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840" activeTab="0"/>
  </bookViews>
  <sheets>
    <sheet name="CONSOLIDADO PUBLICAR  " sheetId="1" r:id="rId1"/>
  </sheets>
  <definedNames/>
  <calcPr fullCalcOnLoad="1"/>
</workbook>
</file>

<file path=xl/sharedStrings.xml><?xml version="1.0" encoding="utf-8"?>
<sst xmlns="http://schemas.openxmlformats.org/spreadsheetml/2006/main" count="8908" uniqueCount="1536">
  <si>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</si>
  <si>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</si>
  <si>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</si>
  <si>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</si>
  <si>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</si>
  <si>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</si>
  <si>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</si>
  <si>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</si>
  <si>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</si>
  <si>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</si>
  <si>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</si>
  <si>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</si>
  <si>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</si>
  <si>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</si>
  <si>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</si>
  <si>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</si>
  <si>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</si>
  <si>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</si>
  <si>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</si>
  <si>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</si>
  <si>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</si>
  <si>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</si>
  <si>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</si>
  <si>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</si>
  <si>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</si>
  <si>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</si>
  <si>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</si>
  <si>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</si>
  <si>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</si>
  <si>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www.aerocivil.gov.co</t>
  </si>
  <si>
    <t>Av. El DoRADO No. 103-15</t>
  </si>
  <si>
    <t xml:space="preserve">UNIDAD ADMINISTRATIVA ESPECIAL DE AERONAUTICA CIVIL </t>
  </si>
  <si>
    <t>Mejorar continuamente la satisfacción de las necesidades y expectativas de los clientes, usuarios y la comunidad mediante el compromiso con la calidad.</t>
  </si>
  <si>
    <t>10 MESES</t>
  </si>
  <si>
    <t>CONTRATACIÓN MÍNIMA CUANTÍA</t>
  </si>
  <si>
    <t>NO</t>
  </si>
  <si>
    <t>Ana Isabel Mosquera Dupont
Jefe Grupo de Proyectos Internacionales
Subdirección General 
ana.mosquera@gmail.com
Teléfono: 2963419
Celular: 3176389068</t>
  </si>
  <si>
    <t>FEBRERO</t>
  </si>
  <si>
    <t xml:space="preserve">11 MESES </t>
  </si>
  <si>
    <t xml:space="preserve">MINIMA CUANTIA </t>
  </si>
  <si>
    <t xml:space="preserve">INGRESOS CORRIENTES </t>
  </si>
  <si>
    <t>N/A</t>
  </si>
  <si>
    <t>Maria José Dngond David 
Directora Administrativoa
Tel: 4251000 Ext. 3061  - 3561
carlos.mendieta@aerocivil.gov.co</t>
  </si>
  <si>
    <t>LA PUBLICACION DE DIVERSOS ACTOS ADMINISTRATIVOS DE LA UNIDAD EN EL DIARIO OFICIAL</t>
  </si>
  <si>
    <t>MAYO</t>
  </si>
  <si>
    <t xml:space="preserve">7 MESES </t>
  </si>
  <si>
    <t>CONTRATAR EL SERVICIO DE CORREO Y MENSAJERIA ESPECIALIZADA.</t>
  </si>
  <si>
    <t xml:space="preserve">CONTRATACION DIRECTA </t>
  </si>
  <si>
    <t>SI</t>
  </si>
  <si>
    <t>APROBADAS</t>
  </si>
  <si>
    <t xml:space="preserve"> SUMINISTRO DE COMBUSTIBLE PARA EL PARQUE AUTOMOTOR DEL NIVEL CENTRAL </t>
  </si>
  <si>
    <t>MARZO</t>
  </si>
  <si>
    <t xml:space="preserve">SUSCRIPCIONES DE DIARIOS PERIODICOS Y REVISTAS A NIVEL NACIONAL CON DESTINO DIRECCION GENERAL Y OFICINA DE PRENSA DE LA ENTIDAD </t>
  </si>
  <si>
    <t xml:space="preserve"> MANTENIMIENTO PREVENTIVO Y CORRECTIVO PARA LOS VEHICULOS DE PROPIEDAD DE LA ENTIDAD DEL NIVEL CENTRAL.</t>
  </si>
  <si>
    <t>PRESTACION DE SERVICIOS DE PRE-PRENSA, FOTOMECANICA E IMPRESIÓN OFFSET QUE REQUIERA LA UNIDAD ADMINISTRATIVA ESPECIAL DE AERONAUTICA CIVIL</t>
  </si>
  <si>
    <t>CONTRATAR EL SERVICIO DE TRANSPORTE DE FUNCIONARIOS A NIVEL NACIONAL DE LA U.A.E.A. (VIGENCIAS FUTURAS)</t>
  </si>
  <si>
    <t>ENERO</t>
  </si>
  <si>
    <t>12 MESES</t>
  </si>
  <si>
    <t>LICITACION PUBLICA</t>
  </si>
  <si>
    <t xml:space="preserve">Logistica de reuniones informativas y audiencia pública para el proyecto de modificación de la licencia ambiental del Aeropuerto Internacional El dorado, teniendo en cuento el deceto 330 de 2007 y el 0121 del 2015, esto con el fin de informar todo lo relacionado con el poyecto mencionado. </t>
  </si>
  <si>
    <t>3 Meses</t>
  </si>
  <si>
    <t>MINIMA 
CUANTIA</t>
  </si>
  <si>
    <t xml:space="preserve">NO </t>
  </si>
  <si>
    <t>NA</t>
  </si>
  <si>
    <t>Carmiña del Pilar Mejia
Jefe de Grupo Gestión Ambiental y Sanitario (A)
Tel. 2963332
carmina.mejia@aerocivil.gov.co</t>
  </si>
  <si>
    <t xml:space="preserve"> MANTENIMIENTO PREVENTIVO Y CORRECTIVO PARA LA S FOTOCOPIADORAS MAQUINARIA Y EQUIPO DE OFICINA DEL NIVEL CENTRAL.</t>
  </si>
  <si>
    <t xml:space="preserve">FEBRERO </t>
  </si>
  <si>
    <t>EL MANTENIMIENTO PREVENTIVO Y CORRECTIVO DE DOS (02) ASCENSORES UBICADOS EN EL EDIFICIO NEAA Y UNO (01) EN LA TORRE DE CONTROL DEL AEROPUERTO ELDORADO DE LA U.A.E. AERONAUTICA CIVIL</t>
  </si>
  <si>
    <t>SUMINISTRO DE DOTACIONES PARA LOS FUNCIONARIOS DE LA U.A.E. DE AERONAUTICA CIVIL.</t>
  </si>
  <si>
    <t xml:space="preserve">MARZO </t>
  </si>
  <si>
    <t>SELECCIONAR COMPAÑÍAS DE SEGUROS LEGALMENTE CONSTITUIDAS Y DOMICILADAS EN COLOMBIA CON LA FINALIDAD DE CONTRATAR LAS PÓLIZAS DE SEGUROS REQUERIDAS PARA LA ADECUADA PROTECCIÓN DE LOS BIENES E INTERESES PATRIMONIALES DE PROPIEDAD DE LA UNIDAD ADMINISTRATIVA ESPECIAL DE AERONÁUTICA CIVIL O AQUELLOS POR LOS CUALES SEA LEGALMENTE RESPONSABLE</t>
  </si>
  <si>
    <t xml:space="preserve"> SUMINISTRO Y DISTRIBUCION DE PAPELERIA, UTILES DE ESCRITORIO Y OFICINA, ASEO Y LIMPIEZA, ACCESORIOS E INSUMOS PARA MAQUINARIAS, EQUIPOS DE COMPUTO Y PERIFERICOS CON DESTINO A LAS DIFERENTES DEPENDENCIAS DEL NIVEL CENTRAL DE LA U.A.E. DE AERONAUTICA CIVIL.</t>
  </si>
  <si>
    <t xml:space="preserve">10 MESES </t>
  </si>
  <si>
    <t>SELECCIOM ABREVIADA DE MENOR CUANTIA</t>
  </si>
  <si>
    <t xml:space="preserve">ARRENDAMIENTO DE UN ESPACIO PARA LA PARTICIPACION DE LA U.A.E. DE AERONAUTICA CIVIL EN LA FERIA EXPOESTATAL </t>
  </si>
  <si>
    <t xml:space="preserve">ABRIL </t>
  </si>
  <si>
    <t xml:space="preserve">1 MES </t>
  </si>
  <si>
    <t>CONTRATAR EL ARRENDAMIENTO DE LA INFRAESTRUCTURA LOGISTICA PARA LA ATENCIÓN DE LA TRIGÉSIMA PRIMERA REUNIÓN DEL GRUPO DE EXPERTOS EN ASUNTOS POLITICOS, ECONOMICOS Y JURIDICOS DEL TRANSPORTE AEREO GEPEJTA/31</t>
  </si>
  <si>
    <t xml:space="preserve">JUNIO </t>
  </si>
  <si>
    <t>PAGO SERVICIO DE ARRENDAMIENTO DE GARAJES NOCTURNOS PARA LOS VEHICULOS ADMINISTRATIVOS DEL NIVEL CENTRAL.</t>
  </si>
  <si>
    <t>CONTRATAR EL SERVICIO DE ASEO EN EL NIVEL CENTRAL, EN LAS DIRECCIONES REGIONALES Y SUS AEROPUERTOS, DE LA UA.E.AC. (VIGENCIA FUTURA)</t>
  </si>
  <si>
    <t xml:space="preserve">APROBADAS </t>
  </si>
  <si>
    <t>ADQUISICION DE EQUIPOS Y MAQUINAS PARA OFICINA, COMPRA DE EQUIPOS, MATERIALES Y SUMINISTROS DEL NIVEL CENTRAL  DE LA U.A.E DE AEONAUTICA CIVIL</t>
  </si>
  <si>
    <t xml:space="preserve">CONTRATAR LA ADQUISICIÓN DE MOBILIARIO Y ENSERES </t>
  </si>
  <si>
    <t>2 MESES</t>
  </si>
  <si>
    <t xml:space="preserve">CONTRATAR EL ARRENDAMIENTO DE LA INFRAESTRUCTURA LOGISTICA PARA LA ATENCION  DE REUNIONES BILATERALES ENTRE GOBIERNOS  Y COLOMBIA </t>
  </si>
  <si>
    <t xml:space="preserve">DURANTE EL AÑO </t>
  </si>
  <si>
    <t xml:space="preserve">12 MESES </t>
  </si>
  <si>
    <t>LICITACION</t>
  </si>
  <si>
    <t>PROPIOS</t>
  </si>
  <si>
    <t>APROBADA</t>
  </si>
  <si>
    <t>EFECTUAR EL MANTENIMIENTO CORRECTIVO Y PREVENTIVO DEL EQUIPO AÉREO DE LA ENTIDAD, AVIÓN LABORATORIO KING B200 HK 3554 G; AVIÓN CESSNA CARAVAN C208 HK 3200 G,  INCLUYENDO INSUMOS Y REPUESTOS EN LAS FASES DE CADA SERVICIO.</t>
  </si>
  <si>
    <t>11 MESES</t>
  </si>
  <si>
    <t>NO APLICA</t>
  </si>
  <si>
    <t>EDWIN H. ARIZA BONILLA (Grupo de Vuelos- Subdireccion General)</t>
  </si>
  <si>
    <t xml:space="preserve">CONSERVACIÓN DEL EQUIPO AÉREO HK 3200 G </t>
  </si>
  <si>
    <t>6 MESES</t>
  </si>
  <si>
    <t>CONSERVACIÓN DEL EQUIPO AÉREO MEDIANTE LA ADQUISICION DE UN EQUIPO PARA LA INSPECCION, COMPROBACION Y CERTIFICACION DE AYUDAS A LA NAVEGACION AEREA</t>
  </si>
  <si>
    <t>EN ESTUDIO DE MERCADO</t>
  </si>
  <si>
    <t>SUMINISTRO DE COMBUSTIBLE PARA EL EQUIPO AEREO DE LA AEROCIVIL</t>
  </si>
  <si>
    <t>MAURICIO A. RODRIGUEZ SANCHEZ  (Grupo de Vuelos- Subdireccion General)</t>
  </si>
  <si>
    <t>CONSERVACIÓN DEL EQUIPO AÉREO MEDIANTE LA ADQUISICION DE UNA ESTACION RTK PARA INSPECCION EN VUELO</t>
  </si>
  <si>
    <t xml:space="preserve">EXCLUSIVIDAD </t>
  </si>
  <si>
    <t>300.00.000</t>
  </si>
  <si>
    <t>CONTRATAR LA REALIZACION DE AVALUOS SOBRE PREDIOS QUE REQUIERA LA AEROCIVIL</t>
  </si>
  <si>
    <t>ORDEN DE SERVICIO</t>
  </si>
  <si>
    <t>Propios</t>
  </si>
  <si>
    <t>Luz Marina Jaiquel de Rodríguez - Jefe Gupo Administración de Inmuebles, Tel. 2963781, LuzMarina.Jaquel@aerocivil.gov.co</t>
  </si>
  <si>
    <t>ADQUIRIR LOS TERRENOS PARA LA CONSTRUCCIÓN Y AMPLIACIÓN DE AEROPUERTOS DE LOS PREDIOS QUE REQUIERA LA ENTIDAD A NIVEL NACIONAL</t>
  </si>
  <si>
    <t>CONTRATAR EL TRANSPORTE DE MUEBLES Y ENSERES DE LOS FUNCIONARIOS DE LA AEROCIVIL QUE SON UBICADOS EN OTROS AEROPUERTOS DEL PAIS</t>
  </si>
  <si>
    <t xml:space="preserve">MENOR  CUANTIA </t>
  </si>
  <si>
    <t>ANA ESPERANZA CASTRO JAIMES
Directora Talento Humano 
Tel: 4251000 Ext. 3416
ana.castro@aerocivil.gov.co</t>
  </si>
  <si>
    <t>CONTRATAR EL SUMINISTRO DE PASAJES AÉREOS NACIONALES PARA  LOS FUNCIONARIOS DE LA  ENTIDAD Y SU NUCLEO FAMILIAR QUE SON UBICADOS EN OTROS AEROPUERTOS DEL PAIS</t>
  </si>
  <si>
    <t>B.S BIENESTAR SOCIAL - REALIZACION DE EVENTOS DEPORTIVOS Y DOTACION.NIVEL CENTRAL</t>
  </si>
  <si>
    <t>9 MESES</t>
  </si>
  <si>
    <t>CONTRATACION DIRECTA</t>
  </si>
  <si>
    <t>RECURSOS PROPIOS</t>
  </si>
  <si>
    <t>B.S - REALIZACION VACACIONES RECREATIVAS PARA HIJOS DE FUNCIONARIOS.NIVEL CENTRAL</t>
  </si>
  <si>
    <t>PREPARACION PREPENSIONADOS - GRUPO FAMILIAR, SEMINARIOS, TALLERES, ETC.NIVEL CENTRAL</t>
  </si>
  <si>
    <t>SERVICIOS DE BIENESTAR CULTURALES, MANUALIDADES Y DESTREZAS, CLINICAS DE APRENDIZAJE TALLERES DE ORIENTACION Y ENCUENTRO FAMIÑIAR PARA FUNCIONARIOS CON HIJOS DISCAPACITADOS</t>
  </si>
  <si>
    <t>8 MESES</t>
  </si>
  <si>
    <t>MINIMA CUANTIA</t>
  </si>
  <si>
    <t>ACTIVIDAD DE INTEGRACION PARA LOS FUNCIONARIOS DE LA ENTIDAD Y SU NUCLEO FAMILIAR</t>
  </si>
  <si>
    <t>ADQUISICION DE SERVICIOS MEDICOS PARA EL PROGRAMA DE S.O.</t>
  </si>
  <si>
    <t>9  meses</t>
  </si>
  <si>
    <t>DIANA STELLA PEREZ VELASCO. Dirección de Talento Humano. Tel 4250000. diana.perez@aerocivil.gov.co</t>
  </si>
  <si>
    <t>ADQUISICION DE ELEMENTOS  DE PROTECCIÓN PERSONAL (BOTAS, CASCOS, GUANTES CARNAZA O CUERO, OVEROLES, TAPABOCAS, CHALCOS).</t>
  </si>
  <si>
    <t>CONTRATAR ACTIVIDADES DE SEÑALIZACION Y DEMATRCACION</t>
  </si>
  <si>
    <t xml:space="preserve">9  meses </t>
  </si>
  <si>
    <t>ADQUISICION DE ELEMENTOS  DE  ERGONOMIA</t>
  </si>
  <si>
    <t>8  meses</t>
  </si>
  <si>
    <t>PROGRAMAS DE INTERVENCION EN VIGILANCIA EPIDEMIOLOGICA</t>
  </si>
  <si>
    <t>85110000                85122101</t>
  </si>
  <si>
    <t xml:space="preserve">SERVICIO DE ACONDICIONAMIENTO FISICO EN LAS INSTALACIONES DE LA ENTIDAD 
Servicios de fisioterapia, </t>
  </si>
  <si>
    <t>MANTENIMIENTO DE EQUIPOS DE S.O.</t>
  </si>
  <si>
    <t>7 meses</t>
  </si>
  <si>
    <t xml:space="preserve">INTERVENCION PARA LA PREVENCION Y CONTROL EN EL USO DE ALCOHOL Y SUSTANCIAS PSICOACTIVAS </t>
  </si>
  <si>
    <t>ADQUISICION COMBUSTIBLES Y LUBRICANTES SEI-SAR EN LOS AEROPUERTOS DEL PAÍS</t>
  </si>
  <si>
    <t>ALEJANDRO ROSA MUSKUS
DIRECTOR DE SEGURIDAD Y SUPERVISION AEROPORTUARIA
Tel: 2963370
alejandro.rosa@aerocivil.gov.co</t>
  </si>
  <si>
    <t>ADQUISICION DE MEDICAMENTOS VARIOS PARA LAS SANIDADES AEROPORTUARIAS A NIVEL NACIONAL</t>
  </si>
  <si>
    <t>ADQUISICION HERRAMIENTAS  DE RESCATE SEI-SAR</t>
  </si>
  <si>
    <t>4 MESES</t>
  </si>
  <si>
    <t>SELECCION ABREVIADA - SUBASTA INVERSA</t>
  </si>
  <si>
    <t>ADQUISICION DE EQUIPOS DE PROTECCION PERSONAL SEI-SAR</t>
  </si>
  <si>
    <t>46161700
46191600</t>
  </si>
  <si>
    <t>ADQUISICION DE EQUIPOS DE RESCATE SEI-SAR</t>
  </si>
  <si>
    <t>72101509
72151802
72154501
78181500
78181508</t>
  </si>
  <si>
    <t xml:space="preserve">MANTENIMIENTO DE MAQUINAS GRAN  CAPACIDAD </t>
  </si>
  <si>
    <t>POR PRESENTAR</t>
  </si>
  <si>
    <t>GASTOS OPERATIVOS DEL PROYECTO (ADQUISICION COMBUSTIBLE DIESEL, GASOLINA,  SABANAS DESECHABLES, EVACUACION RESIDUOS  PELIGROSOS, MANTENIMIENTO DE VEHICULOS AMBULANCIAS) PARA LAS REGIONALES DE CUNDINAMARCA, VALLE, ATLANTICO, META, NORTE  DE SANTANDER</t>
  </si>
  <si>
    <t>3 MESES</t>
  </si>
  <si>
    <t>MANTENIMIENTO DE VEHICULOS AMBULANCIAS PARA LAS REGIONALES DE CUNDINAMARCA, VALLE, ATLANTICO, META, NORTE  DE SANTANDER</t>
  </si>
  <si>
    <t>MANTO EQUIPOS MEDICOS</t>
  </si>
  <si>
    <t>ADQUISICION EQUIPOS MEDICOS</t>
  </si>
  <si>
    <t>SELECCIÓN ABREVIADA</t>
  </si>
  <si>
    <t>72101509
72151802
78181500
78181507</t>
  </si>
  <si>
    <t>MANTENIMIENTO PREVENTIVO Y CORRECTIVO DE VEHICULOS DE RESCATE SEI-SAR</t>
  </si>
  <si>
    <t xml:space="preserve">
46181500
</t>
  </si>
  <si>
    <t>ADQUISICION ELEMENTOS DE PROTECCION PERSONAL SEI-SAR (PROTECTORES AUDITIVOS, GAFAS, TAPA OIDOS, GUANTES EN CARNAZA, CINTURONES, BOTAS EN CUERO GRASO, CHAQUETAS Y CAMISETAS)</t>
  </si>
  <si>
    <t>SELECCIÓN ABREVIADA - SUBASTA INVERSA</t>
  </si>
  <si>
    <t>MANTENIMIENTO PREVENTIVO Y CORRECTIVO PARA MAQUINAS DE BOMBEROS DE INTERVENCION RAPIDA</t>
  </si>
  <si>
    <t>SELECCION ABREVIADA - MENOR CUANTIA</t>
  </si>
  <si>
    <t>25172503
25172504</t>
  </si>
  <si>
    <t>RENOVACION LLANTAS  PARA LAS MAQUINAS CONTRA INCENDIOS Y CARROS DE RESCATE</t>
  </si>
  <si>
    <t xml:space="preserve">72101509
</t>
  </si>
  <si>
    <t xml:space="preserve">MANTENIMIENTO PREVENTIVO Y CORRECTIVO DE EQUIPOS  SEI-SAR (INCLUYE REPUESTOS)  </t>
  </si>
  <si>
    <t>80111623
80141607</t>
  </si>
  <si>
    <t>ADQUISICION  LOGISTICA  PARA SIMULACROS SEI</t>
  </si>
  <si>
    <t xml:space="preserve">ADQUISICION DE EXTINTORES PORTATILES </t>
  </si>
  <si>
    <t>1 MES</t>
  </si>
  <si>
    <t>ADQUISICION DE  MAQUINAS DE EXTINCION DE INCENDIOS AEROPORTUARIAS</t>
  </si>
  <si>
    <t>RECARGA DE EXTINTORES</t>
  </si>
  <si>
    <t>ADQUISICION, INSTALACION Y PUESTA EN FUNCIONAMIENTO DE CIRCUITOS CERRADOS DE TELEVISION Y GRABADORAS DIGITALES DE VIDEO NIVEL CENTRAL Y ARAUCA</t>
  </si>
  <si>
    <t>72101509
43211714
46171619</t>
  </si>
  <si>
    <t>MANTENIMIENTO DE CONTROL DE ACCESOS E INCENDIOS REGIONAL CUNDINAMARCA, ANTIOQUIA, ATLANTICO Y META</t>
  </si>
  <si>
    <t>55121806
14111815
81111812</t>
  </si>
  <si>
    <t xml:space="preserve">MANTENIMIENTO Y COMPRA DE INSUMOS PARA SISTEMAS DE IDENTIFICACION    </t>
  </si>
  <si>
    <t xml:space="preserve">MANTENIMIENTO PREVENTIVO Y CORRECTIVO PARA LOS EQUIPOS DE RAYOS X Y DETECTORES DE METALES, CON SUS CORRESPONDIENTES KITS DE REPUESTOS </t>
  </si>
  <si>
    <t>MANTENIMIENTO PREVENTIVO Y CORRECTIVO DE LOS CIRCUITOS CERRADOS DE TELEVISION Y LOS SISTEMAS DE COMUNICACIONES, CON SUS CORRESPONDIENTES KITS DE REPUESTOS</t>
  </si>
  <si>
    <t xml:space="preserve">ADQUISICION DE INSUMOS Y ELEMENTOS PARA LA OPERACIÓN DE PUESTOS DE VIGILANCIA POLICIAL REGIONALES CUNDINAMARCA, ANTIOQUIA, ATLANTICO, VALLE, NORTE DE SANTANDER Y META </t>
  </si>
  <si>
    <t>70122001
15100000
14111500
44103100
44121700
43211500</t>
  </si>
  <si>
    <t>SERVICIOS DE VIGILANCIA TECNICA PARA ESTACIONES AERONAUTICAS</t>
  </si>
  <si>
    <t>ADQUISICION CAPACITACION EN SEGURIDAD AEROPORTUARIA PARA SIMULACROS</t>
  </si>
  <si>
    <t>80111623
81141601</t>
  </si>
  <si>
    <t>CONSTRUCCION DE LA INFRAESTRUCTURA COMPLEMENTARIA DEL AEROPUERTO DE BUCARAMANGA</t>
  </si>
  <si>
    <t>NACION-PROPIOS</t>
  </si>
  <si>
    <t>EN TRAMITE</t>
  </si>
  <si>
    <t>OCTAVIO TRUJILLO DIRECTOR DESARROLLO AEROPORTURARIO TEL: 2963305</t>
  </si>
  <si>
    <t>INTERVENTORIA TECNICA Y ADMINISTRATIVA PARA LA CONSTRUCCION  DE LA INFRAESTRUCTURA COMPLEMENTARIA DEL AEROPUERTO DE BUCARAMANGA</t>
  </si>
  <si>
    <t>CONCURSO DE MERITOS</t>
  </si>
  <si>
    <t>OCTAVIO TRUJILLO DIRECTOR DESARROLLO AEROPORTURARIO TEL: 2963306</t>
  </si>
  <si>
    <t>CONSTRUCCION TORRE DE CONTROL AEROPUERTO ALFONSO BONILLA ARAGON DE CALI</t>
  </si>
  <si>
    <t>AGOSTO</t>
  </si>
  <si>
    <t>NOVIEMBRE</t>
  </si>
  <si>
    <t>NACION</t>
  </si>
  <si>
    <t>OCTAVIO TRUJILLO DIRECTOR DESARROLLO AEROPORTURARIO TEL: 2963307</t>
  </si>
  <si>
    <t>INTERVENTORIA TECNICA Y ADMINISTRATIVA PARA LA CONSTRUCCION TORRE DE CONTROL AEROPUERTO CALI</t>
  </si>
  <si>
    <t>OCTAVIO TRUJILLO DIRECTOR DESARROLLO AEROPORTURARIO TEL: 2963308</t>
  </si>
  <si>
    <t>CONSTRUCCION TORRE DE CONTROL AEROPUERTO IPIALES</t>
  </si>
  <si>
    <t>OCTAVIO TRUJILLO DIRECTOR DESARROLLO AEROPORTURARIO TEL: 2963309</t>
  </si>
  <si>
    <t>INTERVENTORIA TECNICA Y ADMINISTRATIVA PARA LA CONSTRUCCION TORRE DE CONTROL AEROPUERTO IPIALES</t>
  </si>
  <si>
    <t>OCTAVIO TRUJILLO DIRECTOR DESARROLLO AEROPORTURARIO TEL: 2963310</t>
  </si>
  <si>
    <t>CONSTRUCCION TORRE DE CONTROL AEROPUERTO DE SANVIVENTE DEL CAGUAN</t>
  </si>
  <si>
    <t>OCTAVIO TRUJILLO DIRECTOR DESARROLLO AEROPORTURARIO TEL: 2963311</t>
  </si>
  <si>
    <t>INTERVENTORIA TECNICA Y ADMINISTRATIVA PARA LA CONSTRUCCION TORRE DE CONTROL AEROPUERTO SAN VICENTE DEL CAGUAN</t>
  </si>
  <si>
    <t>OCTAVIO TRUJILLO DIRECTOR DESARROLLO AEROPORTURARIO TEL: 2963312</t>
  </si>
  <si>
    <t>CONSTRUCCION TORRE DE CONTROL AEROPUERTO TOLU</t>
  </si>
  <si>
    <t>OCTAVIO TRUJILLO DIRECTOR DESARROLLO AEROPORTURARIO TEL: 2963313</t>
  </si>
  <si>
    <t>INTERVENTORIA TECNICA Y ADMINISTRATIVA PARA LA CONSTRUCCION TORRE DE CONTROL AEROPUERTO TOLU</t>
  </si>
  <si>
    <t>OCTAVIO TRUJILLO DIRECTOR DESARROLLO AEROPORTURARIO TEL: 2963314</t>
  </si>
  <si>
    <t>CONSTRUCCION TORRE DE CONTROL AEROPUERTO TUMACO</t>
  </si>
  <si>
    <t>OCTAVIO TRUJILLO DIRECTOR DESARROLLO AEROPORTURARIO TEL: 2963315</t>
  </si>
  <si>
    <t>INTERVENTORIA TECNICA Y ADMINISTRATIVA PARA LA CONSTRUCCION TORRE DE CONTROL AEROPUERTO TUMACO</t>
  </si>
  <si>
    <t>OCTAVIO TRUJILLO DIRECTOR DESARROLLO AEROPORTURARIO TEL: 2963316</t>
  </si>
  <si>
    <t>CONSTRUCCION CUARTEL DE BOMBEROS DEL  AEROPUERTO DE PASTO (INC INTERVENTORIA)</t>
  </si>
  <si>
    <t>OCTAVIO TRUJILLO DIRECTOR DESARROLLO AEROPORTURARIO TEL: 2963317</t>
  </si>
  <si>
    <t>OCTAVIO TRUJILLO DIRECTOR DESARROLLO AEROPORTURARIO TEL: 2963318</t>
  </si>
  <si>
    <t>CONSTRUCCION CUARTEL DE BOMBEROS DEL  AEROPUERTO DE IPIALES (INC INTERVENTORIA)</t>
  </si>
  <si>
    <t>OCTAVIO TRUJILLO DIRECTOR DESARROLLO AEROPORTURARIO TEL: 2963319</t>
  </si>
  <si>
    <t>OCTAVIO TRUJILLO DIRECTOR DESARROLLO AEROPORTURARIO TEL: 2963320</t>
  </si>
  <si>
    <t>CONSTRUCCION CUARTEL DE BOMBEROS DEL  AEROPUERTO DE SAN VICENTE (INC INTERVENTORIA)</t>
  </si>
  <si>
    <t>OCTAVIO TRUJILLO DIRECTOR DESARROLLO AEROPORTURARIO TEL: 2963321</t>
  </si>
  <si>
    <t>OCTAVIO TRUJILLO DIRECTOR DESARROLLO AEROPORTURARIO TEL: 2963322</t>
  </si>
  <si>
    <t>MEJORAMIENTO DE LA ESTACION DE RADIOAYUDAS CERRO KENNEDY</t>
  </si>
  <si>
    <t>OCTAVIO TRUJILLO DIRECTOR DESARROLLO AEROPORTURARIO TEL: 2963323</t>
  </si>
  <si>
    <t>INTERVENTORIA TECNICA Y ADMINISTRATIVA PARA EL MEJORAMIENTO DE LA ESTACION DE RADIOAYUDAS CERRO KENNEDY</t>
  </si>
  <si>
    <t>OCTAVIO TRUJILLO DIRECTOR DESARROLLO AEROPORTURARIO TEL: 2963324</t>
  </si>
  <si>
    <t>MEJORAMIENTO DE LA ESTACION DE RADIOAYUDAS EL TABLAZO</t>
  </si>
  <si>
    <t>OCTAVIO TRUJILLO DIRECTOR DESARROLLO AEROPORTURARIO TEL: 2963325</t>
  </si>
  <si>
    <t>INTERVENTORIA TECNICA Y ADMINISTRATIVA PARA EL MEJORAMIENTO DE LA ESTACION DE RADIOAYUDAS EL TABLAZO</t>
  </si>
  <si>
    <t>OCTAVIO TRUJILLO DIRECTOR DESARROLLO AEROPORTURARIO TEL: 2963326</t>
  </si>
  <si>
    <t xml:space="preserve">CONTRATAR EL MANTENIMIENTO DE LA PLATAFORMA, PISTA Y ZONAS DE SEGURIDAD DEL AEROPUERTO DE  GUAYMARAL  </t>
  </si>
  <si>
    <t>ABRIL</t>
  </si>
  <si>
    <t>JULIO</t>
  </si>
  <si>
    <t>INTERVENTORIA TECNICA Y ADMINISTRATIVA PARA  EL MANTENIMIENTO DE LA PLATAFORMA, PISTA Y ZONAS DE SEGURIDAD DEL AEROPUERTO DE  GUAYMARAL</t>
  </si>
  <si>
    <t>CONTRATAR EL MANTENIMIENTO DE LA PLATAFORMA, PISTA Y ZONAS DE SEGURIDAD DEL AEROPUERTO DE  IBAGUE</t>
  </si>
  <si>
    <t>INTERVENTORIA TECNICA Y ADMINISTRATIVA PARA EL MANTENIMIENTO DE LA PLATAFORMA, PISTA Y ZONAS DE SEGURIDAD DEL AEROPUERTO DE  IBAGUE</t>
  </si>
  <si>
    <t>CONTRATAR EL MANTENIMIENTO DE LA PLATAFORMA, PISTA Y ZONAS DE SEGURIDAD DEL AEROPUERTO DE FLORENCIA</t>
  </si>
  <si>
    <t>INTERVENTORIA TECNICA Y ADMINISTRATIVA PARA EL MANTENIMIENTO DE LA PLATAFORMA, PISTA Y ZONAS DE SEGURIDAD DEL AEROPUERTO DE FLORENCIA</t>
  </si>
  <si>
    <t xml:space="preserve">CONTRATAR EL MANTENIMIENTO DE LA PLATAFORMA DEL AEROPUERTO DE POPAYAN </t>
  </si>
  <si>
    <t xml:space="preserve">INTERVENTORIA TECNICA Y ADMINISTRATIVA PARA EL MANTENIMIENTO DE LA PLATAFORMA DEL AEROPUERTO DE POPAYAN </t>
  </si>
  <si>
    <t>CONTRATAR EL MANTENIMIENTO DE LA PLATAFORMA, PISTA Y ZONAS DE SEGURIDAD DEL AEROPUERTO DE VILLAVICENCIO</t>
  </si>
  <si>
    <t>INTERVENTORIA TECNICA Y ADMINISTRATIVA EL MANTENIMIENTO DE LA PLATAFORMA, PISTA Y ZONAS DE SEGURIDAD DEL AEROPUERTO DE VILLAVICENCIO</t>
  </si>
  <si>
    <t xml:space="preserve">CONTRATAR EL MANTENIMIENTO DE LA PISTA Y ZONAS DE SEGURIDAD  DEL AEROPUERTO DE  SAN VICENTE  </t>
  </si>
  <si>
    <t>INTERVENTORIA TECNICA Y ADMINISTRATIVA EL MANTENIMIENTO DE LA PISTA Y ZONAS DE SEGURIDAD  DEL AEROPUERTO DE SAN VICENTE</t>
  </si>
  <si>
    <t>CONTRATAR EL MANTENIMIENTO DE LA PISTA DE CIMITARRA</t>
  </si>
  <si>
    <t>INTERVENTORIA TECNICA Y ADMINISTRATIVA EL MANTENIMIENTO DE LA PISTA DEL AEROPUERTO DE CIMITARRA</t>
  </si>
  <si>
    <t xml:space="preserve">CONTRATRA EL MANTENIMIENTO DE LA PISTA DE NUQUI  </t>
  </si>
  <si>
    <t>INTERVENTORIA TECNICA Y ADMINISTRATIVA EL MANTENIMIENTO DE LA PISTA DEL AEROPUERTO DE NUQUI</t>
  </si>
  <si>
    <t xml:space="preserve">CONTRATRA EL MANTENIMIENTO DE LA PISTA DE OTU  </t>
  </si>
  <si>
    <t>INTERVENTORIA TECNICA Y ADMINISTRATIVA EL MANTENIMIENTO DE LA PISTA DEL AEROPUERTO DE OTU</t>
  </si>
  <si>
    <t>CONTRATRA EL MANTENIMIENTO DE LA PISTA DE SAN ANDRES</t>
  </si>
  <si>
    <t>INTERVENTORIA TECNICA Y ADMINISTRATIVA EL MANTENIMIENTO DE LA PISTA DEL AEROPUERTO DE SAN ANDRES</t>
  </si>
  <si>
    <t xml:space="preserve">CONTRATRA EL MANTENIMIENTO DE LA PISTA DE TOLU </t>
  </si>
  <si>
    <t>INTERVENTORIA TECNICA Y ADMINISTRATIVA EL MANTENIMIENTO DE LA PISTA DEL AEROPUERTO DETOLU</t>
  </si>
  <si>
    <t xml:space="preserve">CONTRATRA EL MANTENIMIENTO DE LA PISTA DE RIOHACHA  </t>
  </si>
  <si>
    <t>INTERVENTORIA TECNICA Y ADMINISTRATIVA EL MANTENIMIENTO DE LA PISTA DEL AEROPUERTO DE RIOHACHA</t>
  </si>
  <si>
    <t xml:space="preserve">CONTRATRA EL MANTENIMIENTO DE LA PISTA DE ARMENIA  </t>
  </si>
  <si>
    <t>INTERVENTORIA TECNICA Y ADMINISTRATIVA EL MANTENIMIENTO DE LA PISTA DEL AEROPUERTO DE ARMENIA</t>
  </si>
  <si>
    <t>CONTRATRA EL MANTENIMIENTO DE LA PISTA DE TUMACO</t>
  </si>
  <si>
    <t>INTERVENTORIA TECNICA Y ADMINISTRATIVA EL MANTENIMIENTO DE LA PISTA DEL AEROPUERTO DE TUMACO</t>
  </si>
  <si>
    <t>CONTRATRA EL MANTENIMIENTO DE LA PISTA DE ARAUCA</t>
  </si>
  <si>
    <t>INTERVENTORIA TECNICA Y ADMINISTRATIVA EL MANTENIMIENTO DE LA PISTA DEL AEROPUERTO DE ARAUCA</t>
  </si>
  <si>
    <t xml:space="preserve">CONTRATRA EL MANTENIMIENTO DE LA PISTA DE TAME </t>
  </si>
  <si>
    <t>INTERVENTORIA TECNICA Y ADMINISTRATIVA EL MANTENIMIENTO DE LA PISTA DEL AEROPUERTO DE TAME</t>
  </si>
  <si>
    <t xml:space="preserve">CONTRATRA EL MANTENIMIENTO DE LA PISTA DE BARRANCABERMEJA </t>
  </si>
  <si>
    <t>INTERVENTORIA TECNICA Y ADMINISTRATIVA EL MANTENIMIENTO DE LA PISTA DEL AEROPUERTO DE BARRANCABERMEJA</t>
  </si>
  <si>
    <t xml:space="preserve">CONTRATRA EL MANTENIMIENTO DE LA PISTA DE TRINIDAD  </t>
  </si>
  <si>
    <t>INTERVENTORIA TECNICA Y ADMINISTRATIVA EL MANTENIMIENTO DE LA PISTA DEL AEROPUERTO DE TRINIDAD</t>
  </si>
  <si>
    <t>CONTRATRA EL MANTENIMIENTO DE LA PISTA DE MITU</t>
  </si>
  <si>
    <t>INTERVENTORIA TECNICA Y ADMINISTRATIVA EL MANTENIMIENTO DE LA PISTA DEL AEROPUERTO DE MITU</t>
  </si>
  <si>
    <t xml:space="preserve">CONTRATRA EL MANTENIMIENTO DE LA PISTA DE PUERTO CARREÑO </t>
  </si>
  <si>
    <t>INTERVENTORIA TECNICA Y ADMINISTRATIVA EL MANTENIMIENTO DE LA PISTA DEL AEROPUERTO DE PUERTO CARREÑO</t>
  </si>
  <si>
    <t>CONTRATRA EL MANTENIMIENTO DEL TERMINAL DE FLORENCIA</t>
  </si>
  <si>
    <t>INTERVENTORIA TECNICA Y ADMINISTRATIVA EL MANTENIMIENTO DEL TERMINAL DE FLORENCIA</t>
  </si>
  <si>
    <t>CONTRATRA EL MANTENIMIENTO DE LA PISTA DE SOGAMOSO</t>
  </si>
  <si>
    <t xml:space="preserve">CONTRATRA EL MANTENIMIENTO DE LA PISTA DE BAHIA SOLANO </t>
  </si>
  <si>
    <t xml:space="preserve">CONTRATRA EL MANTENIMIENTO DE LA PISTA DE CAPURGANA </t>
  </si>
  <si>
    <t>CONTRATRA EL MANTENIMIENTO DE LA PISTA DE PUERTO INIRIDA - CESAR GAVIRIA TRUJILLO</t>
  </si>
  <si>
    <t xml:space="preserve">CONTRATRA EL MANTENIMIENTO DE LA PISTA DE SAN JOSE DEL GUAVIARE  </t>
  </si>
  <si>
    <t>CONTRATRA EL MANTENIMIENTO DE LA PISTA DE LA PRIMAVERA</t>
  </si>
  <si>
    <t xml:space="preserve">CONTRATRA EL MANTENIMIENTO DE LA PISTA DE PUERTO LEGUIZAMO </t>
  </si>
  <si>
    <t xml:space="preserve">CONTRATRA EL MANTENIMIENTO DE LA PISTA DE CUMARIBO  </t>
  </si>
  <si>
    <t>CONTRATAR EL MANTENIMIENTO DE LA INFRAESTRUCTURA ADMINISTRATIVA DEL NEAA Y CEA</t>
  </si>
  <si>
    <t>INTERVENTORIA TECNICA Y ADMINISTRATIVA EL MANTENIMIENTO DE LA INFRAESTRUCTURA ADMINISTRATIVA DEL NEAA Y CEA</t>
  </si>
  <si>
    <t>CONTRATAR EL MANTENIMIENTO DE LA INFRAESTRUCTURA ADMINISTRATIVA Y SEDE VACIONAL DEL AEROPUERTO DE MARIQUITA</t>
  </si>
  <si>
    <t>INTERVENTORIA TECNICA Y ADMINISTRATIVA  EL MANTENIMIENTO DE LA INFRAESTRUCTURA ADMINISTRATIVA Y SEDE VACIONAL DEL AEROPUERTO DE MARIQUITA</t>
  </si>
  <si>
    <t>CONTRATAR EL MANTENIMIENTO DE LA INFRAESTRUCTURA ADMINISTRATIVA Y SEDE VACIONAL DEL AEROPUERTO DE SANTA MARTA</t>
  </si>
  <si>
    <t>Actualización Grupo de Vuelos</t>
  </si>
  <si>
    <t>3 semanas</t>
  </si>
  <si>
    <t>C. Directa</t>
  </si>
  <si>
    <t>Gloria Eugenia Ramìrez</t>
  </si>
  <si>
    <t>Programas Especiales Medicina de Aviación</t>
  </si>
  <si>
    <t>Programas Especiales Grupo Gestión de la Seguridad Operacional</t>
  </si>
  <si>
    <t xml:space="preserve">Programas Especiales Grupo Investigación de Accidentes </t>
  </si>
  <si>
    <t>1 mes</t>
  </si>
  <si>
    <t>Programas Especiales Grupo Inspección de Aeronavegabilidad</t>
  </si>
  <si>
    <t>2 mes</t>
  </si>
  <si>
    <t>Programas Especiales Grupo Técnico</t>
  </si>
  <si>
    <t>8 semanas</t>
  </si>
  <si>
    <t>Programas Especiales despacho SSA</t>
  </si>
  <si>
    <t>2 semanas</t>
  </si>
  <si>
    <t>Programas Especiales Grupo Operaciones -Simuladores</t>
  </si>
  <si>
    <t>Nuevo Modelo Estandar de Control Interno MECI Decreto 943</t>
  </si>
  <si>
    <t>Actualización normatividad administrativa, financiera y otros para el área de gestión</t>
  </si>
  <si>
    <t>5 meses</t>
  </si>
  <si>
    <t xml:space="preserve">Capacitación solicitadas por las áreas administrativas </t>
  </si>
  <si>
    <t>6 meses</t>
  </si>
  <si>
    <t>Programas Especializados Funcionarios Informática</t>
  </si>
  <si>
    <t>4 meses</t>
  </si>
  <si>
    <t xml:space="preserve">Inscrpción Trainer Plus </t>
  </si>
  <si>
    <t>12 meses</t>
  </si>
  <si>
    <t>Trámites Estudios IES para el CEA</t>
  </si>
  <si>
    <t>3 meses</t>
  </si>
  <si>
    <t>Regional Cundinamarca:  Contratación de Docentes para el programa Linguístico</t>
  </si>
  <si>
    <t>13 meses</t>
  </si>
  <si>
    <t>Regional Antioquia:  Contratación de Docentes para el programa Linguístico</t>
  </si>
  <si>
    <t>14 meses</t>
  </si>
  <si>
    <t>Regional Atlántico:  Contratación de Docentes para el programa Linguístico</t>
  </si>
  <si>
    <t>15 meses</t>
  </si>
  <si>
    <t>Regional Valle:  Contratación de Docentes para el programa Linguístico</t>
  </si>
  <si>
    <t>16 meses</t>
  </si>
  <si>
    <t>Regional N. Santander:  Contratación de Docentes para el programa Linguístico</t>
  </si>
  <si>
    <t>17 meses</t>
  </si>
  <si>
    <t>Regional Meta:  Contratación de Docentes para el programa Linguístico</t>
  </si>
  <si>
    <t>18 meses</t>
  </si>
  <si>
    <t>Diseño de una Maqueta de Aeródromo</t>
  </si>
  <si>
    <t>Menor  Cuantia</t>
  </si>
  <si>
    <t>Recursos Propios</t>
  </si>
  <si>
    <t>Gloria Eugenia Ramírez Directora CEA</t>
  </si>
  <si>
    <t>Obra de Modernización del Laboratorio de Ingles</t>
  </si>
  <si>
    <t>Obra de Modernización del Laboratorio de ATSEP</t>
  </si>
  <si>
    <t>Adquisición Pruebas de Ingles</t>
  </si>
  <si>
    <t>Adquisición Software  de Ingles</t>
  </si>
  <si>
    <t>Mínima Cuantia</t>
  </si>
  <si>
    <t>Adquisición Pruebas de Clasificación en Ingles</t>
  </si>
  <si>
    <t>Mínima Cuantía</t>
  </si>
  <si>
    <t>Adquisición Laboratorio SISCO</t>
  </si>
  <si>
    <t>Antenas para el Laboratorio de Microhondas</t>
  </si>
  <si>
    <t>2 - Radios INET para el Laboratorio de Electronica</t>
  </si>
  <si>
    <t>Analizadores de Calidad de Energia</t>
  </si>
  <si>
    <t>Generador de Funciones para Laboratorio de Electronica</t>
  </si>
  <si>
    <t>Diadema de Ingles</t>
  </si>
  <si>
    <t>Adquisición de Generadores Electrónicos</t>
  </si>
  <si>
    <t>Plataforma Virtual para Administración de Academia</t>
  </si>
  <si>
    <t>Licitación</t>
  </si>
  <si>
    <t>Obras de Adecuación Oficinas</t>
  </si>
  <si>
    <t>Contratación De docentes expertos</t>
  </si>
  <si>
    <t>10.5 meses</t>
  </si>
  <si>
    <t>C.Directa</t>
  </si>
  <si>
    <t>Junio</t>
  </si>
  <si>
    <t>SA</t>
  </si>
  <si>
    <t>Dra. Gloria Eugenia Ramírez Directora CEA</t>
  </si>
  <si>
    <t>Adquisición de equipo de Sonido Alterno para eventos en exteriores</t>
  </si>
  <si>
    <t>Abril</t>
  </si>
  <si>
    <t>Realización pruebas Inglés Competencia Lingüística para Controlares</t>
  </si>
  <si>
    <t>Marzo</t>
  </si>
  <si>
    <t>Julio</t>
  </si>
  <si>
    <t>Julio Agosto</t>
  </si>
  <si>
    <t>Según Necesidad</t>
  </si>
  <si>
    <t>tres Meses</t>
  </si>
  <si>
    <t>C.Directo</t>
  </si>
  <si>
    <t>Gloria Eugenia Ramìrez Directora CEA</t>
  </si>
  <si>
    <t>Realización Semana Cultural CEA</t>
  </si>
  <si>
    <t>Febrero 2 2015</t>
  </si>
  <si>
    <t>3 días</t>
  </si>
  <si>
    <t>CT directa</t>
  </si>
  <si>
    <t>Presupuesto</t>
  </si>
  <si>
    <t>Gloria Eugenia Ramírez  Directora  C   E   A</t>
  </si>
  <si>
    <t>Taller 1 Prevención Consumo Alcohol y Drogas</t>
  </si>
  <si>
    <t>1 día</t>
  </si>
  <si>
    <t>Taller 2 Prevención Consumo Alcohol y Drogas</t>
  </si>
  <si>
    <t xml:space="preserve"> 1 día</t>
  </si>
  <si>
    <t>Taller 3 Prevención Consumo Alcohol y Drogas</t>
  </si>
  <si>
    <t>Taller Clima Laboral</t>
  </si>
  <si>
    <t>Elementos de consumo para deportes y gimnasio CEA</t>
  </si>
  <si>
    <t>Marzo 16 2015</t>
  </si>
  <si>
    <t>30 días</t>
  </si>
  <si>
    <t>Min.Cuantía</t>
  </si>
  <si>
    <t>Mantenimiento equipos e implementos gimnasio CEA</t>
  </si>
  <si>
    <t>Adquisición de equipos y accesorios para audiovisuales.
45000000 - 52161500 Equipos audiovisuales</t>
  </si>
  <si>
    <t xml:space="preserve"> 43232408
43232500 </t>
  </si>
  <si>
    <t>Impresos  y publicaciones en general necesarios para la actividad académica, Materiales y suministros.
55101500 Publicaciones impresas - 73151900 Servicios a la industria de impresión- 82121500 Impresión - 82121506 Impresión de publicaciones</t>
  </si>
  <si>
    <t>60141200
 4920</t>
  </si>
  <si>
    <t>42271700
42294200
 42611700 
42172100 
42271900 
42192000 
42181900
 42172200</t>
  </si>
  <si>
    <t>15101505  
15101506
76121901
78181500</t>
  </si>
  <si>
    <t>46181508 
46181509
 46181531</t>
  </si>
  <si>
    <t>42312009 
 44101809
44000000</t>
  </si>
  <si>
    <t>46191601
 72101516</t>
  </si>
  <si>
    <t>ADQUISICION, INSTALACION, CALIBRACION, PRUEBA  Y PUESTA EN FUNCIONAMIENTO GRUPOS ELECTROGENOS PARA AEROPUERTO DE NEIVA, ESTACIÓN PICALEÑA, ESTACION TUBARA, ESTACION CERRO VERDE, AEROPUERTO DE MANIZALES, ESTACIÓN ROZO, AEROPUERTO DE CUCUTA, ESTACIÓN LA VIRGEN.</t>
  </si>
  <si>
    <t>LicitaciónPública</t>
  </si>
  <si>
    <t xml:space="preserve">Director de Telecomunicaciones y Ayudas a la Navegación Aérea
gustavo.grisales@aerocivil.gov.co
</t>
  </si>
  <si>
    <t>72151500
39120000</t>
  </si>
  <si>
    <t>ADQUISICION, INSTALACION, CALIBRACION, PRUEBA Y PUESTA EN FUNCIONAMIENTO DE EQUIPOS Y SUBESTACIONES ELECTRICAS Y COMPLEMENTARIOS NIVEL CENTRAL, LOS RECURSOS FALTANTES SE TOMAN DE LA ACTIVIDAD 004 DEL RUBRO 213608010</t>
  </si>
  <si>
    <t>ADQUISICION, INSTALACION, CALIBRACION, PRUEBA Y PUESTA EN FUNCIONAMIENTO DE EQUIPOS Y SUBESTACIONES ELECTRICAS Y COMPLEMENTARIOS AEROPUERTO DE SAN ANDRES</t>
  </si>
  <si>
    <t>9 meses</t>
  </si>
  <si>
    <t>INICIANDO</t>
  </si>
  <si>
    <t>ADQUISICION, INSTALACION, ELECTRIFICACION CON RED COMERCIAL NUEVAS ESTACIONES, CONSTRUCCION DE REDES AEREAS- SUBTERRANEAS Y ACTIVIDADES COMPLEMENTARIAS.NIVEL NACIONAL</t>
  </si>
  <si>
    <t>81161700
83110000</t>
  </si>
  <si>
    <t xml:space="preserve">PRESTACION DEL SERVICIO DE COMUNICACIONES POR MICROONDAS, FIBRA OPTICA O SATELITES A NIVEL NACIONAL E INTERNACIONAL. </t>
  </si>
  <si>
    <t>Licitación Pública</t>
  </si>
  <si>
    <t>UTILIZACION SEGMENTO ESPACIAL PARA EL ESTABLECIMIENTO DE UNA RED MEDIANTE ESTACIONES TERRENAS DE LA UAEAC.</t>
  </si>
  <si>
    <t>ADQUIRIR EL SERVICIO DE ASISTENCIA DURANTE EL PROCESO DE ADQUISICION, INSTALACION Y PUESTA EN FUNCIONAMIENTO Y GESTION DE UNA RED (DIG) DIGITAL EN SURAMERICA</t>
  </si>
  <si>
    <t>PAGO MINISTERIO DE COMUNICACIONES</t>
  </si>
  <si>
    <t>ADQUISICIÓN DE EQUIPOS, SOFTWARE PARA LA IMPLEMENTACIÓN DE LA INTEGRACIÓN DE LA INFORMACIÓN METEOROLÓGICA  POR AEROPUERTO ITEM 1- (RIONEGRO, SAN ANDRES, BUCARAMANGA, Y CUCUTA) ITEM 2. (NEIVA,, MONTERIA,QUIBDO,IPIALES, VILLAVICENCIO Y MANIZALES)</t>
  </si>
  <si>
    <t>8 meses</t>
  </si>
  <si>
    <t xml:space="preserve"> Licitación Pública</t>
  </si>
  <si>
    <t>43211710
43221721
52161523</t>
  </si>
  <si>
    <t>ADQUISICION DE EQUIPOS PARA COMUNICACIONES DE TORRES Y CENTROS DE CONTROL. RECURSOS COMPROMETIDOS EN LA VIGENCIA 2014 SUSTENTADOS MEDIANTE PROCESO 14000024-OS</t>
  </si>
  <si>
    <t>ADQUISICION, INSTALACION Y PUESTA EN SERVICIO DE LOS SISTEMAS DE GRABACION MULTICANAL PARA ATC</t>
  </si>
  <si>
    <t>03 meses</t>
  </si>
  <si>
    <t>Menor Cuantía</t>
  </si>
  <si>
    <t>ADQUISICION, INSTALACION, CALIBRACIÓN, PRUEBAS Y PUESTA EN FUNCIONAMIENTO DE LOS EQUIPOS Y ANTENAS PARA LA RENOVACION DE LA RED DE COMUNICACIONES SATELITAL (VSAT). RECURSOS COMPROMETIDOS EN LA VIGENCIA 2014 SUSTENTADOS MEDIANTE PROCESO 14000025-OS</t>
  </si>
  <si>
    <t>ADQUISICION, INSTALACION, CALIBRACIÓN, PRUEBAS Y PUESTA EN SERVICIO DE EQUIPOS PARA AMPLIAR LOS SISTEMAS VHF ER (ALCANCE EXTENDIDO) PARA CONTROL TERMINAL AEREA.  RECURSOS COMPROMETIDOS EN LA VIGENCIA 2014 SUSTENTADOS MEDIANTE PROCESO 14000023-OS</t>
  </si>
  <si>
    <t>ADQUISICION, INSTALACION Y PUESTA EN SERVICIO, CALIBRACION Y PRUEBA DE EQUIPOS PARA LA RED DE COMUNICACIONES MOVILES.</t>
  </si>
  <si>
    <t>07 meses</t>
  </si>
  <si>
    <t xml:space="preserve">43200000
41112900
41115200
41115201
43221718
46171616
95121801
20121910
41114400
</t>
  </si>
  <si>
    <t>ADQUISICION, INSTALACION Y PUESTA EN SERVICIO  ESTACION RADAR CARIMAGUA</t>
  </si>
  <si>
    <t>10 meses</t>
  </si>
  <si>
    <t>PENDIENTE POR TRAMITE</t>
  </si>
  <si>
    <t>ADQUISICION, INSTALACION Y PUESTA EN SERVICIO ESTACION RADAR LETICIA.</t>
  </si>
  <si>
    <t>MANTENIMIENTO, CONSERVACION Y ACTUALIZACION DE LOS SISTEMAS DE RADAR. NIVEL NACIONAL</t>
  </si>
  <si>
    <t>251731
252016
252017
411129</t>
  </si>
  <si>
    <t>MANTENIMIENTO, CONSERVACION Y ACTUALIZACION DE LOS SISTEMAS DE RADIOAYUDAS. NIVEL NACIONAL</t>
  </si>
  <si>
    <t>Minima Cuantia</t>
  </si>
  <si>
    <t>MANTENIMIENTO, CONSERVACION Y ACTUALIZACION DE LOS SISTEMAS DE ENERGIA Y SISTEMAS COMPLEMENTARIOS. NIVEL NACIONAL-RECURSOS PARA SUMAR A LA ACTIVIDAD 003 DEL RUBRO 213608001</t>
  </si>
  <si>
    <t>MANTENIMIENTO DE VEHICULO. NIVEL CENTRAL</t>
  </si>
  <si>
    <t>ADQUISICION DE COMBUSTIBLE. NIVEL CENTRAL</t>
  </si>
  <si>
    <t>ADQUISICION DE COMBUSTIBLE. PARA AEROPUERTO ARARACUARA, ESTACION SANTANA Y ESTACIÓN CARIMAGUA</t>
  </si>
  <si>
    <t>ADQUISICION, INSTALACION Y PUESTA EN SERVICIO DE UN SISTEMA ILS PARA AEROPUERTO DE ARMENIA.</t>
  </si>
  <si>
    <t>ADQUISICION, INSTALACION Y PUESTA EN SERVICIO DE UN SISTEMA ILS PARA AEROPUERTO DE CUCUTA</t>
  </si>
  <si>
    <t>Adjudicado</t>
  </si>
  <si>
    <t>Por Seguridad Aérea</t>
  </si>
  <si>
    <t>ADQUISICION, INSTALACION Y PUESTA EN SERVICIO DE  DVOR/DME.  AEROPUERTOS  IBAGUE, PEREIRA, BUENAVENTURA, PIEDECUESTA, Y UN DE DME PARA EL AEROPUERTO DE NEIVA.</t>
  </si>
  <si>
    <t xml:space="preserve">ACTUALIZACION DE LOS SISTEMAS DE RADIOAYUDAS INSTALADOS A NIVEL NACIONAL (CONSISTENTE EN ADQUISICIÓN DE EQUIPOS PARA CALIBRACIÓN Y CERTIFICACION DE LOS SISTEMAS DE RADIOAYUDAS (ILS,CVOR,DVOR, DME.) </t>
  </si>
  <si>
    <t>ADQUISICION E INSTALACION DE SISTEMAS DE SEÑALIZACION Y GUIA DE USUARIO PARA AEROPUERTO DE IBAGUE</t>
  </si>
  <si>
    <t>39111600
72151500
72151500</t>
  </si>
  <si>
    <t>ADQUISICION, INSTALACION, CALIBRACION, PRUEBA  Y PUESTA EN SERVICIO DE SISTEMAS DE ILUMINACION PARA AEROPUERTOS DE RIONEGRO, PASTO, CUCUTA Y BUCARAMANGA.</t>
  </si>
  <si>
    <t>ADQUISICION, INSTALACION , CALIBRACION, PRUEBA Y PUESTA EN SERVICIO DE EQUIPOS PARA LOS SISTEMAS AEROPORTUARIOS, PARA AEROPUERTOS DE CARTAGENA, CALI, CUCUTA Y VILLAVICENCIO Y PARA LAS ESTACIONES DE TUBARA Y CERRO MACO</t>
  </si>
  <si>
    <t>ADQUISICION, INSTALACION  DE REPUESTOS PARA LOS SISTEMAS AEROPORTUARIOS</t>
  </si>
  <si>
    <t xml:space="preserve"> ADQUISICION, INSTALACION , CALIBRACION, PRUEBA Y PUESTA EN SERVICIO DE LUCES PAPI PARA AEROPUERTOS DE ARAUCA, PASTO Y RIONEGRO</t>
  </si>
  <si>
    <t>REPOSICION Y MANTENIMIENTO PARQUE AUTOMOTOR PARA LA OPERACION DE LA INFRAESTRUCTURA AERONAUTICA Y AEROPORTUARIA.</t>
  </si>
  <si>
    <t>ADQUISICIÓN, INSTALACIÓN Y PUESTA EN FUNCIONAMIENTO DE UN CENTRO DE PRONOSTICOS METEOROLÓGICOS
  Instrumentos meteorológicos</t>
  </si>
  <si>
    <t>81161700
43221700
72151600</t>
  </si>
  <si>
    <t>ADQUISICION INSTALACION Y PUESTA EN SERVCIOS SALA TECNICA NOC</t>
  </si>
  <si>
    <t>81161700
81111500
43221700</t>
  </si>
  <si>
    <t>PLANTA TELEFONICA IP PARA ATC - RECURSOS COMPROMETIDOS EN LA VIGENCIA 2014 SUSTENTADOS MEDIANTE PROCESO 14000039-1-OS</t>
  </si>
  <si>
    <t>ADQUISICION, INSTALACION, AUTOMATIZACION Y PUESTA EN SERVICIO DE SISTEMAS Y EQUIPOS DE ENERGIA-RECURSOS COMPROMETIDOS EN EL 2014, SUSTENTADOS MEDIANTE CONTRATO.</t>
  </si>
  <si>
    <t>43200000
43222815
43222817
81161700
43200000
43221521</t>
  </si>
  <si>
    <t xml:space="preserve">CENTRO SITUACIONAL DE GESTION DE CRISIS PARA LA SEGURIDAD DE LA AVIACION CIVIL- ESTE PROYECTO ES MANEJADO POR LA DIRECCION DE SUPERVISIÓN, GRUPO DE ESTUDIOS Y PROYECTOS.
RECURSOS COMPROMETIDOS EN VIGENCIA 2014 -SUSTENTADOS MEDIANTE CONTRATO 14000172 OK
</t>
  </si>
  <si>
    <t xml:space="preserve">18 meses </t>
  </si>
  <si>
    <t>EN TRAMITE ($2.060 MLLS)</t>
  </si>
  <si>
    <t>ADQUISICION, INSTALACION Y PUESTA EN SERVICIO DE SISTEMAS Y EQUIPOS DE VIGILANCIA AERONAUTICA-RECURSOS COMPROMETIDOS EN VIGENCIA 2014 SUSTENDOS MEDIANTE CONTRATO No. 14000166 OK</t>
  </si>
  <si>
    <t>Selección Abreviada</t>
  </si>
  <si>
    <t>43211500
81112300</t>
  </si>
  <si>
    <t>ADQUISICION, INSTALACION Y PUESTA EN FUNCIONAMIENTO DE COMPUTADORES.</t>
  </si>
  <si>
    <t>Selección abreviada</t>
  </si>
  <si>
    <t>Nicolas Carrizosa Pulido. Dirección de Informática. Tel 4250004</t>
  </si>
  <si>
    <t>43212100
81112300</t>
  </si>
  <si>
    <t>ADQUISICION, INSTALACION Y PUESTA EN FUNCIONAMIENTO DE IMPRESORAS</t>
  </si>
  <si>
    <t>ADQUISICION, INSTALACION Y PUESTA EN FUNCIONAMIENTO DE SERVIDORES</t>
  </si>
  <si>
    <t>45111600
43211700
43212100
45111600</t>
  </si>
  <si>
    <t>ADQUISICION, INSTALACION Y PUESTA EN FUNCIONAMIENTO DE EQUIPOS PERIFERICOS - Scanners y Pantallas.</t>
  </si>
  <si>
    <t>43231500
43233500</t>
  </si>
  <si>
    <t>ADQUISICION DE LICENCIAS DE SOFTWARE OFFICE 365</t>
  </si>
  <si>
    <t>ADQUISICION DE LICENCIAS DE SOFTWARE MERCURIO - SISTEMA ADI</t>
  </si>
  <si>
    <t>ADQUISICION DE LICENCIAS DE SOFTWARE - SUITE ADOBE Y AUTODESK</t>
  </si>
  <si>
    <t>43223300
43221800</t>
  </si>
  <si>
    <t>ADQUISICION, INSTALACION Y PUESTA EN FUNCIONAMIENTO DE  CABLEADOS ESTRUCTURADOS.</t>
  </si>
  <si>
    <t>45111900
81161700</t>
  </si>
  <si>
    <t>ADQUISICIÓN, INSTALACIÓN Y PUESTA EN FUNCIONAMIENTO DE SOLUCIÓN DE VIDEOCONFERENCIA PARA EL NIVEL CENTRAL Y LAS DIRECCIONES REGIONALES DE LA ENTIDAD</t>
  </si>
  <si>
    <t>ADQUISICIÓN, INSTALACIÓN Y PUESTA EN FUNCIONAMIENTO DE SOLUCIÓN INFORMÁTICA DE VERIFICACIÓN DE IDENTIDAD PERSONAL MEDIANTE HUELLA DACTILAR ELECTRÓNICA CERTIFICADA.</t>
  </si>
  <si>
    <t>ADQUISICIÓN, INSTALACIÓN  Y PUESTA EN FUNCIONAMIENTO DE SOLUCIÓN INFORMÁTICA DE SOFTWARE PARA LAS ÁREAS MISIONALES, QUE APOYE LA GESTIÓN DEL SSP “STATE SAFETY PROGRAM”  Y SMS “SAFETY MANAGEMENT SYSTEM” PARA LA AERONÁUTICA CIVIL.</t>
  </si>
  <si>
    <t>Licitación pública</t>
  </si>
  <si>
    <t>Tramite en Marzo/15</t>
  </si>
  <si>
    <t>81111500
81111800
81112000</t>
  </si>
  <si>
    <t>MIGRACION, REDISEÑO Y ACTUALIZACION DE LOS PORTALES INTERNET E INTRANET DE LA ENTIDAD.</t>
  </si>
  <si>
    <t>ADQUISICION DE CERTIFICADOS DIGITALES DE ACCESO AL SISTEMA SIIF.</t>
  </si>
  <si>
    <t>MIGRACIÓN DE LA SOLUCIÓN IMPLEMENTADA PARA LA AEROCIVIL BAJO GOOGLE EARTH ENTERPRISE FUSION Y SERVER A LA PLATAFORMA GOOGLE MAPS ENGINE</t>
  </si>
  <si>
    <t>81161800
 81112100
 83111600
 83112300
 83112400</t>
  </si>
  <si>
    <t>ADQUISICION E IMPLEMENTACION DE LOS SERVICIOS DE CANALES DE COMUNICACIÓN PARA LOS SISTEMAS DE INFORMACION.</t>
  </si>
  <si>
    <t>40 MESES</t>
  </si>
  <si>
    <t>Tramite en Febrero/15</t>
  </si>
  <si>
    <t>ADQUISICION, INSTALACION Y PUESTA EN FUNCIONAMIENTO DE EQUIPOS Y SOFTWARE PARA ADMINISTRACION DE LA RED.</t>
  </si>
  <si>
    <t xml:space="preserve">ADQUISICION, INSTALACION Y PUESTA EN FUNCIONAMIENTO DE HARDWARE Y/O SOFTWARE PARA LA SEGURIDAD INFORMATICA DE LA ENTIDAD </t>
  </si>
  <si>
    <t>93121601 
93121607
93142102</t>
  </si>
  <si>
    <t>ASISTENCIA TECNICA CON OBJETO DE PAGO CONTRIBUCIÓN DE COSTOS COMPARTIDOS AL PROYECTO REGIONAL RLA/99/901- SISTEMA REGIONAL DE COOPERACIÓN PARA LA VIGILANCIA DE LA SEGURIDAD OPERACIONAL.
Servicios de cooperación económica</t>
  </si>
  <si>
    <t>FREDDY AUGUSTO BONILLA HERRERA                             Secretario de Seguridad Aérea                     Tel: 2962028   freddy.bonilla@aerocivil.gov.co</t>
  </si>
  <si>
    <t xml:space="preserve">COMPRA, SUSCRIPCIÓN Y ACTUALIZACIÓN VOLUMENES DE "REGLAMENTOS AERONÁUTICOS DE COLOMBIA"  </t>
  </si>
  <si>
    <t>ELABORAR DOCUMENTOS, PLEGABLES Y AFICHES PARA PREVENCIÓN DE ACCIDENTES</t>
  </si>
  <si>
    <t>CR ® MIGUEL CAMACHO MARTINEZ                                  Grupo Gestion de Seguridad Operacional                                              Tel: 4251000 Ext. 2682 miguel.camacho@aerocivil.gov.co</t>
  </si>
  <si>
    <t>PUBLICACIONES INFORMACION TECNICA  PARA VIGILANCIA  E INSPECCION OPERACIONAL y SMS</t>
  </si>
  <si>
    <t xml:space="preserve">
78181701
</t>
  </si>
  <si>
    <t xml:space="preserve">COMBUSTIBLE Y LUBRICANTES PARA VEHÍCULOS UTILIZADOS EN CONTROL OPERACIONAL EN RAMPA, PLATAFORMA E INVESTIGACION DE ACCIDENTES Y/O INCIDENTES.NIVEL CENTRAL
</t>
  </si>
  <si>
    <t>MANTENIMIENTO DE VEHICULOS PARA LA INSPECCION Y CONTROL OPERACIONAL. NIVEL CENTRAL</t>
  </si>
  <si>
    <t>CALIBRACION BASCULA PESAJE AERONAVES</t>
  </si>
  <si>
    <t>ADQUISICION DE 3 (TRES) VEHICULOS : (1) UN VEHICULO  4X4 ACONDICIONADO  PARA GRUPO DE INVESTIGACION DE ACCIDENTES Y (2) DOS VEHICULOS ADMINISTRATIVOS TIPO AUTOMOVIL PARA DIREC. ESTANDARES DE VUELO Y LA DIREC. MEDICINA  DE AVIAICION.</t>
  </si>
  <si>
    <t>SELECCIÓN ABREVIADA DE MENOR CUANTIA</t>
  </si>
  <si>
    <t>CERTIFICACIÓN AEROMÉDICA ESPECIAL DEL PERSONAL AERONÁUTICO: CONTROLADORES DE TRÁNSITO AÉREO, BOMBEROS AERONÁUTICOS Y OPERADORES DE ESTACIONES AERONÁUTICAS, A NIVEL CENTRAL</t>
  </si>
  <si>
    <t>CLAUDIA LILIANA OLARTE CHARRY                              Directora Medicina de Aviación y Licencias Técnicas y Exámenes                                                                                        Tel: 4251000 Ext. 2363  - 3107 claudia.olarte@aerocivil.gov.co</t>
  </si>
  <si>
    <t>5 MESES</t>
  </si>
  <si>
    <t>1 MESES</t>
  </si>
  <si>
    <t>CALIBRACION DE EQUIPOS DE APOYO PARA EL CONTROL OPERACIONAL</t>
  </si>
  <si>
    <t xml:space="preserve">3 MESES </t>
  </si>
  <si>
    <t>32101617                 41122703                  55121802                  55121806</t>
  </si>
  <si>
    <t>ADQUISICION DE PLASTICOS DE IDENTIFICACION CON SEGURIDAD PERSONALIZADOS PREIMPRESOS E INSUMOS PARA EXPEDIR Y ELABORAR LICENCIAS TÉCNICAS</t>
  </si>
  <si>
    <t>ADQUISICION LUCES DE PERCEPTIBILIDAD DE AERODROMOS PARA LOS AEROPUERTOS DE LA REGIONAL CUNDINAMARCA</t>
  </si>
  <si>
    <t>Febrero</t>
  </si>
  <si>
    <t>Minima Cuantía</t>
  </si>
  <si>
    <t>No</t>
  </si>
  <si>
    <t xml:space="preserve">Grupo Soporte / Director Aeronáutico Regional Cundinamarca </t>
  </si>
  <si>
    <t>ADQUISICIÓN DE SISTEMAS DE ILUMINACION DE AERODROMOS CONSISTENTE EN REFLECTORES TIPO LED PARA PLATAFORMA PARA EL AEROPUERTO DE  IBAGUE</t>
  </si>
  <si>
    <t>2 meses</t>
  </si>
  <si>
    <t>ADQUISICIÓN DE SISTEMAS DE ILUMINACION DE AERODROMOS CONSISTENTE EN REFLECTORES TIPO LED PARA PLATAFORMA PARA EL AEROPUERTO DE  FLORENCIA</t>
  </si>
  <si>
    <t>ADQUISICIÓN DE SISTEMAS DE ILUMINACION DE AERODROMOS CONSISTENTE EN REFLECTORES TIPO LED PARA PLATAFORMA PARA EL AEROPUERTO DE  LETICIA.</t>
  </si>
  <si>
    <t>ADQUISICIÓN DE  CONOS DE VIENTO  PARA LAS TORRES AUTOSOPORTADAS QUE CONFORMAN EL SISTEMA DE MANGAVELETAS INSTALADAS EN LAS CABECESRAS DE LAS PISTAS DE LOS AEROPUERTOS ADSCRITOS A LA REGIONAL CUNDIINAMARCA.</t>
  </si>
  <si>
    <t>ADQUISICION SISTEMA DE AIRES ACONDICIONADOS PARA LOS AEROPUERTOS DE LA REGIONAL CUNDINMARACA.</t>
  </si>
  <si>
    <t>ADQUISICIÓN REPUESTOS PARA EL SISTEMA DE  BANDAS  TRANSPORTADORAS PARA LOS AEROPUERTOS DE FLORENCIA/ PUERTO ASIS /LETICIA.</t>
  </si>
  <si>
    <t xml:space="preserve">ADQUISICION DE UN SISTEMA UPS (UNINTERRUPTED POWER SYSTEM) DE 5 KVA QUE GARANTÍCE LA OPERACIÓN DE LOS SISTEMAS CRITICOS INSTALADOS EN LOS SHELTER DE LOS SISTEMAS DE RADIOAYUDAS PARA LAS ESTACIONES DE BUVIS, PICALEÑA, LAS LOMAS, AMBALEMA, AGUAZUQUE, PUERTO LEGUIZAMO, LETICIA, FLORENCIA, TOTUMO, ROSALZIPAQUIRA, ESPINAL.  </t>
  </si>
  <si>
    <t>febrero</t>
  </si>
  <si>
    <t>1 Mes</t>
  </si>
  <si>
    <t>MANTENIMIENTO PREVENTIVO Y CORRECTIVO ASCENSORES TORRES DE CONTROL NEIVA Y FLORENCIA.</t>
  </si>
  <si>
    <t>ADQUISICION BOMBILLERIA PARA TORRES DE CONTROL, ESTACIONES Y AEROPUERTOS DE LA REGIONAL CUNDINAMARCA</t>
  </si>
  <si>
    <t>propios</t>
  </si>
  <si>
    <t>MANTENIMIENTO PREVENTIVO Y CORRECTIVO DE LOS SISTEMAS DE AIRES ACONDICIONADOS DEL AEROPUERTO DE NEIVA, IBAGUE GIRARDOT, ESPINAL, MARIQUITA, LAS LOMAS AMBALEMA, TOTUMO, LETICIA.</t>
  </si>
  <si>
    <t>5 Meses</t>
  </si>
  <si>
    <t xml:space="preserve">ADQUISICION MATERIALES E INSUMOS NECESARIOS PARA EL MANTENIMIENTO DE LOS AEROPUERTOS Y ESTACIONES ADSCRITOS  A LA REGIONAL CUNDINAMARACA, CABLES ELECTRICOS, MATERIALES ELECTRICOS. </t>
  </si>
  <si>
    <t xml:space="preserve">ADQUISICION MATERIALES E INSUMOS NECESARIOS PARA EL MANTENIMIENTO DE LOS AEROPUERTOS Y ESTACIONES ADSCRITOS  A LA REGIONAL CUNDINAMARACA, BATERIAS PARA PLANTAS ELECTRICAS. </t>
  </si>
  <si>
    <t xml:space="preserve">ADQUISICION MATERIALES E INSUMOS NECESARIOS PARA EL MANTENIMIENTO DE LOS AEROPUERTOS Y ESTACIONES ADSCRITOS  A LA REGIONAL CUNDINAMARACA, INSUMOS PARA MANTENIMIENTO DE AIRES ACONDICIONADOS. </t>
  </si>
  <si>
    <t>CONTRATAR LA ADQUISICION DE LOS FILTROS PARA LAS PLANTAS ELECTRICAS PERTENECIENTES A LOS AEROPUERTOS Y ESTACIONES DE LA REGIONAL CUNDINAMARCA.</t>
  </si>
  <si>
    <t>ADQUISICION DE REPUESTOS PARA ELMANTENIMIENTO DE EQUIPOS MECANICOS MONOPLANARES,.</t>
  </si>
  <si>
    <t>ADQUISICION DE ELEMENTOS FUNGIBLES PARA EL MANTENIMIENTO CORRECTIVO DE PLANTAS ELECTRICAS DE LETICIA, IBAGUE, ARARACUARA, FLORENCIA.</t>
  </si>
  <si>
    <t>ADQUISICION DE MEDIDOR DE FALLAS PARA CABLES ELECTRICOS, BATERIAS, PINZAS MULTIAMPERIMETRICAS PARA LOS AEROPUERTOS Y ESTACIONES DE LA REGIONAL CUNDINAMARCA.</t>
  </si>
  <si>
    <t>MANTENIMIENTO CORRECTIVO DEL SISTEMA HIDRONEUMATICO DE FLORENCIA, PUERTO ASIS.</t>
  </si>
  <si>
    <t>MANTENIMIENTO CORRECTIVO DE MODULOS A10 Y A 9 ELECTRONICOS PERTENECIENTES AL RADAR IRS 20 MONOPULSO.</t>
  </si>
  <si>
    <t>1 meses</t>
  </si>
  <si>
    <t>MANTENIMIENTO CORRECTIVO DE MODULOS (2) HPA PERTENECIENTES AL TRANSMISOR DEL RADAR LMOC PSR DE LA ESTACION DE LETICIA.</t>
  </si>
  <si>
    <t>MANTENIMIENTO CORRECTIVO DE FUENTES DE 42,5 VOLTIOS PARA LAS ESTACIONES RADAR EL TABLAZO Y LETICIA.</t>
  </si>
  <si>
    <t>MANTENIMIENTO CORRECTIVO DEL SISTEMA OPERATIVO PARA LAS  ESTACIONES DE TRABAJO SUN/DELL PERTENECIENTES AL RADAR LMOC DEL  TABLAZO Y LETICIA INCLUYE HARDWARE.</t>
  </si>
  <si>
    <t>MANTENIMIENTO Y ACTUALIZACION DE LAS CONSOLAS DE LOS AEROPUERTOS DE IBAGUE, LETICIA, FLORENCIA, PUERTO ASIS, GUAYMARAL, SANVICENTE).</t>
  </si>
  <si>
    <t>MANTENIMIENTO Y REPARACION DEFUENTES Y  TRAJETAS PARA EL MULTIPLEXOR PROMINA, PERTENECIENTES AL  C.N.A, ESTACIONES Y AEROPUERTOS ADSCRITOS AL LA REGIONAL CUNDINAMARCA.</t>
  </si>
  <si>
    <t>ACTUALIZACION DE EL SISTEMA SDC 2000 INDRA PERTENECIENTE AL CENTRO DE CONTROL BOGOGOTA.</t>
  </si>
  <si>
    <t>Minima Cuanti</t>
  </si>
  <si>
    <t>MANTENIMIENTO CORRECTIVO DE LAS ESTACIONES SATELITALES (MANTENIMIENTO PREVENTIVO Y AJUSTE DE PARAMETROS) PERTENECIENTES A LA REGIONAL CUNDINMARCA INCLUYE REPUESTOS NCESARIOS..</t>
  </si>
  <si>
    <t>MANTENIMIENTO CORRECTIVO DE LOS SISTEMAS DE METEOROLOGIA  QUE SE ENCUENTRAN FUERA DE SERVICIO EN  LOS AEROPUERTOS Y  DE LA REGIONAL CUNDINMARCA.</t>
  </si>
  <si>
    <t>MANTENIMIENTO CORRECTIVO DE MODULOS PERTENECIENTES AL SISTEMA DME INSTALADOS EN LAS ESTACIONES AERONAUTICAS ADSCRITAS A LA REGIONAL CUNDINMARCA.</t>
  </si>
  <si>
    <t>MANTENIMIENTO CORRECTIVO DE MODULOS PERTENECIENTES AL SISTEMA VOR INSTALADOS EN LAS ESTACIONES AERONAUTICAS ADSCRITAS A LA REGIONAL CUNDINMARCA.</t>
  </si>
  <si>
    <t>MANTENIMIENTO CORRECTIVO DE MODULOS DE POTENCIA PARA EL DME/ VORPERTENECIENTES AL  SISTEMA INSTALADOS EN LAS ESTACIONES AERONAUTICAS ADSCRITAS A LA REGIONAL CUNDINMARCA.</t>
  </si>
  <si>
    <t>MANTENIMIENTO CORRECTIVO DE MODULOS FUENTES  PARA EL DME/ VOR PERTENECIENTES AL  SISTEMA INSTALADOS EN LAS ESTACIONES AERONAUTICAS ADSCRITAS A LA REGIONAL CUNDINMARCA.</t>
  </si>
  <si>
    <t>MANTENIMIENTO CORRECTIVO DE MODULOS CONTROL   PARA EL DME/ VOR PERTENECIENTES AL  SISTEMA INSTALADOS EN LAS ESTACIONES AERONAUTICAS ADSCRITAS A LA REGIONAL CUNDINMARCA.</t>
  </si>
  <si>
    <t xml:space="preserve">ACTUALIZACION DEL SISTEMA DE TRANSFERENCIAS DE LAS ESTACIONES DE AGUAZUQUE, EL ROSAL, CEUTA, TOTUMO, MANJUI, ZIPAQUIRA, NORMANDIA. </t>
  </si>
  <si>
    <t>4 Meses</t>
  </si>
  <si>
    <t>ACTUALIZACION DEL SISTEMA DE MEDIA TENSION PARA LA ESTACION DE AGUAZUQUE CORRESPONDIENTE AL TRASLADO DE LA RED DE MEDIA TENSION Y SUB-ESTACION DE ENERGIA.</t>
  </si>
  <si>
    <t>2 Meses</t>
  </si>
  <si>
    <t>Minimia Cuantia</t>
  </si>
  <si>
    <t>MANTENIMIENTO Y CONSERVACION DE LOS SISTEMAS DE UPS PERTENECIENTES AL AEROPUERTO DE GIRARDOT INCLUYE SUMINISTRO DEL BANCOS DE BATERIAS.</t>
  </si>
  <si>
    <t>MANTENIMIENTO REPARACION Y ACTUALIZACION DE EL SISTEMA DE UPS PARA EL CEA CORRESPONDIENTE A DOS  UPS POWER SUN DE 20KVA.</t>
  </si>
  <si>
    <t>Minima cuantia</t>
  </si>
  <si>
    <t>MANTENTO Y CONSERVACION DEL SISTEMA DE UPS QUE SOSTIENEN LA CARGA DEL CENTRO DE CONTROL BOGOTA INCLUYE REPUESTOS.</t>
  </si>
  <si>
    <t>CONTRATAR EL MANTENIMIENTO Y REPARACION DE DOS PLANTAS ELECTRICAS PERTENECIENTES AL AEROPUERTO DE FLORENCIA</t>
  </si>
  <si>
    <t>OUTSOURCING TRANSPORTES BOGOTÁ, LETICIA, PUERTO LEGUIZAMO, ARARACUARA, FLORENCIA, NEIVA.</t>
  </si>
  <si>
    <t>8 Meses</t>
  </si>
  <si>
    <t>ADQUISICIÓN DE COMBUSTIBLES Y LUBRICANTES PARA LAS  PLANTAS ELECTRICAS  DE LOS AEROPUERTOS Y ESTACIONES AERONAUTICAS ADSCRITAS A LA REGIONAL CUNDINAMARCA</t>
  </si>
  <si>
    <t>CONTRATAR EL SERVICIO DE MANTENIMIENTO PREVENTIVO Y CORRECTIVO PARA LOS VEHICULOS DEL AEROPUERTO DE NEIVA ADSCRITO A LA REGIONAL CUNDINAMARCA INCLUYE CERTIFICADOS DE GASES.</t>
  </si>
  <si>
    <t>1 Meses</t>
  </si>
  <si>
    <t>CONTRATAR EL SERVICIO DE MANTENIMIENTO PREVENTIVO Y CORRECTIVO PARA LOS VEHICULOS DEL AEROPUERTO DE LETICIA ADSCRITO A LA REGIONAL CUNDINAMARCA INCLUYE CERTIFICADOS DE GASES.</t>
  </si>
  <si>
    <t>CONTRATAR EL SERVICIO DE MANTENIMIENTO PREVENTIVO Y CORRECTIVO PARA LOS VEHICULOS DEL C.N.A ADSCRITOS A LA REGIONAL CUNDINAMARCA INCLUYE CERTIFICADOS DE GASES.</t>
  </si>
  <si>
    <t>ADQUISICIÓN DE  AUDÍFONOS BINAURALES PARA EL  CENTRO DE CONTROL BOGOTÁ CON EL OBJETO DE CONSERVAR LOS SISTEMAS DE TELECOMUNICACIONES Y COMPLEMENTARIOS.</t>
  </si>
  <si>
    <t>ADQUISICIÓN DE  AUDÍFONOS BINAURALES PARA LAS CONSOLAS SOLACOM CON EL OBJETO DE CONSERVAR LOS SISTEMAS DE TELECOMUNICACIONES Y COMPLEMENTARIOS.</t>
  </si>
  <si>
    <t>ADQUISICIÓN DE  AUDÍFONOS BINAURALES PARALAS CONSOLAS FRECUENTIS CON EL OBJETO DE CONSERVAR LOS SISTEMAS DE TELECOMUNICACIONES Y COMPLEMENTARIOS.</t>
  </si>
  <si>
    <t>ADQUISICIÓN DE  AUDÍFONOS BINAURALES PARALAS CONSOLAS ZETRON CON EL OBJETO DE CONSERVAR LOS SISTEMAS DE TELECOMUNICACIONES Y COMPLEMENTARIOS.</t>
  </si>
  <si>
    <t>CONTRATAR LA ADQUISICION DE RADOIOS TRANCEPTORES PARA LA COMPLEMENTACION DEL SISTEMA DE COMUNICACIONES PERTENECIENTES A LAS TORRES DE CONTROL DE LOS AEROPUERTOS Y ESTACIONES ADSCRITOS A LA REGIONAL CUNDINMARCA.</t>
  </si>
  <si>
    <t>ADQUISICION DE REPUESTOS PARA EL MANTENIMIENTO DE LOS SISTEMAS DE GRABACION  PARA EL C.N.A SALA TECNICA CON EL OBJETO DE MANTENER EN FUNCIONAMIENTO LOS SISTEMAS DE TELECOMUNICACIONES Y COMPLEMETARIOS.</t>
  </si>
  <si>
    <t>ADQUISICION DE REPUESTOS PARA LAS MICROONDAS STRATES PERTENECIENTES A LA RED DE     TELECOMUNICACIONES DE LA REGIONAL CUNDINMARACA.</t>
  </si>
  <si>
    <t>1 Mes|</t>
  </si>
  <si>
    <t>ADQUISICION DE ANTENAS PARA EL SISTEMA VHF ER DE LA RED DE TELECOMUNICACIONES DE LA REGIONAL CUNDINMARCA.</t>
  </si>
  <si>
    <t xml:space="preserve">1 Mes </t>
  </si>
  <si>
    <t>ADQUISICION  DE MULTIACOPLADORES PARA ANTENA DE OCHO (8) ENTRADAS PARA LOS SISTEMAS DE TELECOMUNICACIONES DE LA REGIONAL CUNDINMARCA.</t>
  </si>
  <si>
    <t>ADQUISICION DE CONECTORES RF Y CABLES HELIAX DE 1/2 ¨PARA LOS SISTEMAS DE ANTENAS DE COMUNICACIONES QUE INTEGRAN LA RED DE COMUNICACIONES DE LA REGIONAL CUNDINMARCA.</t>
  </si>
  <si>
    <t xml:space="preserve">ADQUISICIÓN DE LOS ELEMENTOS Y EQUIPOS DE PROTECCIÓN PERSONAL PARA LOS FUNCIONARIOS DE LA REGIONAL Y CENTROS DE TRABAJO ADSCRITOS </t>
  </si>
  <si>
    <t xml:space="preserve">Director Aeronáutico Regional Cundinamarca </t>
  </si>
  <si>
    <t>ADQUISICIÓN DE LOS EQUIPOS PARA EL DESARROLLO DE LOS PROGRAMAS DE SALUD OCUPACIONAL EJECUTADOS EN LOS CENTROS DE TRABAJO ADSCRITOS A LA REGIONAL CUNDINAMARCA</t>
  </si>
  <si>
    <t>MANTENIMIENTO DE LOS EQUIPOS DE SALUD OCUPACIONAL</t>
  </si>
  <si>
    <t>Mayo</t>
  </si>
  <si>
    <t>ADQUIRIR LOS EQUIPOS Y ELEMENTOS ERGONÓMICOS PARA LOS CENTROS DE TRABAJO ADSCRITOS A LA REGIONAL CUNDINAMARCA</t>
  </si>
  <si>
    <t>ADQUIRIR BOTIQUINES Y MEDICAMENTOS PARA LOS CENTROS DE TRABAJO ADSCRITOS A LA REGIONAL CUNDINAMARCA</t>
  </si>
  <si>
    <t>15 días</t>
  </si>
  <si>
    <t>ADQUIRIR ELEMENTOS DE PRIMEROS AUXILIOS PARA LOS CENTROS DE TRABAJO ADSCRITOS A LA REGIONAL CUNDINAMARCA</t>
  </si>
  <si>
    <t>CONTRATAR LOS ELEMENTOS DE SEÑALIZACIÓN PARA LOS CENTROS DE TRABAJO ADSCRITOS A LA REGIONAL CUNDINAMARCA</t>
  </si>
  <si>
    <t>CONTRATAR LA ADQUISICIÓN DE DOTACIÓN DEPORTIVA PARA LOS FUNCIONARIOS DE LOS AEROPUERTOS ADSCRITOS A LA REGIONAL CUNDINAMARCA</t>
  </si>
  <si>
    <t xml:space="preserve">CONTRATACIÓN DE LAS ACTIVIDADES DE VACACIONES RECREATIVAS PARA LOS HIJOS DE LOS FUNCIONARIOS DE LOS AEROPUERTOS ADSCRITOS A LA REGIONAL CUNDINAMARCA </t>
  </si>
  <si>
    <t>CONTRATACIÓN DE LA DOTACIÓN DEL CENTRO VACACIONAL DE MARIQUITA, DE ACUERDO CON LAS NECESIDADES</t>
  </si>
  <si>
    <t xml:space="preserve">CONTRATACIÓN DE LAS ACTIVIDADES PARA LOS FUNCIONARIOS  PREPENSIONADOS DE LOS AEROPUERTOS ADSCRITOS A LA REGIONAL CUNDINAMARCA </t>
  </si>
  <si>
    <t>CONTRATAR LOS SERVICIOS MÉDICOS PARA EL PROGRAMA DE SALUD OCUPACIONAL</t>
  </si>
  <si>
    <t>CONTRATAR EL DESARROLLO DE PROGRAMAS DE INTERVENCIÓN DE LAS CAMPAÑAS EPIDEMIOLÓGICAS EN LA REGIONAL CUNDINAMARCA</t>
  </si>
  <si>
    <t>CONTRATAR LOS SERVICIOS DE ACONDICIONAMIENTO FISICO DEPORTIVO PARA LOS FUNCIONARIOS EN LAS INSTALACIONES DE LA ENTIDAD</t>
  </si>
  <si>
    <t>MANTENIMIENTO DE ZONAS DE SEGURIDAD Y CANALES - NEIVA</t>
  </si>
  <si>
    <t>MANTENIMIENTO DE ZONAS DE SEGURIDAD Y CANALES - PITALITO</t>
  </si>
  <si>
    <t>MANTENIMIENTO DE ZONAS DE SEGURIDAD Y CANALES - MARIQUITA</t>
  </si>
  <si>
    <t>MANTENIMIENTO DE ZONAS DE SEGURIDAD Y CANALES - PUERTO ASIS</t>
  </si>
  <si>
    <t>MANTENIMIENTO DE ZONAS DE SEGURIDAD Y CANALES - IBAGUE</t>
  </si>
  <si>
    <t>MANTENIMIENTO DE ZONAS DE SEGURIDAD Y CANALES - CHAPARRAL</t>
  </si>
  <si>
    <t>MANTENIMIENTO DE ZONAS DE SEGURIDAD Y CANALES - FLORENCIA</t>
  </si>
  <si>
    <t>MANTENIMIENTO DE ZONAS DE SEGURIDAD Y CANALES - VILLAGARZON</t>
  </si>
  <si>
    <t>MANTENIMIENTO DE ZONAS DE SEGURIDAD Y CANALES - SAN VICENTE DEL CAGUAN</t>
  </si>
  <si>
    <t>MANTENIMIENTO DE ZONAS DE SEGURIDAD Y CANALES - GUAYMARAL</t>
  </si>
  <si>
    <t>MANTENIMIENTO DE ZONAS DE SEGURIDAD Y CANALES - FLANDES</t>
  </si>
  <si>
    <t>MANTENIMIENTO DE ZONAS DE SEGURIDAD Y CANALES - PAIPA</t>
  </si>
  <si>
    <t>MANTENIMIENTO DE ZONAS DE SEGURIDAD Y CANALES - LETICIA</t>
  </si>
  <si>
    <t>OBRAS DE MANTENIMIENTO INFRAESTRUCTURA AEROPUERTO CHAPARRAL - CERRAMIENTO</t>
  </si>
  <si>
    <t>OBRAS DE MANTENIMIENTO INFRAESTRUCTURA AEROPUERTO LETICIA - CERRAMIENTO</t>
  </si>
  <si>
    <t>OBRAS DE MANTENIMIENTO INFRAESTRUCTURA AEROPUERTO LETICIA - CERRAMIENTO ILUMINACION</t>
  </si>
  <si>
    <t>OBRAS DE MANTENIMIENTO INFRAESTRUCTURA AEROPUERTO NEIVA - CERRAMIENTO</t>
  </si>
  <si>
    <t>OBRAS DE MANTENIMIENTO INFRAESTRUCTURA AEROPUERTO PITALITO- CERRAMIENTO</t>
  </si>
  <si>
    <t xml:space="preserve">OBRAS DE MANTENIMIENTO INFRAESTRUCTURA AEROPUERTO PITALITO - CERRAMIENTO </t>
  </si>
  <si>
    <t>OBRAS DE MANTENIMIENTO INFRAESTRUCTURA AEROPUERTO VILLAGARZON - CERRAMIENTO</t>
  </si>
  <si>
    <t>OBRAS DE MANTENIMIENTO INFRAESTRUCTURA AEROPUERTO CHAPARRAL - TERMINAL</t>
  </si>
  <si>
    <t>OBRAS DE MANTENIMIENTO INFRAESTRUCTURA AEROPUERTO IBAGUE - TERMINAL</t>
  </si>
  <si>
    <t>OBRAS DE MANTENIMIENTO INFRAESTRUCTURA AEROPUERTO LETICIA - TERMINAL</t>
  </si>
  <si>
    <t>OBRAS DE MANTENIMIENTO INFRAESTRUCTURA AEROPUERTO MARIQUITA - TERMINAL</t>
  </si>
  <si>
    <t>OBRAS DE MANTENIMIENTO INFRAESTRUCTURA AEROPUERTO NEIVA- TERMINAL</t>
  </si>
  <si>
    <t>OBRAS DE MANTENIMIENTO INFRAESTRUCTURA AEROPUERTO PAIPA- TERMINAL</t>
  </si>
  <si>
    <t>OBRAS DE MANTENIMIENTO INFRAESTRUCTURA AEROPUERTO PITALITO- TERMINAL</t>
  </si>
  <si>
    <t>OBRAS DE MANTENIMIENTO INFRAESTRUCTURA AEROPUERTO PUERTO ASIS- TERMINAL</t>
  </si>
  <si>
    <t>OBRAS DE MANTENIMIENTO INFRAESTRUCTURA AEROPUERTO VILLA GARZON - TERMINAL</t>
  </si>
  <si>
    <t>OBRAS DE MANTENIMIENTO CUARTEL DE BOMBEROS LETICIA</t>
  </si>
  <si>
    <t>OBRAS DE MANTENIMIENTO CUARTEL DE BOMBEROS NEIVA</t>
  </si>
  <si>
    <t>OBRAS DE MANTENIMIENTO CUARTEL DE BOMBEROS MARIQUITA</t>
  </si>
  <si>
    <t>OBRAS DE MANTENIMIENTO CUARTEL DE BOMBEROS PITALITO</t>
  </si>
  <si>
    <t>OBRAS DE MANTENIMIENTO INFRAESTRUCTURA AEROPUERTO PUERTO ASIS- PISTAS</t>
  </si>
  <si>
    <t>OBRAS DE MANTENIMIENTO INFRAESTRUCTURA AEROPUERTO PITALITO- PISTAS</t>
  </si>
  <si>
    <t>OBRAS DE MANTENIMIENTO INFRAESTRUCTURA AEROPUERTO PAIPA - PISTAS</t>
  </si>
  <si>
    <t>OBRAS DE MANTENIMIENTO INFRAESTRUCTURA AEROPUERTO MARIQUITA-  PISTAS</t>
  </si>
  <si>
    <t>OBRAS DE MANTENIMIENTO INFRAESTRUCTURA AEROPUERTO PITALITO- PLATAFORMA</t>
  </si>
  <si>
    <t>OBRAS DE MANTENIMIENTO REPARCHEOS Y CALLES DE RODAJE AEROPUERTOS</t>
  </si>
  <si>
    <t xml:space="preserve">OBRAS DE MANTENIMIENTO INFRAESTRUCTURA COMPLEMENTARIA  AEROPUERTO IBAGUE  </t>
  </si>
  <si>
    <t xml:space="preserve">OBRAS DE MANTENIMIENTO INFRAESTRUCTURA COMPLEMENTARIA  AEROPUERTO LETICIA  </t>
  </si>
  <si>
    <t xml:space="preserve">OBRAS DE MANTENIMIENTO INFRAESTRUCTURA COMPLEMENTARIA  AEROPUERTO NEIVA  </t>
  </si>
  <si>
    <t xml:space="preserve">OBRAS DE MANTENIMIENTO INFRAESTRUCTURA COMPLEMENTARIA  AEROPUERTO PUERTO ASIS  </t>
  </si>
  <si>
    <t xml:space="preserve">MANTENIMIENTO INFRAESTRUCTURA COMPLEMENTARIA  PLANTAS DE TRATAMIENTO   </t>
  </si>
  <si>
    <t>ADQUISICIÓN DE PROGRAMAS DE MANEJO DEL PELIGRO AVIARIO  AEROPUERTO NEIVA, FLORENCIA, IBAGUE, LETICIA, PUERTO ASIS Y SAN VICENTE</t>
  </si>
  <si>
    <t>CONTRATACIÓN DE RECARGUE DE EXTINTORES DE LOS AEROPUERTOS, EDIFICIOS NEA, CNA Y ESTACIONES AERONAUTICAS</t>
  </si>
  <si>
    <t>ADQUISICIÓN DE COMBUSTIBLES Y LUBRICANTES PARA LAS MPAQUINAS SEI DE LOS AEROPUERTOS ADSCRITOS A LA REGIONAL</t>
  </si>
  <si>
    <t>MANTENIMIENTO VEHICULOS SEI SAR</t>
  </si>
  <si>
    <t>JUNIO</t>
  </si>
  <si>
    <t>CONTRATACIÓN DE GASTOS GENERALES DE LAS SANIDADES DE LOS AEROPUERTOS ADSCRITOS A LA REGIONAL CUNDINAMARCA</t>
  </si>
  <si>
    <t>CONTRATACION DE MANTENIMIENTO DE EQUIPOS MÉDICOS (IBAGUÉ - NEIVA - FLORENCIA - PUERTO ASIS - LETICIA)</t>
  </si>
  <si>
    <t>MANTENIMIENTO DE AMBULANCIA</t>
  </si>
  <si>
    <t>CONTRATACIÓN DE LAS ACTIVIDADES DE ESTUDIOS, PLANES Y PROGRAMAS AMBIENTALES PARA LA PLANTE DE TRATAMIENTO DE AGUAS RECIDUALES DEL AEROPUERTO DE PITALITO</t>
  </si>
  <si>
    <t>CONTRATACIÓN DE LAS ACTIVIDADES PARA EL LEVANTAMIENTO DE INFORMACIÓN PARA ESTUDIOS, PLANES Y PROGRAMAS AMBIENTALES</t>
  </si>
  <si>
    <t>CONTRATACIÓN DE UN PROFESOR DE INGLES PARA LOS FUNCIONARIOS CONTROLADORES Y DE AIS COM MET</t>
  </si>
  <si>
    <t>ADQUISICION DE BANCO DE BATERIAS PARA UPS DE CERRO VERDE, RIONEGRO, MANIZALES</t>
  </si>
  <si>
    <t>minima cuantia</t>
  </si>
  <si>
    <t>Email :juan.cossio@aerocivil.gov.co</t>
  </si>
  <si>
    <t>ADQUICISION SISTEMAS SOLARES ESTACIONES DE TRINIDAD, LA BARRA, CAUCACIA Y NUQUI</t>
  </si>
  <si>
    <t>MANTENIMIENTO AIRES ACONDICIONADOS</t>
  </si>
  <si>
    <t>ADQUISICION DE BOMBILLOS TIPO LED PARA CONTINUAR CON EL CAMBIO A ESTA TECNOLOGIA A ESTACIONES Y AEROPUERTOS.</t>
  </si>
  <si>
    <t xml:space="preserve">ADQUISICION DE ACEITES Y PINTURAS </t>
  </si>
  <si>
    <t>ADQUISICION DE DE HERRAMINTAS PARA MANTENIMINTO.</t>
  </si>
  <si>
    <t>ADQUISICION DE CABLES ELECTRICOS</t>
  </si>
  <si>
    <t>ADQUISICION DE TERRUROMETRO</t>
  </si>
  <si>
    <t>ADQUISICION DE MATERIALES ELECTRICOS</t>
  </si>
  <si>
    <t xml:space="preserve">ADQUISICION DE AIRES ACONDICIONADOS, DE VENTANA Y SPLIT </t>
  </si>
  <si>
    <t>REPOSICION DE FUENTE ±15 vdc</t>
  </si>
  <si>
    <t>REPOSICION DE SWITCHES, TRANSIVERS Y  TARJETAS</t>
  </si>
  <si>
    <t>ESTUDIO DE INTERFERENCIAS QUIBDO-BATALLON</t>
  </si>
  <si>
    <t>30/02/2015</t>
  </si>
  <si>
    <t xml:space="preserve">REPOSICION DE ANTENAS VHF </t>
  </si>
  <si>
    <t>30.000.00</t>
  </si>
  <si>
    <t>MANTENIMINTO ODU Y TARJETAS DEL SISTEMA PROMINA</t>
  </si>
  <si>
    <t>MANTENIMINTO CONTRAPOLOS DE QUIBDO, CERRO GORDO Y SHELTERS DE OTU, APARTADO</t>
  </si>
  <si>
    <t>REPOSICION DE TARJETAS DEL ILS RIONEGRO, DME FERNOU DE QUIBDO Y DVOR DE QUIBDO</t>
  </si>
  <si>
    <t>SISTEMA TIRRA DE SANTA ELENA, AEROPUERTO DE CAREPA</t>
  </si>
  <si>
    <t>MANTENIMINTO OCHO TORRES ALS</t>
  </si>
  <si>
    <t>2m meses</t>
  </si>
  <si>
    <t>INSTALACION ENERGIA MONTELIBANO</t>
  </si>
  <si>
    <t>REPOSICION DE TRANSFERENCIA DE QUIBDO Y ESTACION VOR/DME MONTERIA</t>
  </si>
  <si>
    <t>MANTENIMINTO PARQUE AUTOMOTPOR SOPORTE TECNICO</t>
  </si>
  <si>
    <t>COMBUSTIBLE  PARA VEHICULOS  REGIONAL ANTIOQUIA</t>
  </si>
  <si>
    <t>ADQUISICION ACPM PLANTAS ELECTRICAS REGIONAL ANTIOQUIA</t>
  </si>
  <si>
    <t>ADQUISICION DE PEAJES</t>
  </si>
  <si>
    <t>ADQUISICION DE REPUESTOS DE TELECOMUNICACIONES</t>
  </si>
  <si>
    <t>ADQUISICION DE REPUESTOS  DE RADIOAYUDAS, COMUNICACIONES, RADAR</t>
  </si>
  <si>
    <t>ADQUISICION DE GOBERNADOR PARA PLANTA DE CAREPA</t>
  </si>
  <si>
    <t>ADQUISICION DE DIADEMAS BIAURALES</t>
  </si>
  <si>
    <t>MANTENIMIENTO GENERAL INFRAESTRUCTURA ESTACIONES AERONAUTICAS</t>
  </si>
  <si>
    <t>menor cuantia</t>
  </si>
  <si>
    <t>Email :alvaro.restrepo@aerocivil.gov.co</t>
  </si>
  <si>
    <t>​MANTENIMIENTO A LAS ZONAS VERDES DE LAS ESTACIONES AERONAUTICAS DE LA REGIONAL ANTIOQUIA</t>
  </si>
  <si>
    <t>Mantenimiento de cerramiento perimetral del Aeropuerto El Río de Amalfi – Antioquia</t>
  </si>
  <si>
    <t xml:space="preserve">Mantenimiento de cerramiento perimetral del Aeropuerto Gustavo Rojas Pinilla de Santander
</t>
  </si>
  <si>
    <t>Mantenimiento de cerramiento perimetral del Aeropuerto El Pindo de Montelibano - Cordoba</t>
  </si>
  <si>
    <t>MANTENIMIENTO DE PLATAFORMAS</t>
  </si>
  <si>
    <t>MANTENIMIENTO DE PISTAS.</t>
  </si>
  <si>
    <t>Mantenimiento de la pista del aeropuerto El Río de Amalfi - Antioquia</t>
  </si>
  <si>
    <t>Mantenimiento de la pista del aeropuerto Berastegui de Ciénaga de Oro de Cordoba</t>
  </si>
  <si>
    <t>Mantenimiento de la calle de rodaje del aeropuerto Mandinga de Condoto - Chocó</t>
  </si>
  <si>
    <t>MANTENIMIENTO DE ZONAS DE SEGURIDAD Y CANALES.</t>
  </si>
  <si>
    <t>Mantenimiento de las zonas de seguridad y canales del aeropuerto El Río de Amalfi - Antioquia</t>
  </si>
  <si>
    <t>Mantenimiento de las zonas de seguridad y canales del aeropuerto Berastegui de Ciénaga de Oro de Cordoba</t>
  </si>
  <si>
    <t>MANTENIMIENTO DE TORRES DE CONTROL.</t>
  </si>
  <si>
    <t>Mantenimiento de torre de control del aeropuerto Mandinga de Condoto - Chocó</t>
  </si>
  <si>
    <t>Mantenimiento de torre de control del aeropuerto Reyes Murillo de Nuqui - Chocó</t>
  </si>
  <si>
    <t>Mantenimiento de torre de control del aeropuerto José María Cordova de Rionegro - Antioquia</t>
  </si>
  <si>
    <t>Mantenimiento de torre de control del aeropuerto Los Garzones de Montería</t>
  </si>
  <si>
    <t>Mantenimiento de torre de control del aeropuerto Antonio Roldan Betancur de Carepa - Antioquia</t>
  </si>
  <si>
    <t>Mantenimiento de torre de control del aeropuerto José Celestino Mutis de Bahia Solano</t>
  </si>
  <si>
    <t>Mantenimiento de torre de control del aeropuerto El Caraño de Quibdó</t>
  </si>
  <si>
    <t>Mantenimiento del terminal del aeropuerto Aeropuerto  Mandinga- de  Condoto - Choco</t>
  </si>
  <si>
    <t>Mantenimiento del terminal del aeropuerto Reyes Murillo de Nuqui - Chocó</t>
  </si>
  <si>
    <t>Mantenimiento del terminal del aeropuerto Mórela de Puerto Berrio - Antioquia</t>
  </si>
  <si>
    <t>MANTENIMIENTO SEÑALIZACION DE PISTAS</t>
  </si>
  <si>
    <t>MANTENIMIENTO DE INFRAESTRUCTURA COMPLEMENTARIA</t>
  </si>
  <si>
    <t>Mantenimiento de la infraestructura complementaria del aeropuerto Reyes Murillo de Nuqui - Chocó</t>
  </si>
  <si>
    <t>Mantenimiento de la infraestructura complementaria del aeropuerto Mandinga de Condoto - Chocó</t>
  </si>
  <si>
    <t>Mantenimiento de la infraestructura complementaria del aeropuerto Alí Piedrahita de Urrao - Antioquia</t>
  </si>
  <si>
    <t>MANTENIMIENTO INSTALACIONES ADMINISTRATIVAS</t>
  </si>
  <si>
    <t>REALIZACION DE VACACIONES RECREATIVAS DE HIJOS DE FUNCIONARIOS</t>
  </si>
  <si>
    <t>31.03.2015</t>
  </si>
  <si>
    <t>Nohora Carmenza Pinto B             2874084 nora.pinto@aerocivil.gov.co</t>
  </si>
  <si>
    <t>PREPARACION PREPENSIONADOS</t>
  </si>
  <si>
    <t>Nohora Carmenza Pinto B 2874084 nora.pinto@aerocivil.gov.co</t>
  </si>
  <si>
    <t>REALIZACION DE EVENTOS DEPORTIVOS Y DOTACION</t>
  </si>
  <si>
    <t>DOTACION CENTROS VACACIONALES Y DEPORTIVOS</t>
  </si>
  <si>
    <t>31.02.2015</t>
  </si>
  <si>
    <t>Nohora Carmenza Pinto B              287 40 84  nora.pinto@aerocivil.gov.co</t>
  </si>
  <si>
    <t>compra de equipos de oficina para aeropuaertos de la regional</t>
  </si>
  <si>
    <t>03/20/2015</t>
  </si>
  <si>
    <t xml:space="preserve">20 días </t>
  </si>
  <si>
    <t>minima</t>
  </si>
  <si>
    <t>no</t>
  </si>
  <si>
    <t>inmobiliarios y enseres para aeropuertos de la regional</t>
  </si>
  <si>
    <t>selección abreviada</t>
  </si>
  <si>
    <t>adquisicion de scaner aeropuertos regional atlantico</t>
  </si>
  <si>
    <t xml:space="preserve">adquisicion de combustible aera administrativa aeropuertos de la regional </t>
  </si>
  <si>
    <t>adquisicion de papeleria y utiles de escritorio</t>
  </si>
  <si>
    <t>adquisicion de toner e insumos para maquinas y perifericos</t>
  </si>
  <si>
    <t>20 días</t>
  </si>
  <si>
    <t>ARRENDAMIENTO UNIDAD DE AIRE PARA EL AEROPUERTO DE BARRANQUILLA</t>
  </si>
  <si>
    <t xml:space="preserve">90 DÍAS </t>
  </si>
  <si>
    <t>MINMA</t>
  </si>
  <si>
    <t>mejoramiento vias de acceso estacion BaRRANQUILLA</t>
  </si>
  <si>
    <t>06/20/2015</t>
  </si>
  <si>
    <t>45 días</t>
  </si>
  <si>
    <t>selecion abreviada</t>
  </si>
  <si>
    <t xml:space="preserve">mejoramiento vias de acceso estacion EL BANCO </t>
  </si>
  <si>
    <t>mejoramiento vias de acceso estacion MAGANGUE</t>
  </si>
  <si>
    <t>mejoramiento vias de acceso TOLU</t>
  </si>
  <si>
    <t>MANTENIMIENTO DE ZONAS DE SEGURIDAD Y CANALES SAN ANDRES</t>
  </si>
  <si>
    <t>ABREVIADA</t>
  </si>
  <si>
    <t>MANTENIMIENTO DE ZONAS DE SEGURIDAD Y CANALES SANTA MARTA, PLATO EL BANCO</t>
  </si>
  <si>
    <t>MANTENIMIENTO DE ZONAS DE SEGURIDAD Y CANALES VALLEDUPAR, AGUACHICA y RIOHACHA</t>
  </si>
  <si>
    <t>MANTENIMIENTO DE ZONAS DE SEGURIDAD Y CANALES MAGANGUE MOPOX Y TOLU</t>
  </si>
  <si>
    <t>MANTENIMIENTO DE ZONAS DE SEGURIDAD Y CANALES DE BARRANQUILLA</t>
  </si>
  <si>
    <t>MINIMA</t>
  </si>
  <si>
    <t>MANTENIMIENTO DE LA TORRE DE CONTROL BARRAQUILLA</t>
  </si>
  <si>
    <t xml:space="preserve">60 DÍAS </t>
  </si>
  <si>
    <t>MANTENIMIENTO DE LA TORRE DE CONTROL RIOHACHA</t>
  </si>
  <si>
    <t>MANTENIMIENTO DE LA TORRE DE CONTROL SANTA MARTA</t>
  </si>
  <si>
    <t>MANTENIMIENTO DE LA TORRE DE CONTROL VALLEDUPAR</t>
  </si>
  <si>
    <t xml:space="preserve">MANTENIMIENTO Y ADECUACIÓN DEL TERMINAL SAN ANDRES </t>
  </si>
  <si>
    <t>MANTENIMIENTO Y ADECUACIÓN DEL TERMINAL MAGANGUE</t>
  </si>
  <si>
    <t>MANTENIMIENTO Y ADECUACIÓN DEL TERMINAL EL BANCO</t>
  </si>
  <si>
    <t>MANTENIMIENTO Y MEJORAMIENTO DE LA ESTACIÓN DE BOMBEROS SANTA MARTA</t>
  </si>
  <si>
    <t>MANTENIMIENTO Y MEJORAMIENTO DE LA ESTACIÓN DE BOMBEROS TOLU</t>
  </si>
  <si>
    <t>MANTENIMIENTO SEÑALIZACIÓN PISTA SANTA MARTA</t>
  </si>
  <si>
    <t>45 DÍAS</t>
  </si>
  <si>
    <t>MANTENIMIENTO SEÑALIZACIÓN PISTA BARRANQUILLA</t>
  </si>
  <si>
    <t>MANTENIMIENTO SEÑALIZACIÓN PISTA VALLEDUPAR</t>
  </si>
  <si>
    <t xml:space="preserve">MAN TENIMIENTO DE SISTEMAS DE TRATAMIENTO DE AGUAS ASIGNADO A LA REGIONAL </t>
  </si>
  <si>
    <t>02/30/2015</t>
  </si>
  <si>
    <t xml:space="preserve">6 MESES </t>
  </si>
  <si>
    <t xml:space="preserve">MANTENIMIENTO DE SISTEMA DE MANEJO Y DISPOSICION DE RESIDUOS SOLIDOS PARA LOS AEROPEURTOS DE LA REGIONAL </t>
  </si>
  <si>
    <t>MANTENIMIENTO INSTALACIONES HIDRUALICAS Y SANITARIAS PARA EL AEROPUERTO DE BARRANQUILLA Y SAN ANDRES</t>
  </si>
  <si>
    <t>PROGRAMAS DE CONTROL GEOTECNICO PARA LOS AEROPUERTOS DE BARRANQUILLA Y SAN ANDRES</t>
  </si>
  <si>
    <t xml:space="preserve">MATERIALES E INSUMOS PARA EL FUNCIONAMIENTO DE LA INFRAESTRUCTURA AMBIENTAL  REGIONAL </t>
  </si>
  <si>
    <t xml:space="preserve">PROGRAMAS DE MEJORAMIENTO PARA LA PREVENSION DEL PELIGRO AVIARIO AEROPUERTOS DE BARRAQUILLA, VALLEDUPAR, SANTA MARTA Y RIOHACHA </t>
  </si>
  <si>
    <t xml:space="preserve">4 MESES </t>
  </si>
  <si>
    <t xml:space="preserve">MEJORAMIENTO Y MANTENIMEINTO DE LA INFRAESTRUCTURA ADMINSITRATIVA PARA EL AEROPUERTO DE BARRANQUILLA </t>
  </si>
  <si>
    <t>MEJORAMIENTO Y MANTENIMEINTO DE LA INFRAESTRUCTURA ADMINSITRATIVA PARA EL AEROPUERTO DE SAN ANDRES</t>
  </si>
  <si>
    <t>ADQUISICION DE EQUIPOS Y ENERGIA SOLAR Y COMERCIAL A NIVEL NACIONAL</t>
  </si>
  <si>
    <t>ADQUISICION E INSTALACION Y CALIBRACION DE PUESTA EN FUNCIONAMIENTO DE UPS</t>
  </si>
  <si>
    <t>ADQUISICION DE EQUIPOS DE RESCATE PARA BARRANQUILLA Y SAN ANDRES</t>
  </si>
  <si>
    <t xml:space="preserve">ADQUISICION DE ELEMENTOS PARA LA REALIZACION DE SIMULACROS SEI EN LOS AEROPUERTOS DE LA REGIONAL </t>
  </si>
  <si>
    <t xml:space="preserve">RECARGA EXTINTORES PARA LOS AEROPUERTOS DE LA REGIONAL </t>
  </si>
  <si>
    <t xml:space="preserve">MANTENIMIENTO PREVENTIVO Y CORRECTIVO DE VEHICULOS DE RESCATE SEI SAR DE LOS AEROPUERTOS DE LA REGIONAL </t>
  </si>
  <si>
    <t>ADQUISICION DE COMBUSTIBLE Y LUBRICANTES PARA LOS VEHICULOS SEI DE TOLU BARRANQUILLA Y SAN ANDRES</t>
  </si>
  <si>
    <t xml:space="preserve">MANTENIMIENTO Y CONSERVACION DE EQUIPOS Y SISTEMAS AEROPORTUARIOSDE LOS AEROPUERTOS DE SAN ANDRES Y BARRANQUILLA </t>
  </si>
  <si>
    <t>LOS SERVICIOS DE MANTENIMIENTO PREVENTIVO Y CORRECTIVO DE LOS ASCENSORES MARCA ANDINO  Y ESCALERAS ELECTRICAS MARCA FUJITEC INSTALADOS EN EL AEROPUERTO INTERNACIONAL ERNESTO CORTISSOZ</t>
  </si>
  <si>
    <t xml:space="preserve">EL MANTENIMIENTO PREVENTIVO Y CORRECTIVO DE LOS SISTEMAS DE AIRES ACONDICIONADOS DEL AEROPUERTO INTERNACIONAL ERNESTO CORTISSOZ​ </t>
  </si>
  <si>
    <t>CONTRATAR EL MANTENIMIENTO PREVENTIVO, CORRECTIVO, CONSERVACIÓN Y ACTUALIZACIÓN DE LOS SISTEMAS DE AIRE ACONDICIONADO DE LAS ESTACIONES AERONÁUTICAS Y AEROPUERTOS A CARGO DE LA REGIONAL ATLÁNTICO</t>
  </si>
  <si>
    <t>CONTRATAR EL SERVICIO DE MANTENIMIENTO PREVENTIVO, CORRECTIVO Y CONSERVACIÓN DE LOS SISTEMAS DE AIRE ACONDICIONADO DE LOS AEROPUERTOS DE SAN ANDRÉS Y PROVIDENCIA</t>
  </si>
  <si>
    <t>CONTRATAR EL MANTENIMIENTO DE LOS SISTEMAS ELECTROMECÁNICOS DEL AEROPUERTO INTERNACIONAL ERNESTO CORTISSOZ</t>
  </si>
  <si>
    <t>ADQUISIICON DE BOMBILLERIA PARA AREAS PUBLICAS DE LOS AEROPUERTOS DE BARRANQUILA, SAN ANDRES TOLYU, MAGANGUE EL BANCO Y OTROS</t>
  </si>
  <si>
    <t>ADQUISICIÓN DE MATERIALES DE ILUMINACIÓN PARA LAS ÁREAS PÚBLICAS DE LOS AEROPUERTOS DE LA REGIONAL ATLÁNTICO A TRAVÉS DEL SISTEMA DE PRECIOS UNITARIOS FIJOS BAJO LA MODALIDAD DE OUTSOURCING</t>
  </si>
  <si>
    <t xml:space="preserve">GASTOS OPERATIVOS </t>
  </si>
  <si>
    <t xml:space="preserve">GASTOS GENERALES </t>
  </si>
  <si>
    <t>ADQUISICION DE METARIALES E INSUMOS AEROPORTUARIOS PARA LOS AEROPUERTOS DE BARRANQUILLA Y SAN ANDRES</t>
  </si>
  <si>
    <t>CONTRATAR LA ADQUISICIÓN DE MATERIALES E INSUMOS PARA EL MANTENIMIENTO DE LOS SISTEMAS AEROPORTUARIOS DE LA REGIONAL ATLÁNTICO</t>
  </si>
  <si>
    <t>ADQUISICION DE HERRAMIENTAS PARA MANTENIMIENTO DE EQUIPOS Y SISTEMAS MECANICOS</t>
  </si>
  <si>
    <t>ADQUISICIÓN DE HERRAMIENTAS PARA EL MANTENIMIENTO DE SISTEMAS MECÁNICOS</t>
  </si>
  <si>
    <t xml:space="preserve">MANTEIMIENTO CONSERVACION Y ACTUALIZACION DE LOS SISTEMAS DE RADAR </t>
  </si>
  <si>
    <t>REPUESTOS SISTEMA RADAR CERRO MACO - TUBARA</t>
  </si>
  <si>
    <t>MANTENIMIENTO GENERAL SISTEMA RADON TUBARA ANTEMA MACO</t>
  </si>
  <si>
    <t xml:space="preserve">MANTENIMIENTO CONSERVACION Y ACTUALIZACION DE LOS SISTEMAS DE COMUNCIACIONES PARA LOS AEROPUERTOS DE LA REGIONAL Atlántico </t>
  </si>
  <si>
    <t>CONTRATAR LOS SERVICIOS DE MANTENIMIENTO PREVENTIVO Y CORRECTIVO DE LOS SISTEMAS DE TELEFONÍA, COMUNICACIONES AEROPORTUARIAS Y PANTALLAS DE INFORMACIÓN EN EL AEROPUERTO INTERNACIONAL ERNESTO CORTISSOZ</t>
  </si>
  <si>
    <t>MANTENIMIENTO GENERAL SISTEMA VHF ALC EXT</t>
  </si>
  <si>
    <t xml:space="preserve">MANTENIMIENTO CONSERVACION Y ACTUALIZACION DE LOS SISTEMAS DE RADIO AYUDAS DE LOS AEROPUERTOS DE LA REGIONAL </t>
  </si>
  <si>
    <t>MANTENIMIENTO ESTRUCTURA METALICA SISTEMA ILS BAQ</t>
  </si>
  <si>
    <t>MANTENIMIENTO ESTRUCTURA METALICA MALAMBO POLONUEVO</t>
  </si>
  <si>
    <t>MANTENIMIENTO ESTRUCTURA METALICA PARICUICA</t>
  </si>
  <si>
    <t xml:space="preserve">MANTENIMIENTO CONSERVACION Y ACTUALIZACION DE LOS SISTEMAS DE ENERGIA Y SISTEMAS COMPLEMENTARIOS DE LOS AEROPUERTOS DE LA REGIONAL </t>
  </si>
  <si>
    <t>MANTENIMIENTO SISTEMA ENERGIA MAGANGUE</t>
  </si>
  <si>
    <t>IMPLEMENTACION ELECTRICA 13.200 VOLTIOS TUBARA Y CERRO MACO</t>
  </si>
  <si>
    <t>MANTENIMEINTO SISTEMAS ELECTRICOS Y REPUESTOS</t>
  </si>
  <si>
    <t>MANTENIMIENTO SISTEMAS A.A. ESTACIONES REGIONAL ATLANTICO</t>
  </si>
  <si>
    <t>MANTEMIENTO DE VEHÍCULOS DE LOS AEROUERTOS DE LA REGIONAL Atlántico</t>
  </si>
  <si>
    <t>MANTENIMIENTO PARQUE AUTOMOTOR</t>
  </si>
  <si>
    <t xml:space="preserve">ADQUISICON DE COMBUSTIBLE PARA LOS VEHICULOS Y ESTACIONES DEL AEROPEURTO DE Cartagena </t>
  </si>
  <si>
    <t xml:space="preserve">ADQUISICON DE COMBUSTIBLE PARA LOS VEHICULOS Y ESTACIONES DEL AEROPEURTO DE BARRANQUILLA </t>
  </si>
  <si>
    <t>ADQUISICON DE COMBUSTIBLE PARA LOS VEHICULOS Y ESTACIONES DEL AEROPEURTO DE SANTA MARTA</t>
  </si>
  <si>
    <t>ADQUISICON DE COMBUSTIBLE PARA LOS VEHICULOS Y ESTACIONES DEL AEROPEURTO DE VALLEDUPAR</t>
  </si>
  <si>
    <t>ADQUISICON DE COMBUSTIBLE PARA LOS VEHICULOS Y ESTACIONES DEL AEROPEURTO DE SAN ANDRES</t>
  </si>
  <si>
    <t>ADQUISICON DE COMBUSTIBLE PARA LOS VEHICULOS Y ESTACIONES DEL AEROPEURTO DE RIOHACHA</t>
  </si>
  <si>
    <t>ADQUISICION DE ELEMENTOS DE CONSUMO PARA IMPRESIÓN EN SISTEMA FDP DE LOS AEROPUERTOS DE LA REGIONAL ATLATNICO</t>
  </si>
  <si>
    <t>CONTRATAR LA ADQUISICIÓN DE ROLLOS DE PAPEL TERMO SENSIBLE PARA LA IMPRESIÓN DE FAJAS DE PROGRESO PARA EL CENTRO DE CONTROL DE LA FIR BARRANQUILLA</t>
  </si>
  <si>
    <t>ADQUISION E INSTALACION DE REPUESTO PARA EL MANTENIMIENTO DE LOS SISTEMAS DE TELECOMUNCIACION Y COMPLEMENTARIOS DE LA REGIONAL Atlántico</t>
  </si>
  <si>
    <t>ADQUISICION DE REPUESTOS ELECTRICOS MEDIANTE MODALIDAD OUTSOURCING</t>
  </si>
  <si>
    <t>ADQUISICION DE REPUESTOS ELECTRONICOS MEDIANTE MODALIDAD OUTSOURCING</t>
  </si>
  <si>
    <t>ADQUICIOSION DE CABLE PARA EL MANTENIMIENTO DE CIRCUITOS DE PISTA EN LOS DISTINTOS AEROPUERTOS DE LA REGIONAL</t>
  </si>
  <si>
    <t>ADQUISICION DE REPUESTOS PARA PLANTAS ELECTRICAS</t>
  </si>
  <si>
    <t>ADQUISICION DE REPUESTOS PARA AYUDAS VISUALES</t>
  </si>
  <si>
    <t>ACTUALIZACION  DE REPUESTOS UNIDADES RADIOS PORTATILES VHF</t>
  </si>
  <si>
    <t xml:space="preserve">MANTENIMIENTO CONSERVACION Y ACTUALIZACION DE LOS SISTEMAS DE METEREOLOGIA PARA LOS AEROAUERTOS DE LA REGIONAL </t>
  </si>
  <si>
    <t>REPUESTOS SISTEMA METEREOLOGICOS</t>
  </si>
  <si>
    <t xml:space="preserve">ADQUISICION DE EQUIPOS Y REPUESTOS PARA SISTEMAS AEROPORTUARIO DE LOS AEROPUERTOS DE LA REGIONAL ATLANTICO </t>
  </si>
  <si>
    <t>ADQUISICION EQUIPOS A.A.</t>
  </si>
  <si>
    <t>ADQUISICION E INSTALACION Y CALIBRACION DE PUESTA EN SERVICIO DE LOS EQUIPOS DE SISTEMAS AEROPORTUARIOS</t>
  </si>
  <si>
    <t>ADQUISICION E INSTALACION UPS</t>
  </si>
  <si>
    <t xml:space="preserve">ADQUISICION  MEDICAMENTOS Y SUMINISTROS </t>
  </si>
  <si>
    <t xml:space="preserve">GASTOS OPERATIVOS DEL OPERATIVOS </t>
  </si>
  <si>
    <t xml:space="preserve">MANTENIMIENTO EQUIPOS MEDICOS </t>
  </si>
  <si>
    <t>MANTENIMEITNO DE AMBULANCIAS AEROPUERTOS DE BARRANQUILLA TOLU Y SAN ANDRES</t>
  </si>
  <si>
    <t>INVERSION EN PROGRAMAS DE SALUD OCUPACIONAL CONTROL Y MINIMIZACION DE RIESGOS</t>
  </si>
  <si>
    <t xml:space="preserve">ADUISICION DE ELEMENTOS Y EQUIPOS DE PROTECCION PERSONAL PARA LOS FUCIONARIOS DE LA REGIONAL </t>
  </si>
  <si>
    <t xml:space="preserve">ADQUISION DE EQUPOS PARA EL DESARROLLO D EPROGRAMS DE SALUD OCUPACIONAL </t>
  </si>
  <si>
    <t>MANTENIMIENTO DE EQUIPOS DE SALUD OCUPACIONAL</t>
  </si>
  <si>
    <t xml:space="preserve">ADQUISICION DE EQUIPOS Y ELEMENTOS ERGONOMICOS </t>
  </si>
  <si>
    <t>ADQUISIIICION DE BOTIQUINES Y MEDICAMENTOS</t>
  </si>
  <si>
    <t xml:space="preserve">ADQUISICION DE EQUIPOS DE PRIMEROS AUXILIOS </t>
  </si>
  <si>
    <t>CONTRATAR EL PROGRAMA DE HIGINE Y SEGURIDAD INDUSTRIAL</t>
  </si>
  <si>
    <t>SEÑALIZACION Y DEMARCACION PARA LAS OFICINAS Y DEPENDENCIAS DEL AEROPUERTO  DE BARRANQUILLA</t>
  </si>
  <si>
    <t>CONTRATAR LOS EVENTOS DEPORTIVOS Y DOTACION DE LOS FUCNIOANRIOS DE LA REGONAL Atlántico</t>
  </si>
  <si>
    <t xml:space="preserve">REALIZACION DE LAS VACACIONES RECREATIVAS DE LOS HIJOS DE LOS FUNCIONARIOS DE LA REGIONAL Atlántico </t>
  </si>
  <si>
    <t>DOTACION CENTRO VACACIONAL EN SANTA MARTA</t>
  </si>
  <si>
    <t>PREPARACION DE PRENSIONADOS Y SU GRUPO FAMILIAR</t>
  </si>
  <si>
    <t xml:space="preserve">2 días </t>
  </si>
  <si>
    <t>ADQUISICION DE SERVICIOS MEDICOS PARA PROGRAMA DE SALUD OCUPACAL</t>
  </si>
  <si>
    <t xml:space="preserve">ADQUISICION DE PROGRAMAS DE INTERVENSION Y CAMPAÑAS EPIDIMIOLOGICAS </t>
  </si>
  <si>
    <t xml:space="preserve">SERVICIOS DE ACONDICIONAMIENTO FISICO DEPORTIVO PARA LOS FUNCIONARIOS DE LA REGIONAL </t>
  </si>
  <si>
    <t>ELABORACION DE PROGRAMAS DE MONITOREO Y CALIDAD DE AGUA AEROPUERTOS REGIONAL Atlántico</t>
  </si>
  <si>
    <t xml:space="preserve">ESTUDIOS AMBIENTALES </t>
  </si>
  <si>
    <t>TRAMITE ANTE AUTORIDADES AMIBIENTALES</t>
  </si>
  <si>
    <t>CONTRATACION DE DOCENTES EN INGLES</t>
  </si>
  <si>
    <t>CONTRATAR LOS EXAMES PARA CERTIFICACION AEROMEDICA DE LOS CONTRATOLADORES Y BOMBEROS</t>
  </si>
  <si>
    <t>ADQUISION DE COMBUSTIBLE VEHICULOS SEGURIDAD AEREA</t>
  </si>
  <si>
    <t>MANTENIMIENTO VEHICULOS CONTROL Y SEGURIDAD AEREA BARRANQUILLA</t>
  </si>
  <si>
    <t xml:space="preserve">Maria Pimienta- Regional Atlántico </t>
  </si>
  <si>
    <t>COMPRA DE EQUIPO PARA LAS DIFERENTES DEPENDENCIAS DIRECCION REGIONAL NORTE DE SANTANDER</t>
  </si>
  <si>
    <t>MARZO 2015</t>
  </si>
  <si>
    <t>INGRESOS CORRIENTES</t>
  </si>
  <si>
    <t>Edgar Rozo Suarez. Técnico Aeronáutico IV. Ext. 5703. edgar.rozo@aerocivil.gov.co</t>
  </si>
  <si>
    <t>MOBILIARIO Y ENSERES PARA LAS DIFERENTES DEPENDENCIAS DIRECCION REGIONAL NORTE DE SANTANDER</t>
  </si>
  <si>
    <t>INSUMOS PARQUE AUTOMOTOR PARA LAS DIFERENTES DEPENDENCIAS DIRECCION REGIONAL NORTE DE SANTANDER</t>
  </si>
  <si>
    <t>FEBRERO 2015</t>
  </si>
  <si>
    <t>PAPELERIA, UTILES DE ESCRITORIO Y OFICINA PARA LAS DIFERENTES DEPENDENCIAS DIRECCION REGIONAL NORTE DE SANTANDER</t>
  </si>
  <si>
    <t>ACCESORIOS E INSUMOS PARA MAQUINAS, EQUIPOS DE COMPUTO Y PERIFERICOS PARA LAS DIFERENTES DEPENDENCIAS DIRECCION REGIONAL NORTE DE SANTANDER</t>
  </si>
  <si>
    <t>CONTRATAR MANTENIMIENTO CERRAMIENTO PERIMETRAL AEROP EL TRONCAL DE ARAUQUITA</t>
  </si>
  <si>
    <t>Selección Abreviada Menor Cuantía</t>
  </si>
  <si>
    <t>Wilmar Coronel Gomez. Técnico Aeronáutico IV. Ext 5768. wilmar.coronel@aerocivil.gov.co</t>
  </si>
  <si>
    <t>CONTRATAR MANTENIMIENTO CERRAMIENTO PERIMETRAL AEROP AGUAS CLARAS DE OCAÑA</t>
  </si>
  <si>
    <t>CONTRATAR MANTENIMIENTO CERRAMIENTO PERIMETRAL AEROP VARGAS SANTOS DE TAME</t>
  </si>
  <si>
    <t>CONTRATAR MANTENIMIENTO CERRAMIENTO PERIMETRAL AEROP SARAVENA</t>
  </si>
  <si>
    <t>CONTRATAR EL MANTENIMEINTO DE LA PISTA DEL AEROPUERTO EL TRONCAL</t>
  </si>
  <si>
    <t>ENERO 2015</t>
  </si>
  <si>
    <t>CONTRATAR EL MANTENIMEINTO DE LA PISTA DEL AEROPUERTO DE CRAVONORTE</t>
  </si>
  <si>
    <t>CONTRATAR EL MANTENIMEINTO SEÑALIZACION PISTA DEL AEROPUERTO SARAVENA</t>
  </si>
  <si>
    <t>CONTRATAR EL MANTENIMEINTO SEÑALIZACION PISTA DEL AEROPUERTO CAMILO DAZA</t>
  </si>
  <si>
    <t>MANTENIMIENTO DE ZONAS DE SEGURIDAD AEROPUERTO CAMILO DAZA</t>
  </si>
  <si>
    <t>MANTENIMIENTO CANALES DE EVACUACION DE AGUAS LLUVIAS AEROPUERTO CAMILO DAZA DE CUCUTA</t>
  </si>
  <si>
    <t>MANTENIMIENTO DE ZONAS DE SEGURIDAD Y CANALES  AEROPUERTO PALONEGRO</t>
  </si>
  <si>
    <t>MANTENIMIENTO DE ZONAS DE SEGURIDAD Y CANALES  AEROPUERTO YARIGUIES</t>
  </si>
  <si>
    <t>MANTENIMIENTO DE ZONAS DE SEGURIDAD Y CANALES  AEROPUERTO SANTIAGO PEREZ</t>
  </si>
  <si>
    <t>MANTENIMIENTO DE ZONAS DE SEGURIDAD AEROPUERTO VARGAS SANTOS</t>
  </si>
  <si>
    <t>MANTENIMIENTO CANALES DE EVACUACION DE AGUAS LLUVIAS AEROPUERTO VARGAS SANTOS</t>
  </si>
  <si>
    <t>MANTENIMIENTO DE ZONAS DE SEGURIDAD Y CANALES  AEROPUERTO LOS COLONIZADORES</t>
  </si>
  <si>
    <t>MANTENIMIENTO DE ZONAS DE SEGURIDAD Y CANALES  AEROPUERTO EL TRONCAL</t>
  </si>
  <si>
    <t>MANTENIMIENTO DE ZONAS DE SEGURIDAD Y CANALES  AEROPUERTO CRAVONORTE</t>
  </si>
  <si>
    <t>MANTENIMIENTO DE ZONAS DE SEGURIDAD AEROPUERTO AGUAS CLARAS Y CANALES DE AGUAS LLUVIAS</t>
  </si>
  <si>
    <t>MANTENIMIENTO DE TORRE DE CONTROL AEROPUERTO LOS COLONIZADORES</t>
  </si>
  <si>
    <t>MANTENIMIENTO AREA DE PARQUEADERO DIRECCION REGIONAL AEROPUERTO CAMILO DAZA</t>
  </si>
  <si>
    <t>MANTENIMIENTO DOMO DE ACCESO HASTA PLATAFORMA COMERCIAL AEROPUERTO SARAVENA</t>
  </si>
  <si>
    <t>MANTENIMIENTO INSTALACIONES DE APOYO AEROPUERTO AGUAS CLARAS DE OCAÑA</t>
  </si>
  <si>
    <t>MANTENIMIENTO AREA PARQUEADERO AEROPUERTO SANTIAGO PEREZ QUIROZ DE ARAUCA</t>
  </si>
  <si>
    <t>CONTRATAR LABORES DE SEGUIMIENTO Y VIGILANCIA A PROYECTOS DE INFRAESTRUCTURA AEROPORTUARIA EN AEROPUERTOS REGIONAL NORTE DE SANTANDER</t>
  </si>
  <si>
    <t>MANTENIMIENTO TERMINAL AEROPUERTO CRAVONORTE</t>
  </si>
  <si>
    <t>MANTENIMIENTO TERMINAL AEROPUERTO LOS COLONIZADORES</t>
  </si>
  <si>
    <t>MANTENIMIENTO TERMINAL AEROPUERTO AGUAS CLARAS</t>
  </si>
  <si>
    <t>Mantenimiento del cuartel de Bomberos aerop Barrancabermeja</t>
  </si>
  <si>
    <t>MANTENIMIENTO SISTEMAS DE TRATAMIENTO DE AGUAS AEROPUERTOS DE ARAUCA</t>
  </si>
  <si>
    <t>MANTENIMIENTO SISTEMAS DE TRATAMIENTO DE AGUAS AEROPUERTO DE OOCAÑA</t>
  </si>
  <si>
    <t>MANTENIMIENTO SISTEMAS DE TRATAMIENTO DE RESIDUOS SOLIDOS AEROPUERTOS DE LA REGIONAL</t>
  </si>
  <si>
    <t>MANTENIMIENTO INSTALACIONES HIDRAULICAS Y SANITARIAS EN AEROPUERTOS DE LA REGIONAL</t>
  </si>
  <si>
    <t>CONTRATAR EL MANTENIMIENTO ZONAS VERDES Y JARDINES EN EL AEROPUERTO CAMILO DAZA DE CUCUTA</t>
  </si>
  <si>
    <t>CONTRATAR EL MANTENIMIENTO ZONAS VERDES Y JARDINES EN EL AEROPUERTO AGUAS CLARAS DE OCAÑA</t>
  </si>
  <si>
    <t>CONTRATAR EL MANTENIMIENTO ZONAS VERDES Y JARDINES EN EL AEROPUERTO DE ARAUCA</t>
  </si>
  <si>
    <t>CONTRATAR OBRAS DE CONTROL GEOTECNICO AEROPUERTO CAMILO DAZA DE CUCUTA</t>
  </si>
  <si>
    <t>PROGRAMAS DE MEJORAMIENTO PARA LA PREVENCION DEL PELIGRO AVIARIO AEROP CUCUTA</t>
  </si>
  <si>
    <t>PROGRAMAS DE MEJORAMIENTO PARA LA PREVENCION DEL PELIGRO AVIARIO AEROP BUCARAMANGA</t>
  </si>
  <si>
    <t>PROGRAMAS DE MEJORAMIENTO PARA LA PREVENCION DEL PELIGRO AVIARIO AEROP ARAUCA</t>
  </si>
  <si>
    <t>PROGRAMAS DE MEJORAMIENTO PARA LA PREVENCION DEL PELIGRO AVIARIO AEROP BARRANCABERMEJA</t>
  </si>
  <si>
    <t>CONTRATAR LA ADQUISICION DE CANECAS PARA EL MANEJO DE RESIDUOS SOLIDOS EN LOS AEROPUERTOS DE OCAÑA, ARAUCA, SARAVENA Y TAME</t>
  </si>
  <si>
    <t>CONTRATAR EL MANTENIMIENTO GENERAL INFRAESTRUCTURA ESTACION CERRO LA VIRGEN- MUNICIPIO DE TOLEDO- NORTE DE SANTANDER</t>
  </si>
  <si>
    <t>CONTRATAR LAS OBRAS DE MANTENIMIENTO GENERAL INFRAESTRUCTURA ESTACION CERRO MEJUE - MUNICIPIO DE CHINACOTA - NORTE DE SANTANDER</t>
  </si>
  <si>
    <t>CONTRATAR LAS OBRAS DE MANTENIMIENTO GENERAL INFRAESTRUCTURA ESTACIONES AERONAUTICAS AEROP LOS COLONIZADORES DE SARAVENA</t>
  </si>
  <si>
    <t>CONTRATAR LAS OBRAS DE MANTENIMIENTO VIA DE ACCESO ESTACION CERRO JURISDICCIONES – MUNICIPIO DE ABREGO - NORTE DE SANTANDER</t>
  </si>
  <si>
    <t>CONTRATAR LAS OBRAS DE MANTENIMIENTO VIA DE ACCESO ESTACION CERRO TASAJERO – MUNICIPIO DE CUCUTA- NORTE DE SANTANDER</t>
  </si>
  <si>
    <t>CONTRATAR EL MONITOREO DE CALIDAD DE AGUAS EN EL AEROPUERTO VARGAS SANTOS Y AEROPUERTO LOS COLONIZADORES</t>
  </si>
  <si>
    <t>CONTRATAR EL ESTABLECIMIENTO DE LA FICHAS AMBIENTALES PARA LOS AEROPUERTOS DE TAME Y SARAVENA</t>
  </si>
  <si>
    <t>PAGO DE TRAMITES AMBIENTALES AEROPUERTOS DE ARAUCA, BARRANCABERMEJA Y TAME</t>
  </si>
  <si>
    <t>CONTRATAR EL MANTENIMIENTO DE LAS INSTALACIONES DE APOYO ADMINISTRATIVO SAR AEROP CAMILO DAZA DE CUCUTA</t>
  </si>
  <si>
    <t>CONTRATAR EL MANTENIMIENTO DE LAS INSTALACIONES ADMINISTRATIVAS DIRECCION REGIONAL NORTE DE SANTANDER</t>
  </si>
  <si>
    <t>CONTRATAR EL MANTENIMIENTO DE LAS INSTALACIONES ADMINISTRATIVAS EN EL AEROPUERTO AGUS CLARAS DE OCAÑA</t>
  </si>
  <si>
    <t>ADECUACION AREAS ADMINISTRATIVAS AEROPUERTO PALONEGRO</t>
  </si>
  <si>
    <t>ADECUACION AREAS ADMINISTRATIVAS AEROP LOS COLONIZADORES</t>
  </si>
  <si>
    <t>ADECUACION AREAS ADMINISTRATIVAS AEROP YARIGUIES</t>
  </si>
  <si>
    <t>ADECUACION AREAS ADMINISTRATIVAS AEROP ARAUCA</t>
  </si>
  <si>
    <t>ADECUACION AREAS ADMINISTRATIVAS AEROP TAME</t>
  </si>
  <si>
    <t>ADQUISICION DE AIRES ACONDICIONADOS PARA SALAS DE EQUIPOS Y ESTACIONES DE LA REGIONAL</t>
  </si>
  <si>
    <t>Henry Leonardo Casallas. Tecnico Aeronautico III. Ext 5777 Henry.Casallas@aerocivil.gov.co</t>
  </si>
  <si>
    <t>MANTENIMIENTO DE LOS EQUIPOS DE AIRES ACONDICIONADOS INSTALADOS EN LA REGIONAL NORTE DE SANTANDER</t>
  </si>
  <si>
    <t>MANTENIMIENTO CORRECTIVO DE LOS SISTEMAS DE VENTILACION EN EL AREA PUBLICA DEL AEROPUERTO SANTIAGO PEREZ QUIROZ DE ARAUCA</t>
  </si>
  <si>
    <t>Saronny Alexander Pinilla. Administrador Aeropuerto. 5752 Saronny.Pinillla@aerocivil.gov.co</t>
  </si>
  <si>
    <t>MANTENIMIENTO DE LA BANDA TRANSPORTADORA  DE EQUIPAJES DEL AEROPUERTO SANTIAGO PEREZ QUIROZ DE ARAUCA</t>
  </si>
  <si>
    <t>ADQUISICION DE ACEITES Y FILTROS (EN GENERAL) PARA LAS PLANTAS DE EMERGENCIA DE LA REGIONAL</t>
  </si>
  <si>
    <t>ABRIL 2015</t>
  </si>
  <si>
    <t>Wilson Leonardo Florez. Profesional Aeronautico II 5711 wilson.florez@aerocivil.gov.co</t>
  </si>
  <si>
    <t>ADQUISICION DE REPUESTOS PARA EL RADAR PSR LOOCKEED MARTIN DEL CERRO EL PICACHO</t>
  </si>
  <si>
    <t>Luis Abelardo Diaz Mateus Profesional Aeronautic II 2981, Luis.Mateus@aerocivil.gov.co</t>
  </si>
  <si>
    <t>ADQUISICION DE SISTEMA DE UN COMUNICACIONES TIPO TRUNKING CON ALCANCE REGIONAL VIA IP</t>
  </si>
  <si>
    <t>Martin Alberto Truyol Palacio. Tecnico Aeronautico V. 5706 martin.truyol@aerocivil.gov.co</t>
  </si>
  <si>
    <t>ADQUISICION DE REPUESTOS PARA LOS SISTEMAS DE COMUNICACIONES DE LA REGIONAL NORTE DE SANTANDER</t>
  </si>
  <si>
    <t>Jose Andelfo Garcia. Tecnico Aeronautico VI  5777  jose.garcia@aerocivil.gov.co</t>
  </si>
  <si>
    <t>MANTENIMIENTO DE LAS TORRES AUTOSOPORTADAS DE COMUNICACIONES EN LAS ESTACIONES CUCUTA (TORRE SOPORTE SOPORTE TECNICO) Y CERRO JURISDICCIONES</t>
  </si>
  <si>
    <t>ADQUISICION DE REPUESTOS PARA LOS EQUIPOS DE RADIOAYUDAS DE LA REGIONAL</t>
  </si>
  <si>
    <t>ADQUISICION DE SISTEMAS REMOTOS  DE ESTATUS PARA RADIOAYUDAS DVOR/DME DE LOS SISTEMAS DE CUCUTA Y TAME</t>
  </si>
  <si>
    <t>ACTUALIZACION DEL SISTEMA DE LUCES DE UMBRAL Y DE TAXEO DEL AEROPUERTO YARIGUIES DE BARRANCABERMEJA</t>
  </si>
  <si>
    <t>Darley Gustavo Soto. Auxiliar Tecnico Aeronautico IV 5777  Darly.soto@aerocivil.gov.co</t>
  </si>
  <si>
    <t>ACTUALIZACION DEL SISTEMA DE ILUMINACION INTERIOR EN EL AREA PUBLICA DEL AEROPUERTO SANTIAGO PEREZ QUIROZ DEL AEROPUERTO DE ARAUCA</t>
  </si>
  <si>
    <t>ACTUALIZACION DE LA ACOMETIDA ELECTRICA  ENTRE LA SUBESTACION DE ENERGIA Y EL TERMINAL AEREO EN EL AEROPUERTO GABRIEL VARGAS SANTOS DE TAME</t>
  </si>
  <si>
    <t>ACTUALIZACION DE LAS TRANSFERENCIA DE LOS SISTEMAS ELECTROGENOS INSTALADOS EN LAS ESTACIONES CERRO JURISIDICCIONES, AEROPUERTO DE SARAVENA, CERRO ANGOSTURAY CERRO MEJUE</t>
  </si>
  <si>
    <t>MANTENIMIENTO A LOS SISTEMAS DE TIERRA INSTALADOS EN ALGUNAS ESTACIONES  DE LA REGIONAL</t>
  </si>
  <si>
    <t>REFORZAMIENTO A LOS SISTEMAS DE PROTECCION ELECTRICA CONTRA TRANCIENTES DE TENSION (DPS) EN ALGUNAS ESTACIONES DE LA REGIONAL NORTE DE SANTANDER</t>
  </si>
  <si>
    <t>ADQUISICION DE REPUESTOS PARA EL MANTENIMIENTO DE LOS SISTEMAS DE AYUDAS VISUALES DE LOS AEROPUERTOS DE LA REGIONAL</t>
  </si>
  <si>
    <t>MANTENIMIENTO A SISTEMAS UPS DE LOS AEROPUERTOS DE BARRANCABERMEJA, CUCUTA, ARAUCA</t>
  </si>
  <si>
    <t>MANTENIMIENTO A TRANSFORMADORES DE LA REGIONAL</t>
  </si>
  <si>
    <t>MANTENIMIENTO DE ACOMETIDAS ELECTRICAS EN AEROPUERTOS Y ESTACIONES DE LA REGIONAL</t>
  </si>
  <si>
    <t>MANTENIMIENTO A LOS VEHICULOS ASIGNADOS A SOPORTE TECNICO, ADMINISTRACION Y REGIONLA DEL AEROPUERTO CAMILO DAZA DE CUCUTA</t>
  </si>
  <si>
    <t>MANTENIMIENTO A LOS VEHICULOS ASIGNADOS A SOPORTE TECNICO Y LA ADMINISTRACION DEL AEROPUERTO PALONEGRO DE BUCARAMANGA</t>
  </si>
  <si>
    <t>Dalba Rocio Rivera, Administrador Aeropuerto, 5004, Dalba.rivera@aerocivil.gov.co</t>
  </si>
  <si>
    <t>MANTENIMIENTO A LOS VEHICULOS ASIGNADOS A SOPORTE TECNICO Y LA ADMINISTRACION DEL AEROPUERTO SANTIAGO PEREZ QUIROZ DE ARAUCA</t>
  </si>
  <si>
    <t>MANTENIMIENTO A LOS VEHICULOS ASIGNADOS A SOPORTE TECNICO DEL AEROPUERTO GABRIEL VARGAS SANTOS DE TAME</t>
  </si>
  <si>
    <t>Manuel Enrique Paul Arias, Tecnico Aeronautico III Ext 5730 manuel.paul@aerocivil.gov.co</t>
  </si>
  <si>
    <t>MANTENIMIENTO A LOS VEHICULOS ASIGNADOS A SOPORTE TECNICO DEL AEROPUERTO YARIGUIES DE BARRANCABERMEJA</t>
  </si>
  <si>
    <t>SabinaPulido, Administrado Aeropuerto, 5779 sabina.pulido@aerocivil.gov.co</t>
  </si>
  <si>
    <t>MANTENIMIENTO A LOS VEHICULOS ASIGNADOS A LA ADMINISTACION DEL AEROPUERTO AGUAS CLARAS</t>
  </si>
  <si>
    <t>luis Eduardo Garcia Alba, tecnico AeronauticoIII 5777, eduardo.garcia@aerocivil.gov.co</t>
  </si>
  <si>
    <t>ADQUISICION DE COMBUSTIBLE ACPM Y DE GASOLINA PARA LOS VEHICULOS DE SOPORTE TECNICO DE LOS AEROPUERTOS DE LA REGIONAL</t>
  </si>
  <si>
    <t>Wiilson Leonardo Florez. Profesional Aeronautico II 5711 wilson.florez@aerocivil.gov.co</t>
  </si>
  <si>
    <t>SERVICIO DE TRANSPORTE DE PERSONAL TECNICO ENTRE JURISDICCIONES Y CUCUTA – OCAÑA</t>
  </si>
  <si>
    <t>Luis eduardo Garcia Alba, tecnico AeronauticoIII 5777, eduardo.garcia@aerocivil.gov.co</t>
  </si>
  <si>
    <t>SERVICIO DE TRANSPORTE DE EQUIPOS Y MATERIALES PARA MANTENIMIENTO ENTRE AEROPUERTOS DE LA REGIONAL</t>
  </si>
  <si>
    <t>ADQUISICION DE REPUESTOS PARA CONOS DE MANGAVELETAS PARA LOS AEROPUERTOS DE LA REGIONAL</t>
  </si>
  <si>
    <t>jose Andelfo Garcia. Tecnico Aeronautico VI  5777  jose.garcia@aerocivil.gov.co</t>
  </si>
  <si>
    <t>ADQUISICION DE REPUESTOS Y ACCESORIOS PARA LOS SISTEMAS DE METEOROLOGIA DE LA REGIONAL</t>
  </si>
  <si>
    <t>ACTUALIZACION DE LOS SISTEMAS DE PARARRAYOS DE LAS ESTACIONES CERRO PICACHO, CERRO TASAJERO, AEROPUERTO DE ARAUCA Y TAME</t>
  </si>
  <si>
    <t>GASTOS GENERALES OPERATIVOS DEL PROYECTO EQUIPOS Y SERVICIOS PARA SANIDADES AEROPORTUARIAS</t>
  </si>
  <si>
    <t>Napoleon Ibarguen. Técnico Aeronáutico IV. Ext. 5760. napoleon.ibarguen@aerocivil.gov.co</t>
  </si>
  <si>
    <t>MANTENIMIENTO DE EQUIPOS MEDICOS PARA SANIDADES AEROPORTUARIAS EN AEROPUERTOS DE LA REGIONAL</t>
  </si>
  <si>
    <t>MANTENIMIENTO DE AMBULANCIAS EN LOS AEROPUERTOS DE LA REGIONAL</t>
  </si>
  <si>
    <t>ADQUISICION EXTENTITORES PORTATILES</t>
  </si>
  <si>
    <t>German Reyes Garcia. Jefe Grupo SEI. Ext. 5759. german.reyes@aerocivil.gov.co</t>
  </si>
  <si>
    <t>ADQUISICION DE ELEMENTOS DE PROTECCION PERSONAL SEI - SAR</t>
  </si>
  <si>
    <t>REALIZAR RECARGUE DE EXTINTORES EN AEROPUERTOS DE LA REGIONAL</t>
  </si>
  <si>
    <t>MANTTO VEHICULOS SAR REGIONAL</t>
  </si>
  <si>
    <t>ADQUISICION DE COMBUSTIBLES Y LUBRICANTES SEI AEROPUERTO CAMILO DAZA</t>
  </si>
  <si>
    <t>ADQUISICION DE COMBUSTIBLES Y LUBRICANTES SEI AEROPUERTO PALONEGRO</t>
  </si>
  <si>
    <t>ADQUISICION DE COMBUSTIBLES Y LUBRICANTES SEI AEROPUERTO YARIGUIES</t>
  </si>
  <si>
    <t>ADQUISICION DE COMBUSTIBLES Y LUBRICANTES SEI AEROPUERTO SANTIAGO PEREZ QUIROZ</t>
  </si>
  <si>
    <t>ADQUISICION DE COMBUSTIBLES Y LUBRICANTES SEI AEROPUERTO VARGAS SANTOS</t>
  </si>
  <si>
    <t>ADQUISICION DE COMBUSTIBLES Y LUBRICANTES SEI AEROPUERTO AGUAS CLARAS</t>
  </si>
  <si>
    <t>ADQUISICION DE ELEMENTOS Y EQUIPOS DE PROTECCION PERSONAL FUNCIONARIOS REGIONAL</t>
  </si>
  <si>
    <t>ADQUISICION DE EQUIPOS PARA EL DESARROLLO DE PROGRAMAS DE SALUD OCUPACIONAL AEROPUERTOS DE LA REGIONAL</t>
  </si>
  <si>
    <t>MANTENIMIENTO DE EQUIPOS DE SALUD OCUPACIONAL AEROPUERTOS REGIONAL</t>
  </si>
  <si>
    <t>ADQUISICION DE EQUIPOS Y ELEMENTOS ERGONOMICOS AEROPUERTOS REGIONAL</t>
  </si>
  <si>
    <t>ADQUISICION DE BOTIQUINES Y MEDICAMENTOS AEROPUERTOS REGIONAL</t>
  </si>
  <si>
    <t>ADQUISICION DE EQUIPOS Y ELEMENTOS  PRIMEROS AUXILIOS AEROPUERTOS REGIONAL</t>
  </si>
  <si>
    <t>CONTRATACION  DE LAS ACTIVIDADES DE SEÑALIZACION Y DEMARCACION AEROPUERTOS REGIONAL</t>
  </si>
  <si>
    <t>B.S BIENESTAR SOCIAL - REALIZACION DE EVENTOS DEPORTIVOS Y DOTACION AEROP TAME Y SARAVENA</t>
  </si>
  <si>
    <t>B.S BIENESTAR SOCIAL - REALIZACION DE EVENTOS DEPORTIVOS Y DOTACION AEROP BARRANCABERMEJA</t>
  </si>
  <si>
    <t>B.S BIENESTAR SOCIAL - REALIZACION DE EVENTOS DEPORTIVOS Y DOTACION AEROP CUCUTA Y OCAÑA</t>
  </si>
  <si>
    <t>B.S BIENESTAR SOCIAL - REALIZACION DE EVENTOS DEPORTIVOS Y DOTACION AEROP BUCARAMANGA</t>
  </si>
  <si>
    <t>B.S BIENESTAR SOCIAL - REALIZACION DE EVENTOS DEPORTIVOS Y DOTACION AEROP ARAUCA</t>
  </si>
  <si>
    <t>B.S - REALIZACION VACACIONES RECREATIVAS PARA HIJOS DE FUNCIONARIOS AEROP TAME Y SARAVENA</t>
  </si>
  <si>
    <t>B.S - REALIZACION VACACIONES RECREATIVAS PARA HIJOS DE FUNCIONARIOS AEROP BARRANCABERMEJA</t>
  </si>
  <si>
    <t>B.S - REALIZACION VACACIONES RECREATIVAS PARA HIJOS DE FUNCIONARIOS AEROP CUCUTA Y OCAÑA</t>
  </si>
  <si>
    <t>B.S - REALIZACION VACACIONES RECREATIVAS PARA HIJOS DE FUNCIONARIOS AEROP BUCARAMANGA</t>
  </si>
  <si>
    <t>B.S - REALIZACION VACACIONES RECREATIVAS PARA HIJOS DE FUNCIONARIOS AEROP ARAUCA</t>
  </si>
  <si>
    <t>PREPARACION PREPENSIONADOS - GRUPO FAMILIAR, SEMINARIOS, TALLERES, ETC. AEROP BARRANCABERMEJA</t>
  </si>
  <si>
    <t>PREPARACION PREPENSIONADOS - GRUPO FAMILIAR, SEMINARIOS, TALLERES, ETC. AEROP CUCUTA Y OCAÑA</t>
  </si>
  <si>
    <t>PREPARACION PREPENSIONADOS - GRUPO FAMILIAR, SEMINARIOS, TALLERES, ETC. AEROP BUCARAMANGA</t>
  </si>
  <si>
    <t>PREPARACION PREPENSIONADOS - GRUPO FAMILIAR, SEMINARIOS, TALLERES, ETC. AEROP ARAUCA</t>
  </si>
  <si>
    <t>CONTRATAR LOS SERVICIOS INTEGRALES APLICACIÓN PROGRAMAS DE SALUD OCUPACIONAL PARA LOS AEROPUERTOS DE CUCUTA, BUCARAMANGA, ARAUCA, BARRANCABERMEJA, OCAÑA, TAME, Y SARAVENA.</t>
  </si>
  <si>
    <t>ADQUSICION DE PROGRAMAS DE INTERVENCION DE LAS CAMPAÑAS  EPIDEMIOLOGICAS AEROPUERTOS REGIONAL</t>
  </si>
  <si>
    <t>CONTRATAR EL SERVICIO DE ACONDICIONAMIENTO FISICO PARA LOS FUNCIONARIOS DE LA DIRECCION REGIONAL NORTE DE SANTANDER</t>
  </si>
  <si>
    <t>CONTRATACION DESARROLLO DE PROGRAMAS ACADEMICOS - IDIOMA INGLES CONTROLADORES AEREOS</t>
  </si>
  <si>
    <t>REALIZACION DE CERTIFICACIONES AEROMEDICAS PARA PERSONAL TECNICO Y BOMBEROS AERONAUTICOS DE AEROPUERTOS DE LA REGIONAL</t>
  </si>
  <si>
    <t>Claudia Mena. Jefe Grupo AIS-COM. Ext. 5709. claudia.mena@aerocivil.gov.co</t>
  </si>
  <si>
    <t>COMBUSTIBLE Y LUBRICANTES PARA VEHÍCULOS UTILIZADOS EN CONTROL OPERACIONAL AEROPUERTO CAMILO DAZA</t>
  </si>
  <si>
    <t>Julio Cesar Serrano Velasco. Inspector Seguridad Aérea. Ext. 5758. julio.serrano@aerocivil.gov.co</t>
  </si>
  <si>
    <t>COMBUSTIBLE Y LUBRICANTES PARA VEHÍCULOS UTILIZADOS EN CONTROL OPERACIONAL AEROPUERTO PALONEGRO</t>
  </si>
  <si>
    <t>MANTENIMIENTO DE VEHICULO INSPECCION Y CONTROL OPERACIONAL DEL AEROPUERTO PALONEGRO</t>
  </si>
  <si>
    <t xml:space="preserve">Mantenimiento de servidores </t>
  </si>
  <si>
    <t>MANTENIMIENTO DE LA INFRAESTRUCTURA FISICA DE LA RED A NIVEL NACIONAL</t>
  </si>
  <si>
    <t>MANTENIMIENTO DE EQUIPOS MICROCOMPUTADORES E IMPRESORAS Y SERVICIOS DE SOPORTE INFORMATICO, MESA DE AYUDA Y ATENCION A USUARIOS.</t>
  </si>
  <si>
    <t>40 meses</t>
  </si>
  <si>
    <t>Si</t>
  </si>
  <si>
    <t>ACTUALIZACIÓN Y SOPORTE TECNICO DEL SOFWARE DE BASE DE DATOS ORACLE</t>
  </si>
  <si>
    <t>Contratación directa</t>
  </si>
  <si>
    <t>ADQUISICIÓN DE HERRAMIENTAS Y REPUESTOS PARA EQUIPOS DE LA INFRAESTRUCTURA TECNOLOGICA INFORMATICA.</t>
  </si>
  <si>
    <t>Soporte JDEdwards (PAF)</t>
  </si>
  <si>
    <t>Soporte ALFAGL (Tesoreria)</t>
  </si>
  <si>
    <t>Soporte SITAH (Nómina)</t>
  </si>
  <si>
    <t>Soporte SIGMA</t>
  </si>
  <si>
    <t>Soporte ADI</t>
  </si>
  <si>
    <t>Soporte SETA</t>
  </si>
  <si>
    <t>Soporte GIS SIA/AIM (Proced. ATS)</t>
  </si>
  <si>
    <t>Soporte premier Microsoft</t>
  </si>
  <si>
    <t>Soporte ORION (Procesos Judiciales)</t>
  </si>
  <si>
    <t>Soporte Compendios jurídicos</t>
  </si>
  <si>
    <t>Soporte Aranda</t>
  </si>
  <si>
    <t>Soporte  WinIsis</t>
  </si>
  <si>
    <t>Soporte  CEA  SIA2 ( Alejandria)</t>
  </si>
  <si>
    <t xml:space="preserve"> Soporte Dataprotector</t>
  </si>
  <si>
    <t xml:space="preserve"> Soporte BSM</t>
  </si>
  <si>
    <t xml:space="preserve">Soporte Sistema SIGA </t>
  </si>
  <si>
    <t xml:space="preserve"> Soporte ControlT</t>
  </si>
  <si>
    <t>Soporte  Isolucion</t>
  </si>
  <si>
    <t xml:space="preserve"> Soporte BI - Cognos</t>
  </si>
  <si>
    <t>Soporte Service Manager</t>
  </si>
  <si>
    <t>Soporte AMHS</t>
  </si>
  <si>
    <t xml:space="preserve">Mantenimiento Imprivata </t>
  </si>
  <si>
    <t>Soporte técnico ANTISPAM</t>
  </si>
  <si>
    <t xml:space="preserve"> Soporte JBOSS</t>
  </si>
  <si>
    <t>Mantenimiento licencias SPSS</t>
  </si>
  <si>
    <t>Soporte y mantenimiento VMWARE</t>
  </si>
  <si>
    <t>Soporte y mantenimiento MicroStation</t>
  </si>
  <si>
    <t>721410
721411</t>
  </si>
  <si>
    <t>721410-
721411</t>
  </si>
  <si>
    <t>721015
721033</t>
  </si>
  <si>
    <t>721211
721536
721015</t>
  </si>
  <si>
    <t>contratacion@aerocivil.gov.co</t>
  </si>
  <si>
    <t>Ingresos Corrientes</t>
  </si>
  <si>
    <t>Ingesos Corrientes</t>
  </si>
  <si>
    <t>70111706
70111710
70171701</t>
  </si>
  <si>
    <t>46181501
46181503
46181504
46181506
46181507
46181531
46181533
46181537
46181540
46181545
46181546
46181601
46181611
46181701
46181709
46181802
46181902
46182001
46182002
46182005
46182306
46182314</t>
  </si>
  <si>
    <t xml:space="preserve">ADQUISICIÓN DE ELEMENTOS Y EQUIPOS DE PROTECCIÓN PERSONAL </t>
  </si>
  <si>
    <t>50,000,000</t>
  </si>
  <si>
    <t>claudia.montes@aerocivil.gov.co</t>
  </si>
  <si>
    <t>5,000,000</t>
  </si>
  <si>
    <t>42141501
42171917
42172001 
42311505
42311537
42312311</t>
  </si>
  <si>
    <t>ADQUISICIÓN DE BOTIQUINES Y MEDICAMENTOS</t>
  </si>
  <si>
    <t>3,000,000</t>
  </si>
  <si>
    <t>42171611
42171920</t>
  </si>
  <si>
    <t>ADQUISICIÓN DE EQUIPOS Y ELEMENTOS DE PRIMEROS AUXILIOS</t>
  </si>
  <si>
    <t>01/062015</t>
  </si>
  <si>
    <t>CONTRATACIÓN DE LAS ACTIVIDADES DE SEÑALIZACIÓN  DEMARCACIÓN</t>
  </si>
  <si>
    <t>ADQUISICIÓN DE SERVICIOS MEDICOS PARA EL PROGRAMA DE SALUD OCUPACIONAL</t>
  </si>
  <si>
    <t>ADQUISICIÓN DE PROGRAMAS DE INTERVENCIÓN DE LAS CAMPAÑAS EPIDEMIOLOGICAS</t>
  </si>
  <si>
    <t>SERVICIO DE ACONDICIONAMIENTO FISICO DEPORTIVO PARA LOS FUNCIONARIOS</t>
  </si>
  <si>
    <t>MANTENIMIENTO   SISTEMAS  DE TRATAMIENTO DE AGUAS</t>
  </si>
  <si>
    <t>2  meses</t>
  </si>
  <si>
    <t xml:space="preserve">GLORIA EUGENIA MONTOYA N.                         OFICINA AMBIENTAL                           2874000 </t>
  </si>
  <si>
    <t>MEJORAMIENTO  SISTEMAS  DE TRATAMIENTO DE AGUAS</t>
  </si>
  <si>
    <t>3  meses</t>
  </si>
  <si>
    <t>MANTENIMIENTO DE   SISTEMAS  DE MANEJO Y DISPOSICIÓN  DE RESIDUOS SÓLIDOS.</t>
  </si>
  <si>
    <t>MANTENIMIENTO DE INSTALACIONES HIDRAULICAS Y SANITARIAS</t>
  </si>
  <si>
    <t xml:space="preserve"> 2 meses</t>
  </si>
  <si>
    <t>GLORIA EUGENIA MONTOYA N.                         OFICINA AMBIENTAL                           2874001</t>
  </si>
  <si>
    <t>PROGRAMAS DE CONTROL GEOTECNICO</t>
  </si>
  <si>
    <t xml:space="preserve"> 1 meses</t>
  </si>
  <si>
    <t>GLORIA EUGENIA MONTOYA N.                         OFICINA AMBIENTAL                           2874002</t>
  </si>
  <si>
    <t>MATERIALES E INSUMOS PARA EL FUNCIONAMIENTO DE LA INFRAESTRUCTURA AMBIENTAL</t>
  </si>
  <si>
    <t>GLORIA EUGENIA MONTOYA N.                         OFICINA AMBIENTAL                           2874003</t>
  </si>
  <si>
    <t>ELABORACIÓN DE PROGRAMAS DE MONITOREO DE CALIDAD DE AGUAS, AIRE, RUIDO Y MANEJO DE RESIDUOS SÓLIDOS</t>
  </si>
  <si>
    <t>GLORIA EUGENIA MONTOYA N.                         OFICINA AMBIENTAL                           2874005</t>
  </si>
  <si>
    <t>ELABORACIÓN DE ESTUDIOS  AMBIENTALES</t>
  </si>
  <si>
    <t>GLORIA EUGENIA MONTOYA N.                         OFICINA AMBIENTAL                           2874006</t>
  </si>
  <si>
    <t>15121504
31211505</t>
  </si>
  <si>
    <t>39121402
3912000</t>
  </si>
  <si>
    <t>72141003
72141103</t>
  </si>
  <si>
    <t>44121600 
91111502</t>
  </si>
  <si>
    <t>Televisores - Tableros interactivos fase II para aulas, laboratorios y Auditorio CEA
52161505 Televisores 43211900 - 43201417 Tableros multimedia integrados 43211903 Monitores de pantalla táctil (touch)</t>
  </si>
  <si>
    <t xml:space="preserve"> 52161505
43211900
43201417
43211903</t>
  </si>
  <si>
    <t>45110000
45111702
45111704
45111706</t>
  </si>
  <si>
    <t>Adquisición de 200 sillas para Auditorio, 150 sillas brazo derecho, 60 sillas brazo izquierdo para aulas, 3 juegos de muebles para salas de juntas y salas de espera, etc. 
56101522 Sillas de brazos- 56112101 Silletería para auditorio</t>
  </si>
  <si>
    <t>56101522
56112101
56112102
56101502</t>
  </si>
  <si>
    <t>45000000
52161500</t>
  </si>
  <si>
    <t>Diseño de Plataforma de Educación Virtual
43232408 Software de desarrollo de plataformas web 43232500 Software educativo o de referencia</t>
  </si>
  <si>
    <t>55101500
73151900
82121500
82121506</t>
  </si>
  <si>
    <t>adquisición de documentos para actualizacion en la biblioteca -82121801 libros</t>
  </si>
  <si>
    <t>Mantenimiento vía estación Radar Santana.</t>
  </si>
  <si>
    <t>AGOSTO DE 2015</t>
  </si>
  <si>
    <t>Selección abreviada de menor cuantia</t>
  </si>
  <si>
    <t>Ing. WILLIAM FERNANDO AGUIRRE - Jefe Grupo Soporte Regional Valle. Ext.  5106</t>
  </si>
  <si>
    <t xml:space="preserve">Mantenimiento vía de acceso Sala Radar TAR - CALI </t>
  </si>
  <si>
    <t>ABRIL DE 2015</t>
  </si>
  <si>
    <t>Selección mínima cuantía</t>
  </si>
  <si>
    <t>Segunda fase de adecuacion y mejoramiento vía de acceso Casa Emisora y VOR/DME Buenaventura.</t>
  </si>
  <si>
    <t>MARZO DE 2015</t>
  </si>
  <si>
    <t xml:space="preserve">2 MESES </t>
  </si>
  <si>
    <t>Mantenimiento insonorización subestación de energía del Aeropuerto de Palmira.</t>
  </si>
  <si>
    <t>FEBRERO DE 2015</t>
  </si>
  <si>
    <t>Mantenimiento de cerramientos para el Aeropuerto de  Armenia.</t>
  </si>
  <si>
    <t>Dr. JUAN GERARDO SANCLEMENTE - Director Regional Valle.  Ext. 5103</t>
  </si>
  <si>
    <t>Mantenimiento de cerramientos para el Aeropuerto de Tumaco</t>
  </si>
  <si>
    <t>Mantenimiento de cerramientos para el Aeropuerto de Popayan</t>
  </si>
  <si>
    <t>Mantenimiento de cerramientos para el Aeropuerto de Ipiales.</t>
  </si>
  <si>
    <t>Mantenimiento de cerramientos para el Aeropuerto de Buenaventura</t>
  </si>
  <si>
    <t>Construcción cerramientos para el Aeropuerto de Popayán</t>
  </si>
  <si>
    <t>Construcción cerramientos para el Aeropuerto de Ipiales</t>
  </si>
  <si>
    <t>Mantenimiento plataforma de Buenaventura</t>
  </si>
  <si>
    <t>Mantenimiento plataforma de Popayan</t>
  </si>
  <si>
    <t>Mantenimiento Pista Aeropuerto TUMACO</t>
  </si>
  <si>
    <t>Mantenimiento Pista  Aeropuerto BUENAVENTURA</t>
  </si>
  <si>
    <t>Mantenimiento Pista  Aeropuerto GUAPI</t>
  </si>
  <si>
    <t>Mantenimiento de zonas de seguridad, limpieza de canales de Ipiales</t>
  </si>
  <si>
    <t>Ing. LUIS ANGEL CAICEDO - Oficina Procesos Ambientales-  Ext.  5239</t>
  </si>
  <si>
    <t>Mantenimiento de zonas de seguridad, limpieza de canales de Armenia</t>
  </si>
  <si>
    <t>Mantenimiento de zonas de seguridad, limpieza de canales en Buenaventura</t>
  </si>
  <si>
    <t>Mantenimiento de zonas de seguridad, limpieza de canales en Guapi</t>
  </si>
  <si>
    <t>Mantenimiento de zonas de seguridad, limpieza de canales en Pasto</t>
  </si>
  <si>
    <t>Mantenimiento de zonas de seguridad, limpieza de canales en Popayán</t>
  </si>
  <si>
    <t>Proceso de Selección Abreviada de menor cuantia</t>
  </si>
  <si>
    <t>Mantenimiento de zonas de seguridad, limpieza de canales en Tumaco</t>
  </si>
  <si>
    <t>Estación Calipuerto, Estación Rozo, Estación V.O.R. de Tuluá al Servicio del Aeropuerto Alfonso Bonilla Aragón de Palmira - Valle del Cauca, Estación Calipuerto, Estación Rozo, Estación V.O.R de Tuluá al Servicio del Aeropuerto Alfonso Bonilla Aragón de Palmira - Valle del Cauca</t>
  </si>
  <si>
    <t>Mantenimiento torre de control. Armenia</t>
  </si>
  <si>
    <t>JUNIO DE 2015</t>
  </si>
  <si>
    <t>Mantenimiento torre de control.Guapi</t>
  </si>
  <si>
    <t>Mantenimiento torre de control.Popayán</t>
  </si>
  <si>
    <t>Mantenimiento torre de control.  Ipiales</t>
  </si>
  <si>
    <t xml:space="preserve">Mantenimiento torre de control.Cali </t>
  </si>
  <si>
    <t>Mantenimiento Terminal Armenia</t>
  </si>
  <si>
    <t>Mantenimiento Terminal Tumaco</t>
  </si>
  <si>
    <t>Mantenimiento Terminal Guapi</t>
  </si>
  <si>
    <t>Mantenimiento Terminal Buenaventura</t>
  </si>
  <si>
    <t>Mantenimiento señalización de pista de: Armenia</t>
  </si>
  <si>
    <t>JULIO DE 2015</t>
  </si>
  <si>
    <t xml:space="preserve">Mantenimiento señalización de pista   Guapi </t>
  </si>
  <si>
    <t>Mantenimiento señalización de pista   TUMACO</t>
  </si>
  <si>
    <t>Mantenimiento señalización de pista de  Buenaventura</t>
  </si>
  <si>
    <t>MANTENIMIENTO DE CUARTELES DE BOMBEROS.</t>
  </si>
  <si>
    <t>Mantenimiento cuartel de Bomberos  Armenia</t>
  </si>
  <si>
    <t>SEPTIEMBRE DE 2015</t>
  </si>
  <si>
    <t>Mantenimiento cuartel de Bomberos   Ipiales</t>
  </si>
  <si>
    <t>Selección minima cuantia.</t>
  </si>
  <si>
    <t>Mantenimiento cuartel de Bomberos   TUMACO</t>
  </si>
  <si>
    <t>Mantenimiento cuartel de Bomberos   Popayan</t>
  </si>
  <si>
    <t>Mantenimiento cuartel de Bomberos de  Buenaventura</t>
  </si>
  <si>
    <t>Mantenimiento Garitas Aeropuerto TUMACO</t>
  </si>
  <si>
    <t>MAYO DE 2015</t>
  </si>
  <si>
    <t>Mantenimiento Garitas Aeropuerto BUENAVENTURA</t>
  </si>
  <si>
    <t>Mantenimiento Garitas Aeropuerto GUAPI</t>
  </si>
  <si>
    <t>Mantenimiento Garitas Aeropuerto  CALI</t>
  </si>
  <si>
    <t>Mantenimiento de los sistemas de agua potable y residual de los aeropuertos y estaciones de Regional Valle  -Armenia</t>
  </si>
  <si>
    <t>Mantenimiento de los sistemas de agua potable y residual de los aeropuertos y estaciones de Regional Valle  Buenaventura.</t>
  </si>
  <si>
    <t>Mantenimiento de los sistemas de agua potable y residual de los aeropuertos y estaciones de Regional Valle  Guapi</t>
  </si>
  <si>
    <t>Mantenimiento de los sistemas de agua potable y residual de los aeropuertos y estaciones de Regional Valle  Ipiales</t>
  </si>
  <si>
    <t xml:space="preserve">Mantenimiento de los sistemas de agua potable y residual de los aeropuertos y estaciones de Regional Valle Pasto </t>
  </si>
  <si>
    <t>Mantenimiento de los sistemas de agua potable y residual de los aeropuertos y estaciones de Regional Valle  Popayán.</t>
  </si>
  <si>
    <t>Mantenimiento de los sistemas de agua potable y residual de los aeropuertos y estaciones de Regional Valle Tumaco,</t>
  </si>
  <si>
    <t>Mantenimiento de los sistemas de agua potable y residual de los aeropuertos y estaciones de Regional ValleCalipuerto y Nuevo Centro Radar</t>
  </si>
  <si>
    <t>Mantenimiento de los sistemas de manejo y disposición de residuos sólidos  de los aeropuertos de Regional Valle: Buenaventura, Guapi,  Tumaco y Nuevo Centro de Control Radar Cali..</t>
  </si>
  <si>
    <t>Mantenimiento de las instalaciones hidráulicas y sanitarias de los aeropuertos de Regional Valle:  Buenaventura, Tumaco, Nuevo Centro de Control Radar Cali,  Estación Calipuerto y Armenia</t>
  </si>
  <si>
    <t>Programa de control geotécnico - mantenimiento de zonas verdes. Armenia</t>
  </si>
  <si>
    <t>Programa de control geotécnico - mantenimiento de zonas verdes. Buenaventura</t>
  </si>
  <si>
    <t>Programa de control geotécnico - mantenimiento de zonas verdes. Guapi</t>
  </si>
  <si>
    <t>Programa de control geotécnico - mantenimiento de zonas verdes. Ipiales</t>
  </si>
  <si>
    <t>Programa de control geotécnico - mantenimiento de zonas verdes. Pasto</t>
  </si>
  <si>
    <t>Programa de control geotécnico - mantenimiento de zonas verdes. Popayán</t>
  </si>
  <si>
    <t>Programa de control geotécnico - mantenimiento de zonas verdes. Tumaco</t>
  </si>
  <si>
    <t>Programa de control geotécnico - poda de árboles  que obstaculizan la operación aeronáutica. Armenia</t>
  </si>
  <si>
    <t>Programa de control geotécnico - poda de árboles  que obstaculizan la operación aeronáutica. Buenaventura</t>
  </si>
  <si>
    <t>Programa de control geotécnico - poda de árboles  que obstaculizan la operación aeronáutica. Guapi</t>
  </si>
  <si>
    <t>Programa de control geotécnico - poda de árboles  que obstaculizan la operación aeronáutica. Popayán</t>
  </si>
  <si>
    <t>Programa de control geotécnico - poda de árboles  que obstaculizan la operación aeronáutica. Tumaco</t>
  </si>
  <si>
    <t>Materiales e insumos para el funcionamiento de la infraestructura ambiental. Armenia, Buenaventura, Guapi, Ipiales, Pasto, Popayán y Tumaco.</t>
  </si>
  <si>
    <t xml:space="preserve">Suministro de Puntos ecologicos Aeropuertos Regional Valle. </t>
  </si>
  <si>
    <t xml:space="preserve">Programas de mejoramiento para la prevención del peligro aviario Aeropuertos de la Regional Valle. </t>
  </si>
  <si>
    <t xml:space="preserve"> 6 MESES</t>
  </si>
  <si>
    <t>Mantenimiento en instalaciones administrativas Cali.</t>
  </si>
  <si>
    <t>Adquisicion de cargadores de baterias.</t>
  </si>
  <si>
    <t>Adquisición de equipo de rescate SEI -SAR</t>
  </si>
  <si>
    <t>Sr. RUBEN DARIO LORZA  Jefe Grupo SEI Regional Valle.  Ext. 5112</t>
  </si>
  <si>
    <t>Adquisición de elementos para la realizacion de simulacros SEI</t>
  </si>
  <si>
    <t>Mantenimiento y recarga de extintores para los aeropuertos y estaciones de la U.A.E. DE AERONÁUTICA CIVIL – regional Valle (aeropuertos; Armenia, Cali, Buenaventura, Popayán, Guapi, Tumaco Ipiales y Pasto)</t>
  </si>
  <si>
    <t>Contratar el mantenimiento preventivo y correctivo de vehículos de rescate SEI - SAR</t>
  </si>
  <si>
    <t>Adquisición de combustible y lubricantes SEI - SAR</t>
  </si>
  <si>
    <t xml:space="preserve">Adquisicion accesorios para redes de Comunicaciones  en la Regional Valle. </t>
  </si>
  <si>
    <t>Mantenimiento ascensor torre de control Cali.</t>
  </si>
  <si>
    <t>Contratar el mantenimiento preventivo y correctivo con suministro de repuestos para los sistemas de aire acondicionado</t>
  </si>
  <si>
    <t>7 MESES</t>
  </si>
  <si>
    <t>Contratar el mantenimiento preventivo y correctivo  mecanico general con suministro de respuestos para las bandas transportadoras monoplanar y lineal entrega de equipajes Aeropuertos Regional Valle.</t>
  </si>
  <si>
    <t>Contratar el mantenimiento preventivo y correctivo  con suministro de repuestos para los grupos eletrogenos de la Regional Valle y Subestaciones.</t>
  </si>
  <si>
    <t>Adquisición de bombillería para áreas públicas.</t>
  </si>
  <si>
    <t>Adquisición de aceites para grupos electrogenos Aeropuertos y estaciones Regional Valle.</t>
  </si>
  <si>
    <t>Adquisicion de Filtros para Plantas Electricas de la Regional Valle.</t>
  </si>
  <si>
    <t>Adquisicion de herramientas sistemas mecanicos Montacarga y andamios nueva normativa de seguridad en alturas.</t>
  </si>
  <si>
    <t xml:space="preserve">Bombilleria de pista, luces papi, repuestos reguladores de pista(tarjetas), globos y balizas, tranformadores, conectores. </t>
  </si>
  <si>
    <t>39111616
26110000</t>
  </si>
  <si>
    <t xml:space="preserve">Adquisicion de bancos de baterias de libre mantenimiento para la UPS y baterias para los Grupos Electrogenos  de la Regional Valle. Baterias de 100 amperios hora VOR/DME Pereira y Buenaventura. </t>
  </si>
  <si>
    <t>Adquisicion de materiales electricos, cintas, canaletas, clavijas, protectores de transientes DPS. Proteciones equipos estaciones y aeropuertos Regional Valle</t>
  </si>
  <si>
    <t>Mantenimiento antena Radar Madroño y Cali.</t>
  </si>
  <si>
    <t>Mantenimiento preventivo y correctivo motoreductores RADAR CALI</t>
  </si>
  <si>
    <t xml:space="preserve">Actualizacion sistemas de comunicaciones Regional Valle. </t>
  </si>
  <si>
    <t xml:space="preserve">Mantenimiento del sistema de comunicaciones- reubicación microonda Escuela Militar Marco Fidel Suarez - Aeropuerto Palmira. </t>
  </si>
  <si>
    <t>Mantenimiento Radiadores verticales NDB.</t>
  </si>
  <si>
    <t>Mantenimiento VOR/DME Buenaventura.</t>
  </si>
  <si>
    <t>Mantenimiento VOR/DME Cali.</t>
  </si>
  <si>
    <t xml:space="preserve">Canalización para nueva acometida eléctrica VOR estación  Mercaderes (aprox 500mts) Y transformador pad Maunt de 15kva 2400v/220V/127V con su Base  y caja eléctrica. (Primera etapa Estación Policía - Caseta de Plantas). </t>
  </si>
  <si>
    <t xml:space="preserve">Mantenimiento y conservación de transformadores de la Regional Valle. </t>
  </si>
  <si>
    <t>Mantenimiento preventivo y correctivo vehículos aeropuerto Cali, vehículo Soporte Técnico.</t>
  </si>
  <si>
    <t xml:space="preserve">Suministro de ACPM puesto en sitio, para grupos electrogenos de   las estaciones y aeropuertos de la Regional Valle. Zona Centro </t>
  </si>
  <si>
    <t>Suministro de ACPM puesto en sitio, para grupos electrogenos de   las estaciones y aeropuertos de la Regional Valle. Zona norte.</t>
  </si>
  <si>
    <t>Suministro de ACPM puesto en sitio, para grupos electrogenos de   las estaciones y aeropuertos de la Regional Valle. Zona SUR</t>
  </si>
  <si>
    <t xml:space="preserve">Adquisicion de vales para combustible tipo gasolina y diesel,  para vehiculo de Soporte Tecnico Regional Valle, </t>
  </si>
  <si>
    <t xml:space="preserve">Adquisicion combustible tipo ACPM puesto en sitio para los grupos electrogenos instalados en la estación radar Santana Cauca. </t>
  </si>
  <si>
    <t>Adquisicion combustible tipo ACPM puesto en sitio para los grupos electrogenos del Aeropuerto de GUAPI</t>
  </si>
  <si>
    <t xml:space="preserve">Adquisición de peajes para uso de los vehículos Soporte Técnico. </t>
  </si>
  <si>
    <t xml:space="preserve">Contratar el servicio de transporte para materiales, equipos, y personal técnico estación  Radar  Santana y/o estaciones y/o  Aeropuertos de la Regional Valle. </t>
  </si>
  <si>
    <t xml:space="preserve">Contratar el servicio de transporte via aerea para materiales, equipos, y personal técnico estación  Radar  Santana y/o estaciones y/o  Aeropuertos de la Regional Valle. </t>
  </si>
  <si>
    <t>Adquisición de repuestos para los sistemas de comunicaciones.</t>
  </si>
  <si>
    <t>Adquisición de repuestos para los sistemas Radar.</t>
  </si>
  <si>
    <t>Adquisición de repuestos para los sistemas de comunicaciones y radioayudas</t>
  </si>
  <si>
    <t>Mantenimiento estaciones meteorológicas aeronáuticas EMA.</t>
  </si>
  <si>
    <t>Adquisicion aires acondicionados regional Valle.</t>
  </si>
  <si>
    <t>1. Renovacion y remodelacion del sistema central de aire acondicionado de 10 toneladas para la oficina de la OIA.</t>
  </si>
  <si>
    <t xml:space="preserve">Renovacion Equipos  con intsalacion de unidades condensadoras sistema central de aire acondicionado de 15 toneladas de Torre centro control Cali </t>
  </si>
  <si>
    <t>Adquisición elementos de bioseguridad, servicios recogida residuos hospitalarios, aspersión y desinfección de áreas.</t>
  </si>
  <si>
    <t>Ing. GRACIELA HURTADO AGUIRRE-  Grupo Administrativo -  Ext. 5178</t>
  </si>
  <si>
    <t>Mantenimiento de equipos médicos.</t>
  </si>
  <si>
    <t>Contratar el mantenimiento preventivo y correctivo incluye repuestos entre otros servicios para las ambulancias ubicadas en los Aeropuertos de la Regional Valle</t>
  </si>
  <si>
    <t>Adquisición De Elemento de Protección Personal</t>
  </si>
  <si>
    <t>Dra. LUZ MARINA QUIJANO- Oficina Salud Ocupacional Regional Valle - Ext.  5158</t>
  </si>
  <si>
    <t xml:space="preserve">Compra de Equipos de Gimnasio para Aeropuertos Regional Valle. </t>
  </si>
  <si>
    <t>Mantenimiento Equipos de Gimnasio</t>
  </si>
  <si>
    <t>compra de elementos de acuerdo a necesidades identificadas en el PVE de Riesgo Ergnomico y confrontando con existencias.</t>
  </si>
  <si>
    <t>Adquisición de insumos  para los botiquines de los aeropuertos de la regional valle</t>
  </si>
  <si>
    <t>Compra Elementos De la Brigada de Emergencia para la Regional Valle.</t>
  </si>
  <si>
    <t>Demarcacion de Oficinas de los Aeropuertos con sus respectivas placas o avisos y su señalizacion, demarcacion de areas de alamcenamiento, zonas de trabajo y equipos.</t>
  </si>
  <si>
    <t>Contratar la adquisición de servicios médicos para dar apoyo al programa de salud ocupacional regional valle y sus aeropuertos adscritos (Armenia, Buenaventura, Cali, Cartago, Guapi, Ipiales, Pasto, Pereira, Popayán, Tuluá Y Tumaco</t>
  </si>
  <si>
    <t>Contratar la intervención a las campañas de epidemiologia relacionada con la prevención de lesiones asociadas al factor de riesgo psicosocial en la Regional Valle.</t>
  </si>
  <si>
    <t xml:space="preserve">Contratar la prestación de servicio para el programa de acondicionamiento físico y pausas activas RegionalValle. </t>
  </si>
  <si>
    <t>Eventos deportivos y dotación  Pereira</t>
  </si>
  <si>
    <t>5 DIAS</t>
  </si>
  <si>
    <t>Dra. VIANNY JANETH GOMEZ BECERRA- Oficina Talento Humano Regional Valle - Ext. 5146</t>
  </si>
  <si>
    <t>Eventos deportivos y dotación  Popayan</t>
  </si>
  <si>
    <t>Eventos deportivos y dotación Pasto</t>
  </si>
  <si>
    <t>Eventos deportivos y dotación  Guapi</t>
  </si>
  <si>
    <t>Eventos deportivos y dotación Armenia</t>
  </si>
  <si>
    <t>Eventos deportivos y dotación  Cali y Tulua</t>
  </si>
  <si>
    <t>Eventos deportivos y dotación  Ipliales</t>
  </si>
  <si>
    <t>Eventos deportivos y dotación  Tumaco</t>
  </si>
  <si>
    <t>Eventos deportivos y dotación  Buenaventura</t>
  </si>
  <si>
    <t>Vacaciones Recreativas para hijos de funcionarios Pereira y Cartago</t>
  </si>
  <si>
    <t>Vacaciones Recreativas para hijos de funcionarios Popayan</t>
  </si>
  <si>
    <t>Vacaciones Recreativas para hijos de funcionarios Cali y Tulua</t>
  </si>
  <si>
    <t>Vacaciones Recreativas para hijos de funcionarios Pasto</t>
  </si>
  <si>
    <t>Vacaciones Recreativas para hijos de funcionarios Guapi</t>
  </si>
  <si>
    <t>Vacaciones Recreativas para hijos de funcionarios Armenia</t>
  </si>
  <si>
    <t>Vacaciones Recreativas para hijos de funcionarios Ipiales</t>
  </si>
  <si>
    <t>Vacaciones Recreativas para hijos de funcionarios Tumaco</t>
  </si>
  <si>
    <t>Vacaciones Recreativas para hijos de funcionarios Buenaventura</t>
  </si>
  <si>
    <t xml:space="preserve">Preparación Prepensionados - Grupo Familiar, Seminarios, Talleres </t>
  </si>
  <si>
    <t>Contratar los estudios de la calidad de Agua potable y residual de los Aeropuertos de la Regional Valle.</t>
  </si>
  <si>
    <t xml:space="preserve">1 mes  </t>
  </si>
  <si>
    <t xml:space="preserve">Selección de mínima cuantía </t>
  </si>
  <si>
    <t xml:space="preserve">Cancelación de facturas por tasas retributivas de la Regional Valle </t>
  </si>
  <si>
    <t>Contratar institución educativa para realizar preparación y capacitación en idioma ingles a los funcionarios de los Aeropuertos de PEREIRA, ARMENIA y CALI.</t>
  </si>
  <si>
    <t>Sr. JAIRO FERNANDO CARDONA- Jefe Grupo Aeronavegación Regional Valle - Ext. 5118</t>
  </si>
  <si>
    <t>Contratar la renovación del certificado medico para Controladores de Transito Aéreo, Bomberos Aeronáuticos y Operadores de Estaciones Aeronáuticas de funcionarios que laboran en los Aeropuertos de Armenia, Pereira y Cartago de la Regional Valle</t>
  </si>
  <si>
    <t>Dra. GRACIELA GOMEZ DIAZ- Jefe Grupo Administrativo y Financiero Regional Valle Ext. 5358</t>
  </si>
  <si>
    <t>Contratar la renovación del certificado medico para Controladores de Transito Aéreo, Bomberos Aeronáuticos y Operadores de Estaciones Aeronáuticas de funcionarios que laboran en los Aeropuertos de Palmira, Buenaventura, Tumaco, Guapi, Popayan, Aldana, Pasto,  de la Regional Valle..</t>
  </si>
  <si>
    <t>2  MESES</t>
  </si>
  <si>
    <t>Contratar el suministro de combustibles y lubricantes a través de uso de vales  para los vehiculos utilizados en control operacional en rampa  del Grupo de Control y Seguridad Aérea.</t>
  </si>
  <si>
    <t>Cap. JORGE ANTONIO PAEZ- Jefe Grupo Control y Seguridad Aerea  Regional Valle. Ext. 5154</t>
  </si>
  <si>
    <t>Contratar el servicio mantenimiento preventivo y correctivo vehículo de control y seguridad aérea ubicado en la Regional del Valle</t>
  </si>
  <si>
    <t>72103300
72102900</t>
  </si>
  <si>
    <t>72103300
95000000
95120000
95121614</t>
  </si>
  <si>
    <t>95000000
95120000
95121614</t>
  </si>
  <si>
    <r>
      <rPr>
        <sz val="11"/>
        <color indexed="8"/>
        <rFont val="Calibri"/>
        <family val="2"/>
      </rPr>
      <t xml:space="preserve">Misión: Trabajamos para garantizar el desarrollo ordenado de la aviación civil, la industria aérea y la utilizacion segura del espacion aéreo colombiano, facilitando el transporte intermodal y contribuyendo al mejoramiento de la competitividad del país. Visión: Ser en el año 2019 una institución líder a nivel internacional, con altos estándares de seguridad operacional, infraestructura aeroportuaria y aeronáutica moderna y ambientalmente responsable.             </t>
    </r>
  </si>
  <si>
    <t>27113201
26121606
39121414
26121604
32101521
32271417
41115337
32101525
439191609
43191511
43211903
43223323</t>
  </si>
  <si>
    <t>40101701
 72101511</t>
  </si>
  <si>
    <t>40101701 
72101511</t>
  </si>
  <si>
    <t>40101701 
 72101511</t>
  </si>
  <si>
    <t>42132102
42131504
14111703
42172017
47121701
42192001
53131608
42221619
46182002
44122022
56121805
42151701
41112213
41112114
46181501
42201841
42181708
42141802
42182703
41113035
41104102
52121701
52131604
82121701
42295407
41112506
14111507
12352104
47131704
42142606
26111702
42281530
42182604
42295451
47121701</t>
  </si>
  <si>
    <t>85161502 
85160000
 42271701
76121900</t>
  </si>
  <si>
    <t>24141500
53102700</t>
  </si>
  <si>
    <t>15000000
15100000</t>
  </si>
  <si>
    <t>95000000 
 95120000 
95121614</t>
  </si>
  <si>
    <t>70111710
70111712</t>
  </si>
  <si>
    <t>72103300
 72102900</t>
  </si>
  <si>
    <t>83101506 
76000000</t>
  </si>
  <si>
    <t>83101506
76000000</t>
  </si>
  <si>
    <t>70111703
70111709
70111508</t>
  </si>
  <si>
    <t>25172700 
76121900</t>
  </si>
  <si>
    <t xml:space="preserve">
</t>
  </si>
  <si>
    <t>46190000
46191600
46191605
24141500
31211903
46180000
46181500
46181504
46181508
46181509
46181518</t>
  </si>
  <si>
    <t>39101600
 39101605
 39101901 
32121501
39111611</t>
  </si>
  <si>
    <t>40161505
 40161504
40161513</t>
  </si>
  <si>
    <t>30191502
30191500</t>
  </si>
  <si>
    <t>25202004
 39121002</t>
  </si>
  <si>
    <t>78181500
78181505</t>
  </si>
  <si>
    <t>IMPRESORAS</t>
  </si>
  <si>
    <t>abril</t>
  </si>
  <si>
    <t>JOSE ARMANDO PEÑA. Director Regional,Meta, Correo: jose.pena@aerocivil.gov.co</t>
  </si>
  <si>
    <t>VIDEO BEAM O PROYECTORES</t>
  </si>
  <si>
    <t>CALCULADORA DE ESCRITORIO</t>
  </si>
  <si>
    <t>ARCHIVOS</t>
  </si>
  <si>
    <t>mayo</t>
  </si>
  <si>
    <t>ASIENTOS O SILLAS</t>
  </si>
  <si>
    <t>ESCRITORIOS</t>
  </si>
  <si>
    <t>MESAS</t>
  </si>
  <si>
    <t xml:space="preserve">ACEITES , COMBUSTIBLES </t>
  </si>
  <si>
    <t xml:space="preserve">PAPEL BOND  </t>
  </si>
  <si>
    <t>junio</t>
  </si>
  <si>
    <t>recursos propios</t>
  </si>
  <si>
    <t>BLOCK PERIODICO 80 HOJA</t>
  </si>
  <si>
    <t>POST NEON</t>
  </si>
  <si>
    <t xml:space="preserve">LIBROS 200 FOLIOS RAYADO </t>
  </si>
  <si>
    <t>CAJA PAPEL CARBON TAMAÑO CARTA COLOR AZUL</t>
  </si>
  <si>
    <t xml:space="preserve">PEGANTE </t>
  </si>
  <si>
    <t>CINTA DE ENMASCARAR 1"</t>
  </si>
  <si>
    <t>CINTA ADHESIVA PARA EMBALAR 48X 40 TIPO 3M</t>
  </si>
  <si>
    <t xml:space="preserve">MARCADOR </t>
  </si>
  <si>
    <t xml:space="preserve">CAJA CARTON C-720K PARA ARCHIVO L-200  S/M </t>
  </si>
  <si>
    <t>SOBRE MANILA</t>
  </si>
  <si>
    <t>BOLIGRAFO  COLOR NEGRO</t>
  </si>
  <si>
    <t>LAPICES</t>
  </si>
  <si>
    <t>BORRADORES</t>
  </si>
  <si>
    <t>CARPETAS PLASTIFICADAS ARCHIVO 4 ALETAS</t>
  </si>
  <si>
    <t>GANCHO CLIP PLASTIFICADO</t>
  </si>
  <si>
    <t>TONNER</t>
  </si>
  <si>
    <t>PAPEL PARA IMPRESIONES</t>
  </si>
  <si>
    <t>ADAPTADORES</t>
  </si>
  <si>
    <t>COMPUTADORES PERSONALES</t>
  </si>
  <si>
    <t>BAYETILLA BLANCA</t>
  </si>
  <si>
    <t>ESCOBA</t>
  </si>
  <si>
    <t>PAPEL  HIGIENICO INDUSTRIA</t>
  </si>
  <si>
    <t xml:space="preserve">JABON CREMA LAVAPLATOS </t>
  </si>
  <si>
    <t>TRAPERO</t>
  </si>
  <si>
    <t xml:space="preserve">JABON EN POLVO  </t>
  </si>
  <si>
    <t>HIPOCLORITO DE SODIO X GAL  BLANQUEADOR</t>
  </si>
  <si>
    <t xml:space="preserve">AZUCAR PAQUETE </t>
  </si>
  <si>
    <t>CAFE MOLIDO</t>
  </si>
  <si>
    <t>LLANTAS</t>
  </si>
  <si>
    <t>EQUIPOS DE COMUNICACIÓN- TRANSRECEPTOR</t>
  </si>
  <si>
    <t>REUNIONES Y EVENTOS</t>
  </si>
  <si>
    <t>CAPACITACION ADMINISTRATIVA</t>
  </si>
  <si>
    <t>MEJORAMIENTO VIAS DE ACCESO ESTACIONES AERONAUTICAS.</t>
  </si>
  <si>
    <t>Jorge Alirio Paloma Barbosa  Profesional Aeronautico III Desarrollo Aeroportuario Regional Meta Jorge.paloma@aerocivil.gov.co</t>
  </si>
  <si>
    <t>marzo</t>
  </si>
  <si>
    <t xml:space="preserve">MANTENIMIENTO DE CERRAMIENTOS </t>
  </si>
  <si>
    <t>MANTENIMIENTO DE TERMINALES</t>
  </si>
  <si>
    <t xml:space="preserve">MANTENIMIENTO SISTEMAS TRATAMIENTO DE AGUAS </t>
  </si>
  <si>
    <t>julio</t>
  </si>
  <si>
    <t>MANTENIMIENTO DE SISTEMAS MANEJO DE RESIDUOS SOLIDOS</t>
  </si>
  <si>
    <t>MANTENIMIENTO DE INSTALACIONES HIDRAULICAS</t>
  </si>
  <si>
    <t>MEJORAMIENTO SISTEMAS DE TRATAMIENTO DE AGUAS</t>
  </si>
  <si>
    <t>PROGRAMAS DE PELIGRO AVIARIO</t>
  </si>
  <si>
    <t>11 meses</t>
  </si>
  <si>
    <t>INSUMOS TRATAMIENTOS DE AGUAS</t>
  </si>
  <si>
    <t>agosto</t>
  </si>
  <si>
    <t>ELABORACION PROGRAMAS DE MONITOREO DE AGUAS, AIRE, RUIDO, Y MANEJO DE RESIDUOS SOLIDO</t>
  </si>
  <si>
    <t>ESTUDIOS AMBIENTALES</t>
  </si>
  <si>
    <t>SISTEMAS DE GRABACION</t>
  </si>
  <si>
    <t>JESUS ALBERTO BECERRA FLOREZ Jefe Grupo Soporte Tecnico Regional Meta, Correo  Jesus.Becerra@aerocivil.gov.co</t>
  </si>
  <si>
    <t>EQUIPOS REDES DE TELECOMUNICACIONES</t>
  </si>
  <si>
    <t>MANTENIMIENTO PREVENTIVO Y CORRECTIVO DE EQUIPOS PARA LOS SISTEMAS AEROPORTUARIOS.</t>
  </si>
  <si>
    <t xml:space="preserve">BOMBILLERIA </t>
  </si>
  <si>
    <t>REPUESTOS PARA EL MANTENIMIENTO MECANICO</t>
  </si>
  <si>
    <t>ADQUISICION MATERIALES E INSUMOS AEROPORTUARIOS.</t>
  </si>
  <si>
    <t>ADQUISICION DE HERRAMIENTAS, ELEMENTOS Y MATERIALES PARA MANTENIMIENTO DE EQUIPOS Y SISTEMAS MECANICOS.</t>
  </si>
  <si>
    <t>ADQUISICION DE HERRAMIENTAS, ELEMENTOS FUNGIBLES, ACCESORIOS Y MATERIALES PARA EL MANTENIMIENTO DE EQUIPOS Y SISTEMAS ELECTRICOS.</t>
  </si>
  <si>
    <t>MANTENIMIENTO Y CONSERVACION DEL SISTEMA RADAR</t>
  </si>
  <si>
    <t>MANTENIMIENTO, CONSERVACION Y ACTUALIZACION DE LOS SISTEMAS DE COMUNICACIONES.</t>
  </si>
  <si>
    <t>MANTENIMIENTO, CONSERVACION Y ACTUALIZACION DE LOS SISTEMAS DE RADIOAYUDAS.</t>
  </si>
  <si>
    <t>MANTENIMIENTO, CONSERVACION Y ACTUALIZACION DE LOS SISTEMAS DE ENERGIA Y SISTEMAS COMPLEMENTARIOS.</t>
  </si>
  <si>
    <t>MANTENIMIENTO DE VEHICULO.</t>
  </si>
  <si>
    <t>ADQUISICION DE COMBUSTIBLE.</t>
  </si>
  <si>
    <t xml:space="preserve">TRANSPORTE </t>
  </si>
  <si>
    <t>ADQUISICION E INSTALACION DE REPUESTO PARA EL MANTENIMIENTO DE LOS SISTEMAS DE TELECOMUNICACIONES Y COMPLEMENTARIOS.</t>
  </si>
  <si>
    <t>Adquisición de Equipos de Rescate Sei-Sar</t>
  </si>
  <si>
    <t>GIOVANNY BENITEZ Jefe Grupo Bomberos Regional Meta, Correo . Andres.benitez@aerocivil.gov.co</t>
  </si>
  <si>
    <t xml:space="preserve">SERVICIOS DE CAPACITACION EN SEGURIDAD </t>
  </si>
  <si>
    <t>Recargue de Extintores</t>
  </si>
  <si>
    <t>septiembre</t>
  </si>
  <si>
    <t xml:space="preserve">Mantenimiento de Vehiculos </t>
  </si>
  <si>
    <t>octubre</t>
  </si>
  <si>
    <t xml:space="preserve">Adq. De Combustibles y Lubricantes </t>
  </si>
  <si>
    <t>Adquisicion lenceria, papeleria gasolina y peajes y oxigeno medicinal</t>
  </si>
  <si>
    <t xml:space="preserve">MANTENIMIENTO Y REPARACION  DE EQUIPOS MEDICOS </t>
  </si>
  <si>
    <t>Adquisición de Elementos y Equipos de Protección Personal</t>
  </si>
  <si>
    <t>Manto de Equipos de Salud Ocupacional</t>
  </si>
  <si>
    <t xml:space="preserve">Adquisición de Equipos y Elementos Ergonómicos </t>
  </si>
  <si>
    <t>Adq. De Botiquines y Medicamentos</t>
  </si>
  <si>
    <t>Adq. De Eq. Y Elementos Primeros Auxilios</t>
  </si>
  <si>
    <t>noviembre</t>
  </si>
  <si>
    <t>Contratación de las Actividades de Señalización y Demarcación</t>
  </si>
  <si>
    <t xml:space="preserve">Realización de Eventos Deportivos y Dotación </t>
  </si>
  <si>
    <t>Realización Vacaciones Recreativas para Hijos de Funcionarios</t>
  </si>
  <si>
    <t>Preparación Prepensionados - Grupo Familiar, Seminarios, Talleres Etc.</t>
  </si>
  <si>
    <t>Adquisición de Servicios médicos para el Programa de salud Ocupacional</t>
  </si>
  <si>
    <t>GIMNASIOS O CENTROS DE SALUD</t>
  </si>
  <si>
    <t>ENSEÑANZA IDIOMAS</t>
  </si>
  <si>
    <t>CERTIFICACIONES MEDICAS</t>
  </si>
  <si>
    <t>Adq. De Combustibles y Lubricantes Sei-Sar</t>
  </si>
  <si>
    <t>32111600
32101620
43201400</t>
  </si>
  <si>
    <t>32101514
32131023
32101620</t>
  </si>
  <si>
    <t>26121634
26121611,
39121640
39121601
39121529
39121300
39121522
39121303
31151904
39121634
39121311
39121112
41111901</t>
  </si>
  <si>
    <t>86101705
80141607</t>
  </si>
  <si>
    <t>76121701
81101501</t>
  </si>
  <si>
    <t>7612170
 81101501</t>
  </si>
  <si>
    <t>30 de enero de 2015</t>
  </si>
  <si>
    <t xml:space="preserve">ARRENDAMIENTO DE LA INFRAESTRUCTURA LOGISTICA PARA LA REALIZACION DE EVENTOS INTERNACIONALES COORDINADOS CON ORGANISMOS INTERNACIONALES Y OTROS ESTADOS PARA EL MEJORAMIENTO DE LA SEGURIDAD OPERACIONAL Y DE LA AVIACION CIVIL, EN EL MARCO DEL CUMPLIMIENTO DE LOS ESTÁNDARES INTERNACIONALES ESTABLECIDOS Y EN COMPROMISO DE COLOMBIA COMO PAÍS FIRMANTE AL CONVENIO SOBRE AVIACION CIVIL INTERNACIONAL (CONVENIO DE CHICAGO 1944) </t>
  </si>
  <si>
    <t>SERVICIOS ESPECIALES DE TRANSPORTE PARA FUNCIONARIOS</t>
  </si>
  <si>
    <t>ENTREGA HELICOPTERO HK 3661 G;  AEROCIVIL-HOSPITAL SAN FELIX DE LA DORADA CALDAS</t>
  </si>
  <si>
    <t>5 AÑOS</t>
  </si>
  <si>
    <t>COMODATO</t>
  </si>
  <si>
    <t>721211                                                                                721214</t>
  </si>
  <si>
    <t>02/20/2015</t>
  </si>
  <si>
    <t>10MESES</t>
  </si>
  <si>
    <t xml:space="preserve">JEFE DE BIENESTAR SOCIAL  Dirección de Talento Humano. Tel 4250000. </t>
  </si>
  <si>
    <t xml:space="preserve">Contratar la consultoria para la evaluacion tecnica y operacioonal del poligono definido para el proyecto ElDorado II y la elaboración del plan maestro. </t>
  </si>
  <si>
    <t>Nación</t>
  </si>
  <si>
    <t xml:space="preserve">SI </t>
  </si>
  <si>
    <t>martha.gomez@aerocivil.gov.co</t>
  </si>
  <si>
    <t>contratar la actualización del plan maestro del aeropuerto de Rionegro</t>
  </si>
  <si>
    <t xml:space="preserve">7 meses </t>
  </si>
  <si>
    <t xml:space="preserve">no </t>
  </si>
  <si>
    <t xml:space="preserve">Por retoma del Aeropuerto por parte de la Aerociiv, l se requiere Contratar la actualizacion del plan maestro del aeropuerto de san andres , el cual servira de insumo para la estructuracion de una nueva concesion o para  la administracion directa por parte de la aerocivil  </t>
  </si>
  <si>
    <t>MANTENIMIENTO DE LA INFRAESTRUCTURA DE LAS ESTACIONES DE LETICIA, ARARACUARA, TABLAZO, PUERTO LEGUIZAMO FLORENCIA LAS LOMAS AMBALEMA Y PICALEÑA, LA CUAL INCLUYE LAS CASAS DE TECNICOS, CASDA EQUIPOS Y CASA AUXILIAR DE PLANTAS</t>
  </si>
  <si>
    <t>OBRAS DE MANTENIMIENTO CUARTELES DE POLICIA EN ESTACIONES AERONAUTICAS</t>
  </si>
  <si>
    <t>MANTENIMIENTO DE SISTEMAS DE MANEJO Y DISPOSICIÓN  DE RECIDUOS SOLIDOS PARA LOS AEROPUERTOS DE FLORENCIA, LETICIA Y PUERTO ASIS</t>
  </si>
  <si>
    <t>MANTENIMIENTO DE INSTALACIONES HIDRAULICAS Y SANITARIAS AEROPUERTO DE FLORENCIA</t>
  </si>
  <si>
    <t>MANTENIMIENTO DE LOS SISTEMAS DE TRATAMIENTO DE AGUA DE LA ESTACIÓN EL TABLAZO</t>
  </si>
  <si>
    <t>CONTRATAR LOS PROGRAMAS DE CONTROL GEOTECNICO PARA LOS AEROPUERTOS ADSCRITOS A LA REGIONAL CUNDINAMARCA</t>
  </si>
  <si>
    <t>MANTENIMIENTO INFRAESTRUCTURA ADMINISSTRATIVA AEROPUERTO DE LETICIA INCLUYE: CASAS FISCALES, SEÑALIZACIÓN DEL AEROPUERTO Y CONSTRUCCCIÓN MODULO DE ATRENCION AL USUARIO</t>
  </si>
  <si>
    <t xml:space="preserve">ADECUACIÓN INSTALACIONES DEL GIMNASIO PARA LOS FUNCIONARIOS </t>
  </si>
  <si>
    <t>MANTENIMIENTO CASA FISCAL Y CENTRO VACACIONAL MARIQUITA</t>
  </si>
  <si>
    <t>MANTENIMIENTO CASA FISCAL Y SEÑALIZACIÓN AEROPUERTO Y MALLA PERIMETRAL AEROPUERTO DE FLORENCIA</t>
  </si>
  <si>
    <t xml:space="preserve">MANTENIMIENTO SEDE ADMINISTRATIVA AEROPUERTO DFE GUAYMARAL </t>
  </si>
  <si>
    <t>MANTENIMIENTO OFICINAS AIS COM MET IBAGUE</t>
  </si>
  <si>
    <t xml:space="preserve">ADQUISICIÓN DE EQUIPOS DE RESCATE SEI SAR </t>
  </si>
  <si>
    <t>ADQUISICIÓN DE ELEMENTOS PARA REALIZACIÓN DE SIMULACROS SEI</t>
  </si>
  <si>
    <t>80111600
80161500</t>
  </si>
  <si>
    <t>SERVICIOS PROFESIONALES PARA APOYO A LA ENTIDAD.</t>
  </si>
  <si>
    <t>SANTIAGO VALDERRAMA PEREZ
Secretaria General
Tel: 4251000 Ext. 3413
santiago.valderrama @aerocivil.gov.co</t>
  </si>
  <si>
    <t>SERVICIOS TECNICOS CALIFICADOS PARA APOYAR A LA ENTIDAD</t>
  </si>
  <si>
    <t>ASESORIAS Y CONSULTORIAS PLANES MAESTROS</t>
  </si>
  <si>
    <t>CONCURSO DE MERITOS O LICITACION PUBLICA</t>
  </si>
  <si>
    <t>ASESORIAS FORTALECIMIENTO INSTITUCIONAL</t>
  </si>
  <si>
    <t xml:space="preserve">ADQUISICION PASAJES NACIONALES E INTERNACIONALES </t>
  </si>
  <si>
    <r>
      <t xml:space="preserve">Adquisición de Televisores para Laboratorios </t>
    </r>
    <r>
      <rPr>
        <sz val="11"/>
        <color indexed="8"/>
        <rFont val="Calibri"/>
        <family val="2"/>
      </rPr>
      <t>ATS - ATSEP - INGLES</t>
    </r>
  </si>
  <si>
    <r>
      <t xml:space="preserve">Adquisición de Textos de Orientación </t>
    </r>
    <r>
      <rPr>
        <sz val="11"/>
        <color indexed="8"/>
        <rFont val="Calibri"/>
        <family val="2"/>
      </rPr>
      <t>ELECTRONICA,  AIS/COM/MET, ATS, Y DOCUMENTOS DE LA OACI.</t>
    </r>
  </si>
  <si>
    <t>MANTENIMINTO SISTEMAS RMM VOR/DME QUIBDO, RIONEGRO</t>
  </si>
  <si>
    <t>OUTSOURCING DE REPUESTOS</t>
  </si>
  <si>
    <t>MANTENIMINTO SISTEMAS METEOROLOGICOS EMAS, RVRS</t>
  </si>
  <si>
    <t>MANTENIMIENTO GENERAL ASCENSOR QUIBDO, RIONEGRO</t>
  </si>
  <si>
    <t>72141003                                          72141103</t>
  </si>
  <si>
    <t>Mantenimiento de vías, Cerro Verde continuar con asfalto, Cerro Gordo y Santa Elena.</t>
  </si>
  <si>
    <t>Mantenimiento de estaciones B/SOLANO, QUIBDO, VOR MONTERIA</t>
  </si>
  <si>
    <t>MANTENIMINTO CERRAMIENTOS, AGUAS RESIDUALES, Y EN GENERAL PINTURA Y ADECUACIONES</t>
  </si>
  <si>
    <t>95121700                                             72154013</t>
  </si>
  <si>
    <t>95121700                                          72154013</t>
  </si>
  <si>
    <t>95121700                                         72154013</t>
  </si>
  <si>
    <t>Mantenimiento de cerramiento perimetral del Aeropuerto Morela de Puerto Berrio - Antioquia</t>
  </si>
  <si>
    <t>Mantenimiento de cerramiento perimetral del aeropuerto Alberto Jaramillo Sanchez de Otú – Remedios - Antioquia</t>
  </si>
  <si>
    <t>Mantenimiento de cerramiento perimetral del Aeropuerto Berastegui de Ciénaga de Oro de Cordoba</t>
  </si>
  <si>
    <t>72103301                                       72103304                                                               72141003                                                        72141103</t>
  </si>
  <si>
    <t>Mantenimiento de la plataforma del aeropuerto Mandinga de Condoto - Chocó</t>
  </si>
  <si>
    <t>Mantenimiento de la plataforma del aeropuerto El Pindo de Montelibano - Cordoba</t>
  </si>
  <si>
    <t>Mantenimiento de las zonas de seguridad y canales del aeropuerto  Alberto Jaramillo Sanchez de Otú – Remedios - Antioquia</t>
  </si>
  <si>
    <t>Mantenimiento de las zonas de seguridad y canales del aeropuerto  Mórela de Puerto Berrio - Antioquia</t>
  </si>
  <si>
    <t>Mantenimiento de las zonas de seguridad y canales del aeropuerto  Gustavo Rojas Pinilla de Cimitarra - Santander</t>
  </si>
  <si>
    <t>Mantenimiento de las zonas de seguridad y canales del aeropuerto  El Pindo de Montelibano - Cordoba</t>
  </si>
  <si>
    <t>Mantenimiento de las zonas de seguridad y canales del aeropuerto  Mandinga de Condoto - Chocó</t>
  </si>
  <si>
    <t>Mantenimiento de las zonas de seguridad y canales del aeropuerto  Reyes Murillo de Nuqui - Chocó</t>
  </si>
  <si>
    <t>Mantenimiento de las zonas de seguridad y canales del aeropuerto  Alí Piedrahita de Urrao - Antioquia</t>
  </si>
  <si>
    <t>Mantenimiento de las zonas de seguridad y canales del aeropuerto  José María Cordova de Rionegro - Antioquia</t>
  </si>
  <si>
    <t>Mantenimiento de torre de control del aeropuerto Alberto Jaramillo Sanchez de Otú – Remedios - Antioquia</t>
  </si>
  <si>
    <t>Mantenimiento del terminal del aeropuerto El Pindo de Montelibano - Cordoba</t>
  </si>
  <si>
    <t>Mantenimiento del terminal del aeropuerto Alberto  Jaramillo  Sanchez- Otú Remedios</t>
  </si>
  <si>
    <t xml:space="preserve">Mantenimiento del terminal del aeropuerto Gustavo Rojas Pinilla de Cimitarra - Santander </t>
  </si>
  <si>
    <t>Mantenimiento del terminal del aeropuerto Berastegui de Ciénaga de Oro - Cordoba</t>
  </si>
  <si>
    <t>Mantenimiento del terminal del aeropuerto El Rio de Amalfi -Antioquia</t>
  </si>
  <si>
    <t>Mantenimiento del terminal del aeropuerto Alí Piedrahita de Urrao - Antioquia</t>
  </si>
  <si>
    <t>Mantenimiento de señalización de pista del aeropuerto El Río de Amalfi - Antioquia</t>
  </si>
  <si>
    <t>Mantenimiento de señalización de pista del aeropuerto Alberto Jaramillo Sanchez de Otú – Remedios - Antioquia</t>
  </si>
  <si>
    <t>Mantenimiento de señalización de pista del aeropuerto Mórela de Puerto Berrio - Antioquia</t>
  </si>
  <si>
    <t>Mantenimiento de señalización de pista del aeropuerto Gustavo Rojas Pinilla de Cimitarra - Santander</t>
  </si>
  <si>
    <t>Mantenimiento de señalización de pista del aeropuerto El Pindo de Montelibano - Cordoba</t>
  </si>
  <si>
    <t>Mantenimiento de señalización de pista del aeropuerto Mandinga de Condoto - Chocó</t>
  </si>
  <si>
    <t>Mantenimiento de señalización de pista del aeropuerto Alí Piedrahita de Urrao - Antioquia</t>
  </si>
  <si>
    <t>72141003                                                   72141103</t>
  </si>
  <si>
    <t>Mantenimiento de lnstalaciones administrativas en el aeropuerto José María Cordova de Rionegro - Antioquia</t>
  </si>
  <si>
    <t>Mantenimiento de lnstalaciones administrativas en el aeropuerto Los Garzones de Montería</t>
  </si>
  <si>
    <t>Mantenimiento de lnstalaciones administrativas en el aeropuerto Antonio Roldan Betancur de Carepa - Antioquia</t>
  </si>
  <si>
    <t>Mantenimiento de lnstalaciones administrativas en el aeropuerto El Caraño de Quibdó</t>
  </si>
  <si>
    <t>Mantenimiento de lnstalaciones administrativas en el aeropuerto Olaya Herrera de Medellín</t>
  </si>
  <si>
    <t>Mantenimiento de lnstalaciones administrativas en el aeropuerto Mandinga de Condoto - Chocó</t>
  </si>
  <si>
    <t>Mantenimiento de lnstalaciones administrativas en el aeropuerto Mórela de Puerto Berrio - Antioquia</t>
  </si>
  <si>
    <t>521415   521516</t>
  </si>
  <si>
    <t>CONTRATAR LA CETRFICACION AEROMEDICA ESPECIAL DEL PERSONAL AERONAUTICO: CONTROLADORES DE TRANSITO AEREO Y OPERADORES DE ESTACION AERONAUTICA DE LA REGIONAL ANTIOQUIA.</t>
  </si>
  <si>
    <t>11  Meses</t>
  </si>
  <si>
    <t>rosa.gomez@aerocivil.gov.co</t>
  </si>
</sst>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_(* #,##0.0_);_(* \(#,##0.0\);_(* &quot;-&quot;??_);_(@_)"/>
    <numFmt numFmtId="174" formatCode="_(* #,##0_);_(* \(#,##0\);_(*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 #,##0_ ;_ * \-#,##0_ ;_ * &quot;-&quot;_ ;_ @_ "/>
    <numFmt numFmtId="180" formatCode="#,##0\ _€;[Red]#,##0\ _€"/>
    <numFmt numFmtId="181" formatCode="#,##0;[Red]#,##0"/>
    <numFmt numFmtId="182" formatCode="dd/mm/yyyy;@"/>
    <numFmt numFmtId="183" formatCode="_(&quot;$&quot;\ * #,##0.000_);_(&quot;$&quot;\ * \(#,##0.000\);_(&quot;$&quot;\ * &quot;-&quot;??_);_(@_)"/>
    <numFmt numFmtId="184" formatCode="_(&quot;$&quot;\ * #,##0.0_);_(&quot;$&quot;\ * \(#,##0.0\);_(&quot;$&quot;\ * &quot;-&quot;??_);_(@_)"/>
    <numFmt numFmtId="185" formatCode="yyyy\-mm\-dd;@"/>
    <numFmt numFmtId="186" formatCode="_([$$-240A]\ * #,##0_);_([$$-240A]\ * \(#,##0\);_([$$-240A]\ * &quot;-&quot;??_);_(@_)"/>
    <numFmt numFmtId="187" formatCode="_(* ###,0&quot;.&quot;00_);_(* \(###,0&quot;.&quot;00\);_(* &quot;-&quot;??_);_(@_)"/>
    <numFmt numFmtId="188" formatCode="_(&quot;$&quot;\ * ###,0&quot;.&quot;00_);_(&quot;$&quot;\ * \(###,0&quot;.&quot;00\);_(&quot;$&quot;\ * &quot;-&quot;??_);_(@_)"/>
    <numFmt numFmtId="189" formatCode="_(* #,##0_);_(* \(#,##0\);_(* \-??_);_(@_)"/>
    <numFmt numFmtId="190" formatCode="&quot;$&quot;\ #,##0"/>
    <numFmt numFmtId="191" formatCode="#,##0.00;[Red]#,##0.00"/>
    <numFmt numFmtId="192" formatCode="_(* #,##0.000_);_(* \(#,##0.000\);_(* &quot;-&quot;??_);_(@_)"/>
    <numFmt numFmtId="193" formatCode="0.00;[Red]0.00"/>
    <numFmt numFmtId="194" formatCode="0.000;[Red]0.000"/>
    <numFmt numFmtId="195" formatCode="0.0000;[Red]0.0000"/>
    <numFmt numFmtId="196" formatCode="0;[Red]0"/>
    <numFmt numFmtId="197" formatCode="_(* #,##0.0000_);_(* \(#,##0.0000\);_(* &quot;-&quot;??_);_(@_)"/>
  </numFmts>
  <fonts count="59">
    <font>
      <sz val="11"/>
      <color theme="1"/>
      <name val="Calibri"/>
      <family val="2"/>
    </font>
    <font>
      <sz val="11"/>
      <color indexed="8"/>
      <name val="Calibri"/>
      <family val="2"/>
    </font>
    <font>
      <sz val="9"/>
      <name val="Arial"/>
      <family val="2"/>
    </font>
    <font>
      <sz val="11"/>
      <name val="Arial"/>
      <family val="2"/>
    </font>
    <font>
      <sz val="10"/>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1"/>
      <name val="Calibri"/>
      <family val="2"/>
    </font>
    <font>
      <u val="single"/>
      <sz val="11"/>
      <name val="Calibri"/>
      <family val="2"/>
    </font>
    <font>
      <sz val="11"/>
      <color indexed="8"/>
      <name val="Arial"/>
      <family val="2"/>
    </font>
    <font>
      <sz val="12"/>
      <color indexed="8"/>
      <name val="Calibri"/>
      <family val="2"/>
    </font>
    <font>
      <sz val="12"/>
      <color indexed="8"/>
      <name val="Arial"/>
      <family val="2"/>
    </font>
    <font>
      <sz val="10"/>
      <color indexed="8"/>
      <name val="Tahoma"/>
      <family val="2"/>
    </font>
    <font>
      <sz val="12"/>
      <name val="Arial"/>
      <family val="2"/>
    </font>
    <font>
      <sz val="12"/>
      <name val="Calibri"/>
      <family val="2"/>
    </font>
    <font>
      <sz val="11"/>
      <color indexed="8"/>
      <name val="Candar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000000"/>
      <name val="Calibri"/>
      <family val="2"/>
    </font>
    <font>
      <sz val="11"/>
      <color theme="1"/>
      <name val="Arial"/>
      <family val="2"/>
    </font>
    <font>
      <sz val="12"/>
      <color theme="1"/>
      <name val="Calibri"/>
      <family val="2"/>
    </font>
    <font>
      <sz val="12"/>
      <color theme="1"/>
      <name val="Arial"/>
      <family val="2"/>
    </font>
    <font>
      <sz val="10"/>
      <color theme="1"/>
      <name val="Tahoma"/>
      <family val="2"/>
    </font>
    <font>
      <sz val="11"/>
      <color theme="1"/>
      <name val="Candar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medium">
        <color rgb="FF002060"/>
      </right>
      <top style="thin">
        <color theme="0" tint="-0.3499799966812134"/>
      </top>
      <bottom style="thin">
        <color theme="0" tint="-0.3499799966812134"/>
      </bottom>
    </border>
    <border>
      <left style="medium"/>
      <right style="thin"/>
      <top style="medium"/>
      <bottom>
        <color indexed="63"/>
      </bottom>
    </border>
    <border>
      <left style="thin"/>
      <right style="thin"/>
      <top style="medium"/>
      <bottom>
        <color indexed="63"/>
      </bottom>
    </border>
    <border>
      <left style="thin"/>
      <right style="thin"/>
      <top style="thin"/>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color indexed="63"/>
      </bottom>
    </border>
    <border>
      <left style="thin">
        <color theme="0" tint="-0.3499799966812134"/>
      </left>
      <right style="thin">
        <color theme="0" tint="-0.3499799966812134"/>
      </right>
      <top>
        <color indexed="63"/>
      </top>
      <bottom style="thin">
        <color theme="0" tint="-0.3499799966812134"/>
      </bottom>
    </border>
    <border>
      <left style="medium"/>
      <right style="thin"/>
      <top style="thin"/>
      <bottom>
        <color indexed="63"/>
      </bottom>
    </border>
    <border>
      <left style="thin"/>
      <right style="thin"/>
      <top style="thin"/>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1"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5"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8" fontId="0" fillId="0" borderId="0" applyFont="0" applyFill="0" applyBorder="0" applyAlignment="0" applyProtection="0"/>
    <xf numFmtId="44" fontId="0" fillId="0" borderId="0" applyFont="0" applyFill="0" applyBorder="0" applyAlignment="0" applyProtection="0"/>
    <xf numFmtId="0" fontId="45" fillId="31" borderId="0" applyNumberFormat="0" applyBorder="0" applyAlignment="0" applyProtection="0"/>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257">
    <xf numFmtId="0" fontId="0" fillId="0" borderId="0" xfId="0" applyFont="1" applyAlignment="1">
      <alignment/>
    </xf>
    <xf numFmtId="0" fontId="0" fillId="0" borderId="10" xfId="0" applyFont="1" applyFill="1" applyBorder="1" applyAlignment="1">
      <alignment horizontal="center" vertical="center" wrapText="1"/>
    </xf>
    <xf numFmtId="17" fontId="0" fillId="0" borderId="11" xfId="0" applyNumberFormat="1" applyBorder="1" applyAlignment="1">
      <alignment horizontal="center" vertical="center" wrapText="1"/>
    </xf>
    <xf numFmtId="15" fontId="0" fillId="0" borderId="11" xfId="0" applyNumberFormat="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0" fillId="0" borderId="11" xfId="0" applyBorder="1" applyAlignment="1">
      <alignment horizontal="left" vertical="center" wrapText="1"/>
    </xf>
    <xf numFmtId="14" fontId="0" fillId="0" borderId="11" xfId="0" applyNumberFormat="1" applyBorder="1" applyAlignment="1">
      <alignment horizontal="center" vertical="center" wrapText="1"/>
    </xf>
    <xf numFmtId="0" fontId="34" fillId="23" borderId="14" xfId="39" applyBorder="1" applyAlignment="1">
      <alignment horizontal="center" vertical="center" wrapText="1"/>
    </xf>
    <xf numFmtId="0" fontId="34" fillId="23" borderId="15" xfId="39" applyBorder="1" applyAlignment="1">
      <alignment horizontal="center" vertical="center"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2" fillId="0" borderId="11" xfId="0" applyFont="1" applyBorder="1" applyAlignment="1">
      <alignment horizontal="left" vertical="center"/>
    </xf>
    <xf numFmtId="0" fontId="25" fillId="0" borderId="11" xfId="39" applyFont="1" applyFill="1" applyBorder="1" applyAlignment="1">
      <alignment horizontal="center" vertical="center" wrapText="1"/>
    </xf>
    <xf numFmtId="0" fontId="25" fillId="0" borderId="17" xfId="39" applyFont="1" applyFill="1" applyBorder="1" applyAlignment="1">
      <alignment horizontal="center" vertical="center" wrapText="1"/>
    </xf>
    <xf numFmtId="0" fontId="25" fillId="33" borderId="10" xfId="39" applyFont="1" applyFill="1" applyBorder="1" applyAlignment="1">
      <alignment horizontal="center" vertical="center" wrapText="1"/>
    </xf>
    <xf numFmtId="0" fontId="4" fillId="33" borderId="10" xfId="39" applyFont="1" applyFill="1" applyBorder="1" applyAlignment="1">
      <alignment horizontal="center" vertical="center" wrapText="1"/>
    </xf>
    <xf numFmtId="0" fontId="0" fillId="0" borderId="0" xfId="0" applyFont="1" applyAlignment="1">
      <alignment/>
    </xf>
    <xf numFmtId="0" fontId="0" fillId="0" borderId="0" xfId="0" applyFont="1" applyAlignment="1">
      <alignment wrapText="1"/>
    </xf>
    <xf numFmtId="0" fontId="0" fillId="0" borderId="18" xfId="0" applyFont="1" applyBorder="1" applyAlignment="1">
      <alignment/>
    </xf>
    <xf numFmtId="0" fontId="0" fillId="0" borderId="17" xfId="0" applyFont="1" applyBorder="1" applyAlignment="1">
      <alignment/>
    </xf>
    <xf numFmtId="0" fontId="42" fillId="0" borderId="17" xfId="47" applyFont="1" applyBorder="1" applyAlignment="1" quotePrefix="1">
      <alignment/>
    </xf>
    <xf numFmtId="172" fontId="0" fillId="0" borderId="17" xfId="0" applyNumberFormat="1" applyFont="1" applyBorder="1" applyAlignment="1">
      <alignment vertical="center"/>
    </xf>
    <xf numFmtId="14" fontId="0" fillId="0" borderId="19" xfId="0" applyNumberFormat="1" applyFont="1" applyBorder="1" applyAlignment="1">
      <alignment/>
    </xf>
    <xf numFmtId="17" fontId="0" fillId="0" borderId="11" xfId="0" applyNumberFormat="1" applyFont="1" applyBorder="1" applyAlignment="1">
      <alignment horizontal="center" vertical="center" wrapText="1"/>
    </xf>
    <xf numFmtId="14" fontId="0" fillId="0" borderId="11" xfId="0" applyNumberFormat="1" applyFont="1" applyBorder="1" applyAlignment="1">
      <alignment horizontal="center" vertical="center" wrapText="1"/>
    </xf>
    <xf numFmtId="0" fontId="0" fillId="0" borderId="11" xfId="0" applyFont="1" applyBorder="1" applyAlignment="1">
      <alignment vertical="center" wrapText="1"/>
    </xf>
    <xf numFmtId="0" fontId="0" fillId="0" borderId="11" xfId="0" applyFont="1" applyBorder="1" applyAlignment="1">
      <alignment horizontal="center" wrapText="1"/>
    </xf>
    <xf numFmtId="0" fontId="0" fillId="0" borderId="11" xfId="0" applyFont="1" applyBorder="1" applyAlignment="1">
      <alignment horizontal="center" vertical="center"/>
    </xf>
    <xf numFmtId="0" fontId="0" fillId="0" borderId="10" xfId="0" applyFont="1" applyBorder="1" applyAlignment="1">
      <alignment horizontal="center" wrapText="1"/>
    </xf>
    <xf numFmtId="0" fontId="25" fillId="0" borderId="11" xfId="0" applyFont="1" applyBorder="1" applyAlignment="1">
      <alignment horizontal="center" vertical="center" wrapText="1"/>
    </xf>
    <xf numFmtId="0" fontId="25" fillId="33" borderId="10" xfId="0" applyFont="1" applyFill="1" applyBorder="1" applyAlignment="1">
      <alignment horizontal="center" vertical="center" wrapText="1"/>
    </xf>
    <xf numFmtId="15" fontId="25" fillId="33" borderId="11" xfId="0" applyNumberFormat="1" applyFont="1" applyFill="1" applyBorder="1" applyAlignment="1">
      <alignment horizontal="center" vertical="center" wrapText="1"/>
    </xf>
    <xf numFmtId="0" fontId="25" fillId="33" borderId="11" xfId="0" applyFont="1" applyFill="1" applyBorder="1" applyAlignment="1">
      <alignment horizontal="center" vertical="center" wrapText="1"/>
    </xf>
    <xf numFmtId="9" fontId="25" fillId="33" borderId="11" xfId="62" applyFont="1" applyFill="1" applyBorder="1" applyAlignment="1">
      <alignment horizontal="center" vertical="center" wrapText="1"/>
    </xf>
    <xf numFmtId="0" fontId="0" fillId="0" borderId="11" xfId="0" applyFont="1" applyFill="1" applyBorder="1" applyAlignment="1">
      <alignment horizontal="left" vertical="center"/>
    </xf>
    <xf numFmtId="182" fontId="0" fillId="0" borderId="11" xfId="0" applyNumberFormat="1" applyFont="1" applyBorder="1" applyAlignment="1">
      <alignment horizontal="center" vertical="center" wrapText="1"/>
    </xf>
    <xf numFmtId="0" fontId="0" fillId="0" borderId="11" xfId="0" applyFont="1" applyBorder="1" applyAlignment="1">
      <alignment horizontal="left" vertical="center"/>
    </xf>
    <xf numFmtId="0" fontId="25" fillId="0" borderId="11" xfId="59" applyFont="1" applyFill="1" applyBorder="1" applyAlignment="1" applyProtection="1">
      <alignment horizontal="center" vertical="center"/>
      <protection/>
    </xf>
    <xf numFmtId="0" fontId="25" fillId="0" borderId="11" xfId="59" applyFont="1" applyBorder="1" applyAlignment="1" applyProtection="1">
      <alignment horizontal="left" vertical="center" wrapText="1"/>
      <protection/>
    </xf>
    <xf numFmtId="0" fontId="0" fillId="0" borderId="0" xfId="0" applyFont="1" applyAlignment="1">
      <alignment horizontal="center"/>
    </xf>
    <xf numFmtId="0" fontId="25" fillId="33" borderId="11"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0" fillId="0" borderId="0" xfId="0" applyAlignment="1">
      <alignment wrapText="1"/>
    </xf>
    <xf numFmtId="0" fontId="0" fillId="0" borderId="20" xfId="0" applyBorder="1" applyAlignment="1">
      <alignmen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left" vertical="top" wrapText="1"/>
    </xf>
    <xf numFmtId="0" fontId="25" fillId="0" borderId="11" xfId="0" applyFont="1" applyBorder="1" applyAlignment="1">
      <alignment horizontal="left" vertical="center" wrapText="1"/>
    </xf>
    <xf numFmtId="0" fontId="25" fillId="33" borderId="11" xfId="0" applyFont="1" applyFill="1" applyBorder="1" applyAlignment="1">
      <alignment vertical="center" wrapText="1"/>
    </xf>
    <xf numFmtId="174" fontId="25" fillId="0" borderId="11" xfId="50" applyNumberFormat="1" applyFont="1" applyFill="1" applyBorder="1" applyAlignment="1">
      <alignment horizontal="right" vertical="center"/>
    </xf>
    <xf numFmtId="0" fontId="0" fillId="0" borderId="17" xfId="0" applyBorder="1" applyAlignment="1">
      <alignment horizontal="center" vertical="center" wrapText="1"/>
    </xf>
    <xf numFmtId="0" fontId="25" fillId="33" borderId="11" xfId="0" applyFont="1" applyFill="1" applyBorder="1" applyAlignment="1" applyProtection="1">
      <alignment vertical="center" wrapText="1"/>
      <protection/>
    </xf>
    <xf numFmtId="0" fontId="25" fillId="33" borderId="11" xfId="39" applyFont="1" applyFill="1" applyBorder="1" applyAlignment="1">
      <alignment vertical="center" wrapText="1"/>
    </xf>
    <xf numFmtId="3" fontId="25" fillId="33" borderId="11" xfId="39" applyNumberFormat="1" applyFont="1" applyFill="1" applyBorder="1" applyAlignment="1">
      <alignment horizontal="center" vertical="center" wrapText="1"/>
    </xf>
    <xf numFmtId="0" fontId="25" fillId="33" borderId="11" xfId="39" applyFont="1" applyFill="1" applyBorder="1" applyAlignment="1">
      <alignment horizontal="center" vertical="center" wrapText="1"/>
    </xf>
    <xf numFmtId="0" fontId="25" fillId="33" borderId="17" xfId="39" applyFont="1" applyFill="1" applyBorder="1" applyAlignment="1">
      <alignment horizontal="left" vertical="center" wrapText="1"/>
    </xf>
    <xf numFmtId="0" fontId="34" fillId="23" borderId="14" xfId="39" applyFont="1" applyBorder="1" applyAlignment="1">
      <alignment horizontal="center" vertical="center" wrapText="1"/>
    </xf>
    <xf numFmtId="0" fontId="34" fillId="23" borderId="15" xfId="39" applyFont="1" applyBorder="1" applyAlignment="1">
      <alignment horizontal="center" vertical="center" wrapText="1"/>
    </xf>
    <xf numFmtId="0" fontId="25" fillId="33" borderId="17" xfId="0" applyFont="1" applyFill="1" applyBorder="1" applyAlignment="1">
      <alignment horizontal="left" vertical="center" wrapText="1"/>
    </xf>
    <xf numFmtId="0" fontId="25" fillId="33" borderId="10" xfId="0" applyFont="1" applyFill="1" applyBorder="1" applyAlignment="1">
      <alignment horizontal="center" vertical="top" wrapText="1"/>
    </xf>
    <xf numFmtId="0" fontId="1" fillId="0" borderId="11" xfId="0" applyNumberFormat="1" applyFont="1" applyFill="1" applyBorder="1" applyAlignment="1" applyProtection="1">
      <alignment horizontal="left" vertical="center" wrapText="1"/>
      <protection locked="0"/>
    </xf>
    <xf numFmtId="182" fontId="1" fillId="0" borderId="11" xfId="0" applyNumberFormat="1" applyFont="1" applyFill="1" applyBorder="1" applyAlignment="1" applyProtection="1">
      <alignment horizontal="center" vertical="center" wrapText="1"/>
      <protection locked="0"/>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11" xfId="0" applyFont="1" applyBorder="1" applyAlignment="1">
      <alignment/>
    </xf>
    <xf numFmtId="0" fontId="0" fillId="0" borderId="17" xfId="0" applyFont="1" applyBorder="1" applyAlignment="1">
      <alignment vertical="justify"/>
    </xf>
    <xf numFmtId="0" fontId="34" fillId="23" borderId="15" xfId="39" applyFont="1" applyBorder="1" applyAlignment="1">
      <alignment vertical="center"/>
    </xf>
    <xf numFmtId="0" fontId="25" fillId="33" borderId="11" xfId="0" applyFont="1" applyFill="1" applyBorder="1" applyAlignment="1">
      <alignment vertical="top" wrapText="1"/>
    </xf>
    <xf numFmtId="0" fontId="25" fillId="33" borderId="11" xfId="60" applyFont="1" applyFill="1" applyBorder="1" applyAlignment="1">
      <alignment vertical="center" wrapText="1"/>
      <protection/>
    </xf>
    <xf numFmtId="0" fontId="25" fillId="33" borderId="11" xfId="0" applyFont="1" applyFill="1" applyBorder="1" applyAlignment="1">
      <alignment vertical="justify" wrapText="1"/>
    </xf>
    <xf numFmtId="0" fontId="0" fillId="0" borderId="17" xfId="0" applyFont="1" applyBorder="1" applyAlignment="1">
      <alignment wrapText="1"/>
    </xf>
    <xf numFmtId="0" fontId="0" fillId="0" borderId="17" xfId="0" applyFont="1" applyBorder="1" applyAlignment="1" quotePrefix="1">
      <alignment horizontal="left"/>
    </xf>
    <xf numFmtId="172" fontId="0" fillId="0" borderId="17" xfId="0" applyNumberFormat="1" applyFont="1" applyBorder="1" applyAlignment="1">
      <alignment horizontal="left" vertical="center"/>
    </xf>
    <xf numFmtId="0" fontId="0" fillId="0" borderId="0" xfId="0" applyFont="1" applyAlignment="1">
      <alignment horizontal="left" vertical="center" wrapText="1"/>
    </xf>
    <xf numFmtId="0" fontId="34" fillId="23" borderId="15" xfId="39" applyFont="1" applyBorder="1" applyAlignment="1">
      <alignment horizontal="center" vertical="center"/>
    </xf>
    <xf numFmtId="0" fontId="25" fillId="33" borderId="11" xfId="0" applyFont="1" applyFill="1" applyBorder="1" applyAlignment="1">
      <alignment horizontal="center" vertical="center"/>
    </xf>
    <xf numFmtId="0" fontId="51" fillId="0" borderId="0" xfId="0" applyFont="1" applyAlignment="1">
      <alignment horizontal="center"/>
    </xf>
    <xf numFmtId="0" fontId="0" fillId="0" borderId="21" xfId="0" applyFont="1" applyBorder="1" applyAlignment="1">
      <alignment horizontal="center" wrapText="1"/>
    </xf>
    <xf numFmtId="0" fontId="0" fillId="0" borderId="20" xfId="0" applyFont="1" applyBorder="1" applyAlignment="1">
      <alignment horizontal="center" wrapText="1"/>
    </xf>
    <xf numFmtId="0" fontId="0" fillId="0" borderId="0" xfId="0" applyFont="1" applyAlignment="1">
      <alignment horizontal="center" wrapText="1"/>
    </xf>
    <xf numFmtId="0" fontId="25" fillId="33" borderId="21" xfId="0" applyFont="1" applyFill="1" applyBorder="1" applyAlignment="1">
      <alignment horizontal="center" vertical="center" wrapText="1"/>
    </xf>
    <xf numFmtId="0" fontId="25" fillId="33" borderId="22" xfId="0" applyFont="1" applyFill="1" applyBorder="1" applyAlignment="1">
      <alignment vertical="center" wrapText="1"/>
    </xf>
    <xf numFmtId="0" fontId="25" fillId="33" borderId="22" xfId="0" applyFont="1" applyFill="1" applyBorder="1" applyAlignment="1">
      <alignment horizontal="center" vertical="center" wrapText="1"/>
    </xf>
    <xf numFmtId="0" fontId="25" fillId="33" borderId="22" xfId="0" applyFont="1" applyFill="1" applyBorder="1" applyAlignment="1">
      <alignment horizontal="center" vertical="center"/>
    </xf>
    <xf numFmtId="0" fontId="25" fillId="33" borderId="18" xfId="0" applyFont="1" applyFill="1" applyBorder="1" applyAlignment="1">
      <alignment horizontal="left" vertical="center" wrapText="1"/>
    </xf>
    <xf numFmtId="0" fontId="25" fillId="33" borderId="11" xfId="0" applyNumberFormat="1" applyFont="1" applyFill="1" applyBorder="1" applyAlignment="1">
      <alignment horizontal="center" vertical="center" wrapText="1"/>
    </xf>
    <xf numFmtId="14" fontId="25" fillId="33" borderId="11" xfId="0" applyNumberFormat="1" applyFont="1" applyFill="1" applyBorder="1" applyAlignment="1">
      <alignment horizontal="center" vertical="center" wrapText="1"/>
    </xf>
    <xf numFmtId="174" fontId="25" fillId="33" borderId="11" xfId="50" applyNumberFormat="1" applyFont="1" applyFill="1" applyBorder="1" applyAlignment="1">
      <alignment horizontal="center" vertical="center" wrapText="1"/>
    </xf>
    <xf numFmtId="0" fontId="25" fillId="33" borderId="11" xfId="0" applyFont="1" applyFill="1" applyBorder="1" applyAlignment="1">
      <alignment wrapText="1"/>
    </xf>
    <xf numFmtId="49" fontId="25" fillId="33" borderId="11" xfId="59" applyNumberFormat="1" applyFont="1" applyFill="1" applyBorder="1" applyAlignment="1" applyProtection="1">
      <alignment vertical="center" wrapText="1"/>
      <protection locked="0"/>
    </xf>
    <xf numFmtId="49" fontId="25" fillId="33" borderId="11" xfId="0" applyNumberFormat="1" applyFont="1" applyFill="1" applyBorder="1" applyAlignment="1" applyProtection="1">
      <alignment wrapText="1"/>
      <protection/>
    </xf>
    <xf numFmtId="49" fontId="25" fillId="33" borderId="11" xfId="59" applyNumberFormat="1" applyFont="1" applyFill="1" applyBorder="1" applyAlignment="1" applyProtection="1">
      <alignment vertical="center" wrapText="1"/>
      <protection/>
    </xf>
    <xf numFmtId="174" fontId="25" fillId="33" borderId="11" xfId="50" applyNumberFormat="1" applyFont="1" applyFill="1" applyBorder="1" applyAlignment="1">
      <alignment vertical="center" wrapText="1"/>
    </xf>
    <xf numFmtId="0" fontId="25" fillId="33" borderId="10" xfId="0" applyFont="1" applyFill="1" applyBorder="1" applyAlignment="1">
      <alignment horizontal="center" wrapText="1"/>
    </xf>
    <xf numFmtId="0" fontId="25" fillId="33" borderId="10" xfId="50" applyNumberFormat="1" applyFont="1" applyFill="1" applyBorder="1" applyAlignment="1">
      <alignment horizontal="center" vertical="center" wrapText="1"/>
    </xf>
    <xf numFmtId="49" fontId="25" fillId="33" borderId="11" xfId="0" applyNumberFormat="1" applyFont="1" applyFill="1" applyBorder="1" applyAlignment="1">
      <alignment horizontal="center" vertical="center" wrapText="1"/>
    </xf>
    <xf numFmtId="0" fontId="34" fillId="23" borderId="23" xfId="39" applyFont="1" applyBorder="1" applyAlignment="1">
      <alignment horizontal="left" vertical="center" wrapText="1"/>
    </xf>
    <xf numFmtId="0" fontId="0" fillId="0" borderId="11" xfId="0" applyFont="1" applyBorder="1" applyAlignment="1">
      <alignment horizontal="left" wrapText="1"/>
    </xf>
    <xf numFmtId="1" fontId="25" fillId="33" borderId="10" xfId="0" applyNumberFormat="1" applyFont="1" applyFill="1" applyBorder="1" applyAlignment="1">
      <alignment horizontal="center" vertical="center" wrapText="1"/>
    </xf>
    <xf numFmtId="49" fontId="25" fillId="33" borderId="11" xfId="0" applyNumberFormat="1" applyFont="1" applyFill="1" applyBorder="1" applyAlignment="1">
      <alignment horizontal="center" vertical="center"/>
    </xf>
    <xf numFmtId="0" fontId="0" fillId="33" borderId="11" xfId="0" applyFont="1" applyFill="1" applyBorder="1" applyAlignment="1">
      <alignment horizontal="center" vertical="center" wrapText="1"/>
    </xf>
    <xf numFmtId="0" fontId="0" fillId="33" borderId="17" xfId="0" applyFont="1" applyFill="1" applyBorder="1" applyAlignment="1">
      <alignment horizontal="left" vertical="center" wrapText="1"/>
    </xf>
    <xf numFmtId="49" fontId="25" fillId="0" borderId="11" xfId="0" applyNumberFormat="1" applyFont="1" applyBorder="1" applyAlignment="1">
      <alignment horizontal="center" vertical="center"/>
    </xf>
    <xf numFmtId="0" fontId="0" fillId="0" borderId="11" xfId="0" applyFont="1" applyBorder="1" applyAlignment="1">
      <alignment horizontal="center" vertical="center" wrapText="1"/>
    </xf>
    <xf numFmtId="0" fontId="0" fillId="33" borderId="11" xfId="0" applyFont="1" applyFill="1" applyBorder="1" applyAlignment="1">
      <alignment horizontal="left" vertical="center" wrapText="1"/>
    </xf>
    <xf numFmtId="0" fontId="0" fillId="33" borderId="11" xfId="0" applyFont="1" applyFill="1" applyBorder="1" applyAlignment="1">
      <alignment vertical="center" wrapText="1"/>
    </xf>
    <xf numFmtId="0" fontId="0" fillId="33" borderId="11" xfId="0" applyFont="1" applyFill="1" applyBorder="1" applyAlignment="1">
      <alignment wrapText="1"/>
    </xf>
    <xf numFmtId="0" fontId="53" fillId="33" borderId="11" xfId="0" applyFont="1" applyFill="1" applyBorder="1" applyAlignment="1">
      <alignment horizontal="left" vertical="center" wrapText="1"/>
    </xf>
    <xf numFmtId="20" fontId="25" fillId="33" borderId="11" xfId="0" applyNumberFormat="1" applyFont="1" applyFill="1" applyBorder="1" applyAlignment="1">
      <alignment horizontal="left" vertical="center" wrapText="1"/>
    </xf>
    <xf numFmtId="0" fontId="0" fillId="0" borderId="11" xfId="0" applyFont="1" applyBorder="1" applyAlignment="1">
      <alignment horizontal="left" vertical="center" wrapText="1"/>
    </xf>
    <xf numFmtId="0" fontId="25" fillId="33" borderId="11" xfId="0" applyFont="1" applyFill="1" applyBorder="1" applyAlignment="1" applyProtection="1">
      <alignment horizontal="left" vertical="center" wrapText="1"/>
      <protection/>
    </xf>
    <xf numFmtId="1" fontId="25" fillId="33" borderId="10" xfId="39" applyNumberFormat="1" applyFont="1" applyFill="1" applyBorder="1" applyAlignment="1">
      <alignment horizontal="center" vertical="center" wrapText="1"/>
    </xf>
    <xf numFmtId="0" fontId="25" fillId="33" borderId="11" xfId="39" applyFont="1" applyFill="1" applyBorder="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wrapText="1"/>
    </xf>
    <xf numFmtId="0" fontId="0" fillId="0" borderId="10" xfId="0" applyFont="1" applyBorder="1" applyAlignment="1">
      <alignment horizontal="center" vertical="center" wrapText="1"/>
    </xf>
    <xf numFmtId="0" fontId="0" fillId="0" borderId="0" xfId="0" applyFont="1" applyAlignment="1">
      <alignment vertical="center" wrapText="1"/>
    </xf>
    <xf numFmtId="0" fontId="25" fillId="33" borderId="11" xfId="39" applyNumberFormat="1" applyFont="1" applyFill="1" applyBorder="1" applyAlignment="1">
      <alignment horizontal="center" vertical="center" wrapText="1"/>
    </xf>
    <xf numFmtId="0" fontId="0" fillId="33" borderId="11" xfId="0" applyFont="1" applyFill="1" applyBorder="1" applyAlignment="1">
      <alignment horizontal="left" vertical="center"/>
    </xf>
    <xf numFmtId="0" fontId="0" fillId="0" borderId="0" xfId="0" applyFont="1" applyFill="1" applyAlignment="1">
      <alignment horizontal="center" wrapText="1"/>
    </xf>
    <xf numFmtId="0" fontId="0" fillId="0" borderId="0" xfId="0" applyFont="1" applyFill="1" applyAlignment="1">
      <alignment horizontal="center"/>
    </xf>
    <xf numFmtId="0" fontId="0" fillId="0" borderId="11" xfId="0" applyFont="1" applyFill="1" applyBorder="1" applyAlignment="1">
      <alignment/>
    </xf>
    <xf numFmtId="0" fontId="0" fillId="34" borderId="11" xfId="0" applyFont="1" applyFill="1" applyBorder="1" applyAlignment="1">
      <alignment vertical="center" wrapText="1"/>
    </xf>
    <xf numFmtId="0" fontId="53" fillId="0" borderId="10" xfId="0" applyFont="1" applyFill="1" applyBorder="1" applyAlignment="1">
      <alignment horizontal="center"/>
    </xf>
    <xf numFmtId="174" fontId="25" fillId="33" borderId="22" xfId="50" applyNumberFormat="1" applyFont="1" applyFill="1" applyBorder="1" applyAlignment="1">
      <alignment horizontal="right" vertical="center" wrapText="1"/>
    </xf>
    <xf numFmtId="174" fontId="25" fillId="0" borderId="11" xfId="50" applyNumberFormat="1" applyFont="1" applyBorder="1" applyAlignment="1" applyProtection="1">
      <alignment horizontal="right" vertical="center"/>
      <protection/>
    </xf>
    <xf numFmtId="174" fontId="25" fillId="33" borderId="11" xfId="50" applyNumberFormat="1" applyFont="1" applyFill="1" applyBorder="1" applyAlignment="1">
      <alignment horizontal="right" wrapText="1"/>
    </xf>
    <xf numFmtId="174" fontId="25" fillId="0" borderId="11" xfId="50" applyNumberFormat="1" applyFont="1" applyBorder="1" applyAlignment="1">
      <alignment horizontal="right" vertical="center" wrapText="1"/>
    </xf>
    <xf numFmtId="174" fontId="25" fillId="33" borderId="11" xfId="50" applyNumberFormat="1" applyFont="1" applyFill="1" applyBorder="1" applyAlignment="1">
      <alignment horizontal="right" vertical="center"/>
    </xf>
    <xf numFmtId="174" fontId="25" fillId="33" borderId="11" xfId="50" applyNumberFormat="1" applyFont="1" applyFill="1" applyBorder="1" applyAlignment="1" applyProtection="1">
      <alignment horizontal="right" vertical="center" wrapText="1"/>
      <protection/>
    </xf>
    <xf numFmtId="174" fontId="0" fillId="0" borderId="11" xfId="50" applyNumberFormat="1" applyFont="1" applyBorder="1" applyAlignment="1">
      <alignment horizontal="right"/>
    </xf>
    <xf numFmtId="0" fontId="42" fillId="0" borderId="11" xfId="47" applyFont="1" applyBorder="1" applyAlignment="1">
      <alignment horizontal="left" vertical="center" wrapText="1"/>
    </xf>
    <xf numFmtId="174" fontId="0" fillId="0" borderId="11" xfId="50" applyNumberFormat="1" applyFont="1" applyBorder="1" applyAlignment="1">
      <alignment horizontal="justify" vertical="center"/>
    </xf>
    <xf numFmtId="174" fontId="0" fillId="0" borderId="11" xfId="50" applyNumberFormat="1" applyFont="1" applyBorder="1" applyAlignment="1">
      <alignment horizontal="justify" vertical="center" wrapText="1"/>
    </xf>
    <xf numFmtId="174" fontId="0" fillId="0" borderId="11" xfId="50" applyNumberFormat="1" applyFont="1" applyBorder="1" applyAlignment="1">
      <alignment horizontal="center" vertical="center" wrapText="1"/>
    </xf>
    <xf numFmtId="0" fontId="0" fillId="0" borderId="17" xfId="0" applyFont="1" applyBorder="1" applyAlignment="1">
      <alignment horizontal="left" vertical="center" wrapText="1"/>
    </xf>
    <xf numFmtId="174" fontId="25" fillId="33" borderId="11" xfId="50" applyNumberFormat="1" applyFont="1" applyFill="1" applyBorder="1" applyAlignment="1">
      <alignment horizontal="right" vertical="center" wrapText="1"/>
    </xf>
    <xf numFmtId="0" fontId="2" fillId="33" borderId="24" xfId="0" applyFont="1" applyFill="1" applyBorder="1" applyAlignment="1">
      <alignment horizontal="center" vertical="center" wrapText="1"/>
    </xf>
    <xf numFmtId="0" fontId="25" fillId="33" borderId="11" xfId="59" applyFont="1" applyFill="1" applyBorder="1" applyAlignment="1" applyProtection="1">
      <alignment vertical="center" wrapText="1"/>
      <protection/>
    </xf>
    <xf numFmtId="0" fontId="25" fillId="33" borderId="11" xfId="59" applyFont="1" applyFill="1" applyBorder="1" applyAlignment="1" applyProtection="1">
      <alignment vertical="center"/>
      <protection/>
    </xf>
    <xf numFmtId="0" fontId="25" fillId="33" borderId="11" xfId="59" applyFont="1" applyFill="1" applyBorder="1" applyAlignment="1" applyProtection="1">
      <alignment horizontal="center" vertical="center"/>
      <protection/>
    </xf>
    <xf numFmtId="4" fontId="25" fillId="33" borderId="11" xfId="59" applyNumberFormat="1" applyFont="1" applyFill="1" applyBorder="1" applyAlignment="1" applyProtection="1">
      <alignment horizontal="center" vertical="center"/>
      <protection/>
    </xf>
    <xf numFmtId="14" fontId="0" fillId="0" borderId="11" xfId="0" applyNumberFormat="1" applyBorder="1" applyAlignment="1">
      <alignment horizontal="center" vertical="center"/>
    </xf>
    <xf numFmtId="0" fontId="3" fillId="0" borderId="11" xfId="0" applyFont="1" applyBorder="1" applyAlignment="1">
      <alignment horizontal="left" vertical="center" wrapText="1"/>
    </xf>
    <xf numFmtId="0" fontId="4" fillId="0" borderId="11" xfId="0" applyFont="1" applyBorder="1" applyAlignment="1">
      <alignment horizontal="center" vertical="center"/>
    </xf>
    <xf numFmtId="0" fontId="25" fillId="33" borderId="25" xfId="0" applyFont="1" applyFill="1" applyBorder="1" applyAlignment="1">
      <alignment horizontal="center" vertical="center" wrapText="1"/>
    </xf>
    <xf numFmtId="0" fontId="25" fillId="33" borderId="26" xfId="0" applyFont="1" applyFill="1" applyBorder="1" applyAlignment="1">
      <alignment vertical="center" wrapText="1"/>
    </xf>
    <xf numFmtId="0" fontId="25" fillId="33" borderId="26" xfId="0" applyFont="1" applyFill="1" applyBorder="1" applyAlignment="1">
      <alignment horizontal="center" vertical="center" wrapText="1"/>
    </xf>
    <xf numFmtId="0" fontId="25" fillId="33" borderId="26" xfId="0" applyFont="1" applyFill="1" applyBorder="1" applyAlignment="1">
      <alignment horizontal="center" vertical="center"/>
    </xf>
    <xf numFmtId="174" fontId="25" fillId="33" borderId="26" xfId="50" applyNumberFormat="1" applyFont="1" applyFill="1" applyBorder="1" applyAlignment="1">
      <alignment horizontal="right" vertical="center" wrapText="1"/>
    </xf>
    <xf numFmtId="0" fontId="25" fillId="33" borderId="27" xfId="0" applyFont="1" applyFill="1" applyBorder="1" applyAlignment="1">
      <alignment horizontal="left" vertical="center" wrapText="1"/>
    </xf>
    <xf numFmtId="0" fontId="25" fillId="33" borderId="28" xfId="0" applyFont="1" applyFill="1" applyBorder="1" applyAlignment="1">
      <alignment horizontal="center" vertical="center" wrapText="1"/>
    </xf>
    <xf numFmtId="0" fontId="25" fillId="33" borderId="29" xfId="0" applyFont="1" applyFill="1" applyBorder="1" applyAlignment="1">
      <alignment vertical="center" wrapText="1"/>
    </xf>
    <xf numFmtId="15" fontId="25" fillId="33" borderId="29" xfId="0" applyNumberFormat="1" applyFont="1" applyFill="1" applyBorder="1" applyAlignment="1">
      <alignment horizontal="center" vertical="center" wrapText="1"/>
    </xf>
    <xf numFmtId="0" fontId="25" fillId="33" borderId="29" xfId="0" applyFont="1" applyFill="1" applyBorder="1" applyAlignment="1">
      <alignment horizontal="center" vertical="center" wrapText="1"/>
    </xf>
    <xf numFmtId="0" fontId="25" fillId="33" borderId="29" xfId="0" applyFont="1" applyFill="1" applyBorder="1" applyAlignment="1">
      <alignment horizontal="center" vertical="center"/>
    </xf>
    <xf numFmtId="174" fontId="25" fillId="33" borderId="29" xfId="50" applyNumberFormat="1" applyFont="1" applyFill="1" applyBorder="1" applyAlignment="1">
      <alignment horizontal="right" vertical="center" wrapText="1"/>
    </xf>
    <xf numFmtId="0" fontId="25" fillId="33" borderId="30" xfId="0" applyFont="1" applyFill="1" applyBorder="1" applyAlignment="1">
      <alignment horizontal="left" vertical="center" wrapText="1"/>
    </xf>
    <xf numFmtId="174" fontId="25" fillId="0" borderId="11" xfId="50" applyNumberFormat="1" applyFont="1" applyBorder="1" applyAlignment="1">
      <alignment horizontal="center" vertical="center" wrapText="1"/>
    </xf>
    <xf numFmtId="3" fontId="25" fillId="0" borderId="11" xfId="0" applyNumberFormat="1" applyFont="1" applyBorder="1" applyAlignment="1">
      <alignment horizontal="center" vertical="center" wrapText="1"/>
    </xf>
    <xf numFmtId="0" fontId="0" fillId="0" borderId="25" xfId="0" applyFont="1" applyFill="1" applyBorder="1" applyAlignment="1">
      <alignment horizontal="center"/>
    </xf>
    <xf numFmtId="0" fontId="0" fillId="0" borderId="26" xfId="0" applyFont="1" applyFill="1" applyBorder="1" applyAlignment="1">
      <alignment/>
    </xf>
    <xf numFmtId="14" fontId="0" fillId="0" borderId="26" xfId="0" applyNumberFormat="1" applyFont="1" applyBorder="1" applyAlignment="1">
      <alignment horizontal="center" vertical="center" wrapText="1"/>
    </xf>
    <xf numFmtId="0" fontId="0" fillId="0" borderId="26" xfId="0" applyFont="1" applyBorder="1" applyAlignment="1">
      <alignment horizontal="center" wrapText="1"/>
    </xf>
    <xf numFmtId="174" fontId="0" fillId="0" borderId="26" xfId="50" applyNumberFormat="1" applyFont="1" applyBorder="1" applyAlignment="1">
      <alignment horizontal="right"/>
    </xf>
    <xf numFmtId="0" fontId="0" fillId="0" borderId="26" xfId="0" applyFont="1" applyBorder="1" applyAlignment="1">
      <alignment horizontal="center" vertical="center" wrapText="1"/>
    </xf>
    <xf numFmtId="0" fontId="0" fillId="0" borderId="31" xfId="0" applyFont="1" applyBorder="1" applyAlignment="1">
      <alignment horizontal="left" vertical="center" wrapText="1"/>
    </xf>
    <xf numFmtId="0" fontId="26" fillId="0" borderId="11" xfId="47" applyFont="1" applyBorder="1" applyAlignment="1">
      <alignment horizontal="left" vertical="top" wrapText="1"/>
    </xf>
    <xf numFmtId="0" fontId="3" fillId="33" borderId="11" xfId="39" applyFont="1" applyFill="1" applyBorder="1" applyAlignment="1">
      <alignment vertical="center" wrapText="1"/>
    </xf>
    <xf numFmtId="3" fontId="54" fillId="33" borderId="11" xfId="0" applyNumberFormat="1" applyFont="1" applyFill="1" applyBorder="1" applyAlignment="1">
      <alignment horizontal="center" vertical="center" wrapText="1"/>
    </xf>
    <xf numFmtId="3" fontId="3" fillId="33" borderId="11" xfId="39" applyNumberFormat="1" applyFont="1" applyFill="1" applyBorder="1" applyAlignment="1">
      <alignment horizontal="center" vertical="center" wrapText="1"/>
    </xf>
    <xf numFmtId="0" fontId="3" fillId="33" borderId="11" xfId="39" applyFont="1" applyFill="1" applyBorder="1" applyAlignment="1">
      <alignment horizontal="center" vertical="center" wrapText="1"/>
    </xf>
    <xf numFmtId="0" fontId="3" fillId="33" borderId="17" xfId="39" applyFont="1" applyFill="1" applyBorder="1" applyAlignment="1">
      <alignment horizontal="center" vertical="center" wrapText="1"/>
    </xf>
    <xf numFmtId="3" fontId="0" fillId="33" borderId="11" xfId="0" applyNumberFormat="1" applyFont="1" applyFill="1" applyBorder="1" applyAlignment="1">
      <alignment horizontal="center" vertical="center" wrapText="1"/>
    </xf>
    <xf numFmtId="0" fontId="25" fillId="33" borderId="17" xfId="39" applyFont="1" applyFill="1" applyBorder="1" applyAlignment="1">
      <alignment horizontal="center" vertical="center" wrapText="1"/>
    </xf>
    <xf numFmtId="174" fontId="0" fillId="33" borderId="11" xfId="50" applyNumberFormat="1" applyFont="1" applyFill="1" applyBorder="1" applyAlignment="1">
      <alignment vertical="center"/>
    </xf>
    <xf numFmtId="174" fontId="0" fillId="33" borderId="11" xfId="53" applyNumberFormat="1" applyFont="1" applyFill="1" applyBorder="1" applyAlignment="1">
      <alignment vertical="top" wrapText="1"/>
    </xf>
    <xf numFmtId="174" fontId="0" fillId="33" borderId="11" xfId="53" applyNumberFormat="1" applyFont="1" applyFill="1" applyBorder="1" applyAlignment="1">
      <alignment horizontal="center" vertical="center"/>
    </xf>
    <xf numFmtId="15" fontId="25" fillId="33" borderId="26" xfId="0" applyNumberFormat="1" applyFont="1" applyFill="1" applyBorder="1" applyAlignment="1">
      <alignment horizontal="center" vertical="center" wrapText="1"/>
    </xf>
    <xf numFmtId="0" fontId="0" fillId="33" borderId="0" xfId="0" applyFont="1" applyFill="1" applyAlignment="1">
      <alignment wrapText="1"/>
    </xf>
    <xf numFmtId="0" fontId="0" fillId="33" borderId="0" xfId="0" applyFont="1" applyFill="1" applyAlignment="1">
      <alignment vertical="center" wrapText="1"/>
    </xf>
    <xf numFmtId="1" fontId="25" fillId="33" borderId="11" xfId="0" applyNumberFormat="1" applyFont="1" applyFill="1" applyBorder="1" applyAlignment="1" applyProtection="1">
      <alignment horizontal="center" vertical="center" wrapText="1"/>
      <protection/>
    </xf>
    <xf numFmtId="174" fontId="0" fillId="0" borderId="0" xfId="50" applyNumberFormat="1" applyFont="1" applyAlignment="1">
      <alignment horizontal="right" wrapText="1"/>
    </xf>
    <xf numFmtId="174" fontId="0" fillId="0" borderId="11" xfId="50" applyNumberFormat="1" applyFont="1" applyBorder="1" applyAlignment="1">
      <alignment horizontal="right" wrapText="1"/>
    </xf>
    <xf numFmtId="174" fontId="0" fillId="0" borderId="11" xfId="50" applyNumberFormat="1" applyFont="1" applyBorder="1" applyAlignment="1">
      <alignment horizontal="right" vertical="center" wrapText="1"/>
    </xf>
    <xf numFmtId="0" fontId="2" fillId="33" borderId="11"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6" fillId="0" borderId="16" xfId="47" applyFont="1" applyBorder="1" applyAlignment="1">
      <alignment horizontal="center" vertical="center" wrapText="1"/>
    </xf>
    <xf numFmtId="0" fontId="26" fillId="0" borderId="19" xfId="47" applyFont="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51" fillId="0" borderId="40" xfId="0" applyFont="1" applyBorder="1" applyAlignment="1">
      <alignment horizontal="center"/>
    </xf>
    <xf numFmtId="0" fontId="51" fillId="0" borderId="0" xfId="0" applyFont="1" applyBorder="1" applyAlignment="1">
      <alignment horizontal="center" vertical="center" wrapText="1"/>
    </xf>
    <xf numFmtId="0" fontId="34" fillId="23" borderId="41" xfId="39" applyBorder="1" applyAlignment="1">
      <alignment horizontal="center" vertical="center" wrapText="1"/>
    </xf>
    <xf numFmtId="0" fontId="34" fillId="23" borderId="42" xfId="39" applyBorder="1" applyAlignment="1">
      <alignment horizontal="center" vertical="center" wrapText="1"/>
    </xf>
    <xf numFmtId="181" fontId="0" fillId="0" borderId="0" xfId="0" applyNumberFormat="1" applyFont="1" applyAlignment="1">
      <alignment horizontal="right" wrapText="1"/>
    </xf>
    <xf numFmtId="181" fontId="0" fillId="0" borderId="0" xfId="0" applyNumberFormat="1" applyFont="1" applyFill="1" applyAlignment="1">
      <alignment horizontal="right" wrapText="1"/>
    </xf>
    <xf numFmtId="181" fontId="34" fillId="23" borderId="15" xfId="39" applyNumberFormat="1" applyFont="1" applyBorder="1" applyAlignment="1">
      <alignment horizontal="right" vertical="center" wrapText="1"/>
    </xf>
    <xf numFmtId="5" fontId="0" fillId="0" borderId="11" xfId="50" applyNumberFormat="1" applyFont="1" applyBorder="1" applyAlignment="1">
      <alignment horizontal="center" vertical="center" wrapText="1"/>
    </xf>
    <xf numFmtId="186" fontId="3" fillId="33" borderId="11" xfId="39" applyNumberFormat="1" applyFont="1" applyFill="1" applyBorder="1" applyAlignment="1">
      <alignment vertical="center" wrapText="1"/>
    </xf>
    <xf numFmtId="186" fontId="25" fillId="33" borderId="11" xfId="39" applyNumberFormat="1" applyFont="1" applyFill="1" applyBorder="1" applyAlignment="1">
      <alignment vertical="center" wrapText="1"/>
    </xf>
    <xf numFmtId="186" fontId="0" fillId="33" borderId="11" xfId="0" applyNumberFormat="1" applyFont="1" applyFill="1" applyBorder="1" applyAlignment="1">
      <alignment vertical="center" wrapText="1"/>
    </xf>
    <xf numFmtId="3" fontId="25" fillId="33" borderId="11" xfId="0" applyNumberFormat="1" applyFont="1" applyFill="1" applyBorder="1" applyAlignment="1">
      <alignment vertical="center" wrapText="1"/>
    </xf>
    <xf numFmtId="3" fontId="25" fillId="33" borderId="11" xfId="39" applyNumberFormat="1" applyFont="1" applyFill="1" applyBorder="1" applyAlignment="1">
      <alignment vertical="center" wrapText="1"/>
    </xf>
    <xf numFmtId="0" fontId="25" fillId="0" borderId="10" xfId="39" applyFont="1" applyFill="1" applyBorder="1" applyAlignment="1">
      <alignment horizontal="center" vertical="center" wrapText="1"/>
    </xf>
    <xf numFmtId="0" fontId="25" fillId="0" borderId="11" xfId="39" applyFont="1" applyFill="1" applyBorder="1" applyAlignment="1">
      <alignment horizontal="left" vertical="center" wrapText="1"/>
    </xf>
    <xf numFmtId="3" fontId="0" fillId="0" borderId="11" xfId="0" applyNumberFormat="1" applyFont="1" applyBorder="1" applyAlignment="1">
      <alignment horizontal="center" vertical="center" wrapText="1"/>
    </xf>
    <xf numFmtId="3" fontId="25" fillId="0" borderId="11" xfId="39" applyNumberFormat="1" applyFont="1" applyFill="1" applyBorder="1" applyAlignment="1">
      <alignment horizontal="center" vertical="center" wrapText="1"/>
    </xf>
    <xf numFmtId="3" fontId="25" fillId="0" borderId="11" xfId="39" applyNumberFormat="1" applyFont="1" applyFill="1" applyBorder="1" applyAlignment="1">
      <alignment vertical="center" wrapText="1"/>
    </xf>
    <xf numFmtId="174" fontId="55" fillId="0" borderId="11" xfId="50" applyNumberFormat="1" applyFont="1" applyBorder="1" applyAlignment="1">
      <alignment horizontal="left" vertical="center" wrapText="1"/>
    </xf>
    <xf numFmtId="3" fontId="56" fillId="0" borderId="11" xfId="50" applyNumberFormat="1" applyFont="1" applyBorder="1" applyAlignment="1">
      <alignment horizontal="right" vertical="center" wrapText="1"/>
    </xf>
    <xf numFmtId="0" fontId="0" fillId="0" borderId="17" xfId="0" applyBorder="1" applyAlignment="1">
      <alignment horizontal="left" vertical="top" wrapText="1"/>
    </xf>
    <xf numFmtId="14" fontId="0" fillId="0" borderId="11" xfId="0" applyNumberFormat="1"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57" fillId="0" borderId="10" xfId="0" applyFont="1" applyBorder="1" applyAlignment="1">
      <alignment horizontal="center" vertical="center" wrapText="1"/>
    </xf>
    <xf numFmtId="0" fontId="0" fillId="0" borderId="17" xfId="0" applyBorder="1" applyAlignment="1">
      <alignment horizontal="left" vertical="center" wrapText="1"/>
    </xf>
    <xf numFmtId="0" fontId="55" fillId="0" borderId="11" xfId="0" applyFont="1" applyBorder="1" applyAlignment="1">
      <alignment horizontal="left" vertical="center" wrapText="1"/>
    </xf>
    <xf numFmtId="0" fontId="0" fillId="0" borderId="43" xfId="0" applyBorder="1" applyAlignment="1">
      <alignment horizontal="left" vertical="top" wrapText="1"/>
    </xf>
    <xf numFmtId="0" fontId="0" fillId="0" borderId="11" xfId="0" applyBorder="1" applyAlignment="1">
      <alignment wrapText="1"/>
    </xf>
    <xf numFmtId="174" fontId="25" fillId="33" borderId="11" xfId="50" applyNumberFormat="1" applyFont="1" applyFill="1" applyBorder="1" applyAlignment="1">
      <alignment horizontal="justify" wrapText="1"/>
    </xf>
    <xf numFmtId="14" fontId="25" fillId="0" borderId="11" xfId="0" applyNumberFormat="1" applyFont="1" applyBorder="1" applyAlignment="1">
      <alignment horizontal="center" wrapText="1"/>
    </xf>
    <xf numFmtId="3" fontId="31" fillId="0" borderId="11" xfId="50" applyNumberFormat="1" applyFont="1" applyBorder="1" applyAlignment="1">
      <alignment horizontal="right" vertical="center" wrapText="1"/>
    </xf>
    <xf numFmtId="0" fontId="25" fillId="0" borderId="11" xfId="0" applyFont="1" applyBorder="1" applyAlignment="1">
      <alignment horizontal="left" vertical="top" wrapText="1"/>
    </xf>
    <xf numFmtId="0" fontId="3" fillId="0" borderId="11" xfId="0" applyFont="1" applyFill="1" applyBorder="1" applyAlignment="1">
      <alignment horizontal="center" vertical="center" wrapText="1"/>
    </xf>
    <xf numFmtId="174" fontId="25" fillId="33" borderId="11" xfId="50" applyNumberFormat="1" applyFont="1" applyFill="1" applyBorder="1" applyAlignment="1">
      <alignment horizontal="justify" vertical="center" wrapText="1"/>
    </xf>
    <xf numFmtId="174" fontId="25" fillId="0" borderId="11" xfId="50" applyNumberFormat="1" applyFont="1" applyBorder="1" applyAlignment="1">
      <alignment horizontal="justify" vertical="center" wrapText="1"/>
    </xf>
    <xf numFmtId="174" fontId="25" fillId="0" borderId="11" xfId="50" applyNumberFormat="1" applyFont="1" applyBorder="1" applyAlignment="1">
      <alignment horizontal="justify" vertical="center"/>
    </xf>
    <xf numFmtId="0" fontId="25" fillId="0" borderId="11" xfId="0" applyFont="1" applyBorder="1" applyAlignment="1">
      <alignment horizontal="center" wrapText="1"/>
    </xf>
    <xf numFmtId="174" fontId="32" fillId="0" borderId="11" xfId="50" applyNumberFormat="1" applyFont="1" applyBorder="1" applyAlignment="1">
      <alignment horizontal="left" vertical="center" wrapText="1"/>
    </xf>
    <xf numFmtId="0" fontId="25" fillId="0" borderId="11" xfId="0" applyFont="1" applyBorder="1" applyAlignment="1">
      <alignment vertical="center" wrapText="1"/>
    </xf>
    <xf numFmtId="0" fontId="58" fillId="0" borderId="11" xfId="0" applyFont="1" applyBorder="1" applyAlignment="1">
      <alignment horizontal="center" vertical="center"/>
    </xf>
    <xf numFmtId="0" fontId="58" fillId="0" borderId="11" xfId="0" applyFont="1" applyBorder="1" applyAlignment="1">
      <alignment vertical="center" wrapText="1"/>
    </xf>
    <xf numFmtId="0" fontId="58" fillId="0" borderId="11" xfId="0" applyFont="1" applyBorder="1" applyAlignment="1">
      <alignment wrapText="1"/>
    </xf>
    <xf numFmtId="3" fontId="58" fillId="0" borderId="11" xfId="0" applyNumberFormat="1" applyFont="1" applyBorder="1" applyAlignment="1">
      <alignment horizontal="right" wrapText="1"/>
    </xf>
    <xf numFmtId="0" fontId="58" fillId="0" borderId="17" xfId="0" applyFont="1" applyBorder="1" applyAlignment="1">
      <alignment wrapText="1"/>
    </xf>
    <xf numFmtId="0" fontId="58" fillId="0" borderId="10" xfId="0" applyFont="1" applyBorder="1" applyAlignment="1">
      <alignment horizontal="center" wrapText="1"/>
    </xf>
    <xf numFmtId="0" fontId="0" fillId="0" borderId="11" xfId="0" applyFont="1" applyBorder="1" applyAlignment="1">
      <alignment horizontal="right" vertical="center" wrapText="1"/>
    </xf>
    <xf numFmtId="0" fontId="0" fillId="0" borderId="11" xfId="0" applyBorder="1" applyAlignment="1">
      <alignment horizontal="center" vertical="center"/>
    </xf>
    <xf numFmtId="3" fontId="0" fillId="0" borderId="11" xfId="50" applyNumberFormat="1" applyFont="1" applyBorder="1" applyAlignment="1">
      <alignment horizontal="right" vertical="center" wrapText="1"/>
    </xf>
    <xf numFmtId="14" fontId="0" fillId="0" borderId="11" xfId="0" applyNumberFormat="1" applyFont="1" applyBorder="1" applyAlignment="1">
      <alignment horizontal="center" wrapText="1"/>
    </xf>
    <xf numFmtId="0" fontId="42" fillId="0" borderId="11" xfId="47" applyFont="1" applyBorder="1" applyAlignment="1">
      <alignment wrapText="1"/>
    </xf>
    <xf numFmtId="0" fontId="0" fillId="0" borderId="44" xfId="0" applyBorder="1" applyAlignment="1">
      <alignment horizontal="center" vertical="center"/>
    </xf>
    <xf numFmtId="174" fontId="0" fillId="0" borderId="11" xfId="50" applyNumberFormat="1" applyFont="1" applyBorder="1" applyAlignment="1">
      <alignment horizontal="justify" vertical="center"/>
    </xf>
    <xf numFmtId="0" fontId="42" fillId="0" borderId="43" xfId="47" applyBorder="1" applyAlignment="1">
      <alignment wrapText="1"/>
    </xf>
    <xf numFmtId="0" fontId="0" fillId="0" borderId="10" xfId="0" applyFill="1" applyBorder="1" applyAlignment="1">
      <alignment horizontal="center" wrapText="1"/>
    </xf>
    <xf numFmtId="0" fontId="0" fillId="0" borderId="17" xfId="0" applyBorder="1" applyAlignment="1">
      <alignment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Millares [0] 2" xfId="52"/>
    <cellStyle name="Millares 2" xfId="53"/>
    <cellStyle name="Currency" xfId="54"/>
    <cellStyle name="Currency [0]" xfId="55"/>
    <cellStyle name="Moneda 2" xfId="56"/>
    <cellStyle name="Moneda 3" xfId="57"/>
    <cellStyle name="Neutral" xfId="58"/>
    <cellStyle name="Normal 4" xfId="59"/>
    <cellStyle name="Normal_Hoja6"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erocivil.gov.co/" TargetMode="External" /><Relationship Id="rId2" Type="http://schemas.openxmlformats.org/officeDocument/2006/relationships/hyperlink" Target="mailto:Henry.Casallas@aerocivil.gov.co" TargetMode="External" /><Relationship Id="rId3" Type="http://schemas.openxmlformats.org/officeDocument/2006/relationships/hyperlink" Target="mailto:Henry.Casallas@aerocivil.gov.co" TargetMode="External" /><Relationship Id="rId4" Type="http://schemas.openxmlformats.org/officeDocument/2006/relationships/hyperlink" Target="mailto:Saronny.Pinillla@aerocivil.gov.co" TargetMode="External" /><Relationship Id="rId5" Type="http://schemas.openxmlformats.org/officeDocument/2006/relationships/hyperlink" Target="mailto:Henry.Casallas@aerocivil.gov.co" TargetMode="External" /><Relationship Id="rId6" Type="http://schemas.openxmlformats.org/officeDocument/2006/relationships/hyperlink" Target="mailto:wilson.florez@aerocivil.gov.co" TargetMode="External" /><Relationship Id="rId7" Type="http://schemas.openxmlformats.org/officeDocument/2006/relationships/hyperlink" Target="mailto:Luis.Mateus@aerocivil.gov.co" TargetMode="External" /><Relationship Id="rId8" Type="http://schemas.openxmlformats.org/officeDocument/2006/relationships/hyperlink" Target="mailto:martin.truyol@aerocivil.gov.co" TargetMode="External" /><Relationship Id="rId9" Type="http://schemas.openxmlformats.org/officeDocument/2006/relationships/hyperlink" Target="mailto:jose.garcia@aerocivil.gov.co" TargetMode="External" /><Relationship Id="rId10" Type="http://schemas.openxmlformats.org/officeDocument/2006/relationships/hyperlink" Target="mailto:Henry.Casallas@aerocivil.gov.co" TargetMode="External" /><Relationship Id="rId11" Type="http://schemas.openxmlformats.org/officeDocument/2006/relationships/hyperlink" Target="mailto:jose.garcia@aerocivil.gov.co" TargetMode="External" /><Relationship Id="rId12" Type="http://schemas.openxmlformats.org/officeDocument/2006/relationships/hyperlink" Target="mailto:martin.truyol@aerocivil.gov.co" TargetMode="External" /><Relationship Id="rId13" Type="http://schemas.openxmlformats.org/officeDocument/2006/relationships/hyperlink" Target="mailto:Darly.soto@aerocivil.gov.co" TargetMode="External" /><Relationship Id="rId14" Type="http://schemas.openxmlformats.org/officeDocument/2006/relationships/hyperlink" Target="mailto:Darly.soto@aerocivil.gov.co" TargetMode="External" /><Relationship Id="rId15" Type="http://schemas.openxmlformats.org/officeDocument/2006/relationships/hyperlink" Target="mailto:Darly.soto@aerocivil.gov.co" TargetMode="External" /><Relationship Id="rId16" Type="http://schemas.openxmlformats.org/officeDocument/2006/relationships/hyperlink" Target="mailto:Darly.soto@aerocivil.gov.co" TargetMode="External" /><Relationship Id="rId17" Type="http://schemas.openxmlformats.org/officeDocument/2006/relationships/hyperlink" Target="mailto:Darly.soto@aerocivil.gov.co" TargetMode="External" /><Relationship Id="rId18" Type="http://schemas.openxmlformats.org/officeDocument/2006/relationships/hyperlink" Target="mailto:Darly.soto@aerocivil.gov.co" TargetMode="External" /><Relationship Id="rId19" Type="http://schemas.openxmlformats.org/officeDocument/2006/relationships/hyperlink" Target="mailto:Darly.soto@aerocivil.gov.co" TargetMode="External" /><Relationship Id="rId20" Type="http://schemas.openxmlformats.org/officeDocument/2006/relationships/hyperlink" Target="mailto:Darly.soto@aerocivil.gov.co" TargetMode="External" /><Relationship Id="rId21" Type="http://schemas.openxmlformats.org/officeDocument/2006/relationships/hyperlink" Target="mailto:Darly.soto@aerocivil.gov.co" TargetMode="External" /><Relationship Id="rId22" Type="http://schemas.openxmlformats.org/officeDocument/2006/relationships/hyperlink" Target="mailto:Darly.soto@aerocivil.gov.co" TargetMode="External" /><Relationship Id="rId23" Type="http://schemas.openxmlformats.org/officeDocument/2006/relationships/hyperlink" Target="mailto:martin.truyol@aerocivil.gov.co" TargetMode="External" /><Relationship Id="rId24" Type="http://schemas.openxmlformats.org/officeDocument/2006/relationships/hyperlink" Target="mailto:Dalba.rivera@aerocivil.gov.co" TargetMode="External" /><Relationship Id="rId25" Type="http://schemas.openxmlformats.org/officeDocument/2006/relationships/hyperlink" Target="mailto:Saronny.Pinillla@aerocivil.gov.co" TargetMode="External" /><Relationship Id="rId26" Type="http://schemas.openxmlformats.org/officeDocument/2006/relationships/hyperlink" Target="mailto:manuel.paul@aerocivil.gov.co" TargetMode="External" /><Relationship Id="rId27" Type="http://schemas.openxmlformats.org/officeDocument/2006/relationships/hyperlink" Target="mailto:sabina.pulido@aerocivil.gov.co" TargetMode="External" /><Relationship Id="rId28" Type="http://schemas.openxmlformats.org/officeDocument/2006/relationships/hyperlink" Target="mailto:eduardo.garcia@aerocivil.gov.co" TargetMode="External" /><Relationship Id="rId29" Type="http://schemas.openxmlformats.org/officeDocument/2006/relationships/hyperlink" Target="mailto:wilson.florez@aerocivil.gov.co" TargetMode="External" /><Relationship Id="rId30" Type="http://schemas.openxmlformats.org/officeDocument/2006/relationships/hyperlink" Target="mailto:eduardo.garcia@aerocivil.gov.co" TargetMode="External" /><Relationship Id="rId31" Type="http://schemas.openxmlformats.org/officeDocument/2006/relationships/hyperlink" Target="mailto:Henry.Casallas@aerocivil.gov.co" TargetMode="External" /><Relationship Id="rId32" Type="http://schemas.openxmlformats.org/officeDocument/2006/relationships/hyperlink" Target="mailto:jose.garcia@aerocivil.gov.co" TargetMode="External" /><Relationship Id="rId33" Type="http://schemas.openxmlformats.org/officeDocument/2006/relationships/hyperlink" Target="mailto:jose.garcia@aerocivil.gov.co" TargetMode="External" /><Relationship Id="rId34" Type="http://schemas.openxmlformats.org/officeDocument/2006/relationships/hyperlink" Target="mailto:Darly.soto@aerocivil.gov.co" TargetMode="External" /><Relationship Id="rId35" Type="http://schemas.openxmlformats.org/officeDocument/2006/relationships/hyperlink" Target="mailto:martha.gomez@aerocivil.gov.co" TargetMode="External" /><Relationship Id="rId36" Type="http://schemas.openxmlformats.org/officeDocument/2006/relationships/hyperlink" Target="mailto:martha.gomez@aerocivil.gov.co" TargetMode="External" /><Relationship Id="rId37" Type="http://schemas.openxmlformats.org/officeDocument/2006/relationships/hyperlink" Target="mailto:claudia.montes@aerocivil.gov.co" TargetMode="External" /><Relationship Id="rId38" Type="http://schemas.openxmlformats.org/officeDocument/2006/relationships/hyperlink" Target="mailto:claudia.montes@aerocivil.gov.co" TargetMode="External" /><Relationship Id="rId39" Type="http://schemas.openxmlformats.org/officeDocument/2006/relationships/hyperlink" Target="mailto:claudia.montes@aerocivil.gov.co" TargetMode="External" /><Relationship Id="rId40" Type="http://schemas.openxmlformats.org/officeDocument/2006/relationships/hyperlink" Target="mailto:claudia.montes@aerocivil.gov.co" TargetMode="External" /><Relationship Id="rId41" Type="http://schemas.openxmlformats.org/officeDocument/2006/relationships/hyperlink" Target="mailto:claudia.montes@aerocivil.gov.co" TargetMode="External" /><Relationship Id="rId42" Type="http://schemas.openxmlformats.org/officeDocument/2006/relationships/hyperlink" Target="mailto:claudia.montes@aerocivil.gov.co" TargetMode="External" /><Relationship Id="rId43" Type="http://schemas.openxmlformats.org/officeDocument/2006/relationships/hyperlink" Target="mailto:claudia.montes@aerocivil.gov.co" TargetMode="External" /><Relationship Id="rId44" Type="http://schemas.openxmlformats.org/officeDocument/2006/relationships/hyperlink" Target="mailto:rosa.gomez@aerocivil.gov.co" TargetMode="External" /><Relationship Id="rId4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2:M1153"/>
  <sheetViews>
    <sheetView showGridLines="0" tabSelected="1" zoomScale="80" zoomScaleNormal="80" zoomScalePageLayoutView="80" workbookViewId="0" topLeftCell="A1">
      <selection activeCell="F5" sqref="F5:I9"/>
    </sheetView>
  </sheetViews>
  <sheetFormatPr defaultColWidth="10.8515625" defaultRowHeight="15"/>
  <cols>
    <col min="1" max="1" width="10.8515625" style="19" customWidth="1"/>
    <col min="2" max="2" width="25.7109375" style="82" customWidth="1"/>
    <col min="3" max="3" width="92.28125" style="18" customWidth="1"/>
    <col min="4" max="5" width="15.140625" style="116" customWidth="1"/>
    <col min="6" max="6" width="17.421875" style="82" customWidth="1"/>
    <col min="7" max="7" width="23.57421875" style="41" customWidth="1"/>
    <col min="8" max="9" width="21.28125" style="185" customWidth="1"/>
    <col min="10" max="10" width="16.140625" style="116" bestFit="1" customWidth="1"/>
    <col min="11" max="11" width="16.7109375" style="116" customWidth="1"/>
    <col min="12" max="12" width="47.140625" style="76" customWidth="1"/>
    <col min="13" max="13" width="14.00390625" style="19" customWidth="1"/>
    <col min="14" max="14" width="42.421875" style="19" customWidth="1"/>
    <col min="15" max="16384" width="10.8515625" style="19" customWidth="1"/>
  </cols>
  <sheetData>
    <row r="2" spans="2:9" ht="15">
      <c r="B2" s="79" t="s">
        <v>20</v>
      </c>
      <c r="H2" s="205"/>
      <c r="I2" s="205"/>
    </row>
    <row r="3" spans="2:9" ht="15">
      <c r="B3" s="79"/>
      <c r="H3" s="205"/>
      <c r="I3" s="205"/>
    </row>
    <row r="4" spans="2:9" ht="15.75" thickBot="1">
      <c r="B4" s="201" t="s">
        <v>0</v>
      </c>
      <c r="C4" s="201"/>
      <c r="H4" s="205"/>
      <c r="I4" s="205"/>
    </row>
    <row r="5" spans="2:9" ht="15" customHeight="1">
      <c r="B5" s="80" t="s">
        <v>1</v>
      </c>
      <c r="C5" s="20" t="s">
        <v>31</v>
      </c>
      <c r="F5" s="192" t="s">
        <v>27</v>
      </c>
      <c r="G5" s="193"/>
      <c r="H5" s="193"/>
      <c r="I5" s="194"/>
    </row>
    <row r="6" spans="2:9" ht="15">
      <c r="B6" s="30" t="s">
        <v>2</v>
      </c>
      <c r="C6" s="21" t="s">
        <v>30</v>
      </c>
      <c r="F6" s="195"/>
      <c r="G6" s="196"/>
      <c r="H6" s="196"/>
      <c r="I6" s="197"/>
    </row>
    <row r="7" spans="2:9" ht="15">
      <c r="B7" s="30" t="s">
        <v>3</v>
      </c>
      <c r="C7" s="74">
        <v>4251000</v>
      </c>
      <c r="F7" s="195"/>
      <c r="G7" s="196"/>
      <c r="H7" s="196"/>
      <c r="I7" s="197"/>
    </row>
    <row r="8" spans="2:9" ht="15">
      <c r="B8" s="30" t="s">
        <v>16</v>
      </c>
      <c r="C8" s="22" t="s">
        <v>29</v>
      </c>
      <c r="F8" s="195"/>
      <c r="G8" s="196"/>
      <c r="H8" s="196"/>
      <c r="I8" s="197"/>
    </row>
    <row r="9" spans="2:9" ht="123" customHeight="1">
      <c r="B9" s="118" t="s">
        <v>19</v>
      </c>
      <c r="C9" s="68" t="s">
        <v>1310</v>
      </c>
      <c r="F9" s="198"/>
      <c r="G9" s="199"/>
      <c r="H9" s="199"/>
      <c r="I9" s="200"/>
    </row>
    <row r="10" spans="2:9" ht="30">
      <c r="B10" s="118" t="s">
        <v>4</v>
      </c>
      <c r="C10" s="73" t="s">
        <v>32</v>
      </c>
      <c r="F10" s="122"/>
      <c r="G10" s="123"/>
      <c r="H10" s="206"/>
      <c r="I10" s="206"/>
    </row>
    <row r="11" spans="2:9" ht="15" customHeight="1">
      <c r="B11" s="30" t="s">
        <v>5</v>
      </c>
      <c r="C11" s="21" t="s">
        <v>1071</v>
      </c>
      <c r="F11" s="192" t="s">
        <v>26</v>
      </c>
      <c r="G11" s="193"/>
      <c r="H11" s="193"/>
      <c r="I11" s="194"/>
    </row>
    <row r="12" spans="2:9" ht="30" customHeight="1">
      <c r="B12" s="118" t="s">
        <v>23</v>
      </c>
      <c r="C12" s="75">
        <v>615646963915</v>
      </c>
      <c r="F12" s="195"/>
      <c r="G12" s="196"/>
      <c r="H12" s="196"/>
      <c r="I12" s="197"/>
    </row>
    <row r="13" spans="2:9" ht="30">
      <c r="B13" s="30" t="s">
        <v>24</v>
      </c>
      <c r="C13" s="75">
        <v>644350000</v>
      </c>
      <c r="F13" s="195"/>
      <c r="G13" s="196"/>
      <c r="H13" s="196"/>
      <c r="I13" s="197"/>
    </row>
    <row r="14" spans="2:9" ht="30">
      <c r="B14" s="30" t="s">
        <v>25</v>
      </c>
      <c r="C14" s="23">
        <v>64435000</v>
      </c>
      <c r="F14" s="195"/>
      <c r="G14" s="196"/>
      <c r="H14" s="196"/>
      <c r="I14" s="197"/>
    </row>
    <row r="15" spans="2:9" ht="30.75" thickBot="1">
      <c r="B15" s="81" t="s">
        <v>18</v>
      </c>
      <c r="C15" s="24" t="s">
        <v>1443</v>
      </c>
      <c r="F15" s="198"/>
      <c r="G15" s="199"/>
      <c r="H15" s="199"/>
      <c r="I15" s="200"/>
    </row>
    <row r="16" spans="8:9" ht="15">
      <c r="H16" s="205"/>
      <c r="I16" s="205"/>
    </row>
    <row r="17" spans="2:9" ht="15.75" thickBot="1">
      <c r="B17" s="79" t="s">
        <v>15</v>
      </c>
      <c r="H17" s="205"/>
      <c r="I17" s="205"/>
    </row>
    <row r="18" spans="2:12" ht="75" customHeight="1" thickBot="1">
      <c r="B18" s="59" t="s">
        <v>28</v>
      </c>
      <c r="C18" s="69" t="s">
        <v>6</v>
      </c>
      <c r="D18" s="60" t="s">
        <v>17</v>
      </c>
      <c r="E18" s="60" t="s">
        <v>7</v>
      </c>
      <c r="F18" s="60" t="s">
        <v>8</v>
      </c>
      <c r="G18" s="77" t="s">
        <v>9</v>
      </c>
      <c r="H18" s="207" t="s">
        <v>10</v>
      </c>
      <c r="I18" s="207" t="s">
        <v>11</v>
      </c>
      <c r="J18" s="60" t="s">
        <v>12</v>
      </c>
      <c r="K18" s="60" t="s">
        <v>13</v>
      </c>
      <c r="L18" s="99" t="s">
        <v>14</v>
      </c>
    </row>
    <row r="19" spans="2:12" ht="57" customHeight="1">
      <c r="B19" s="83">
        <v>81141604</v>
      </c>
      <c r="C19" s="84" t="s">
        <v>1445</v>
      </c>
      <c r="D19" s="85" t="s">
        <v>37</v>
      </c>
      <c r="E19" s="85" t="s">
        <v>38</v>
      </c>
      <c r="F19" s="85" t="s">
        <v>39</v>
      </c>
      <c r="G19" s="86" t="s">
        <v>328</v>
      </c>
      <c r="H19" s="127">
        <v>40086875</v>
      </c>
      <c r="I19" s="127">
        <v>40086875</v>
      </c>
      <c r="J19" s="85" t="s">
        <v>35</v>
      </c>
      <c r="K19" s="85" t="s">
        <v>41</v>
      </c>
      <c r="L19" s="87" t="s">
        <v>42</v>
      </c>
    </row>
    <row r="20" spans="2:12" ht="57.75" customHeight="1">
      <c r="B20" s="32">
        <v>82121800</v>
      </c>
      <c r="C20" s="51" t="s">
        <v>43</v>
      </c>
      <c r="D20" s="34" t="s">
        <v>44</v>
      </c>
      <c r="E20" s="34" t="s">
        <v>45</v>
      </c>
      <c r="F20" s="34" t="s">
        <v>39</v>
      </c>
      <c r="G20" s="78" t="s">
        <v>328</v>
      </c>
      <c r="H20" s="139">
        <v>5000000</v>
      </c>
      <c r="I20" s="139">
        <v>5000000</v>
      </c>
      <c r="J20" s="34" t="s">
        <v>35</v>
      </c>
      <c r="K20" s="34" t="s">
        <v>41</v>
      </c>
      <c r="L20" s="61" t="s">
        <v>42</v>
      </c>
    </row>
    <row r="21" spans="2:12" ht="60">
      <c r="B21" s="32">
        <v>80141800</v>
      </c>
      <c r="C21" s="51" t="s">
        <v>46</v>
      </c>
      <c r="D21" s="88" t="s">
        <v>644</v>
      </c>
      <c r="E21" s="34" t="s">
        <v>45</v>
      </c>
      <c r="F21" s="34" t="s">
        <v>47</v>
      </c>
      <c r="G21" s="78" t="s">
        <v>328</v>
      </c>
      <c r="H21" s="139">
        <v>210000000</v>
      </c>
      <c r="I21" s="139">
        <v>210000000</v>
      </c>
      <c r="J21" s="34" t="s">
        <v>48</v>
      </c>
      <c r="K21" s="34" t="s">
        <v>49</v>
      </c>
      <c r="L21" s="61" t="s">
        <v>42</v>
      </c>
    </row>
    <row r="22" spans="2:12" ht="60">
      <c r="B22" s="32">
        <v>78181701</v>
      </c>
      <c r="C22" s="51" t="s">
        <v>50</v>
      </c>
      <c r="D22" s="34" t="s">
        <v>51</v>
      </c>
      <c r="E22" s="34" t="s">
        <v>38</v>
      </c>
      <c r="F22" s="34" t="s">
        <v>39</v>
      </c>
      <c r="G22" s="78" t="s">
        <v>328</v>
      </c>
      <c r="H22" s="139">
        <v>30000000</v>
      </c>
      <c r="I22" s="139">
        <v>30000000</v>
      </c>
      <c r="J22" s="34" t="s">
        <v>35</v>
      </c>
      <c r="K22" s="34" t="s">
        <v>41</v>
      </c>
      <c r="L22" s="61" t="s">
        <v>42</v>
      </c>
    </row>
    <row r="23" spans="2:12" ht="60">
      <c r="B23" s="32">
        <v>55101504</v>
      </c>
      <c r="C23" s="51" t="s">
        <v>52</v>
      </c>
      <c r="D23" s="34" t="s">
        <v>44</v>
      </c>
      <c r="E23" s="34" t="s">
        <v>45</v>
      </c>
      <c r="F23" s="34" t="s">
        <v>47</v>
      </c>
      <c r="G23" s="78" t="s">
        <v>328</v>
      </c>
      <c r="H23" s="139">
        <v>7000000</v>
      </c>
      <c r="I23" s="139">
        <v>7000000</v>
      </c>
      <c r="J23" s="34" t="s">
        <v>35</v>
      </c>
      <c r="K23" s="34" t="s">
        <v>41</v>
      </c>
      <c r="L23" s="61" t="s">
        <v>42</v>
      </c>
    </row>
    <row r="24" spans="2:12" ht="60">
      <c r="B24" s="32">
        <v>78181500</v>
      </c>
      <c r="C24" s="51" t="s">
        <v>53</v>
      </c>
      <c r="D24" s="34" t="s">
        <v>37</v>
      </c>
      <c r="E24" s="34" t="s">
        <v>38</v>
      </c>
      <c r="F24" s="34" t="s">
        <v>39</v>
      </c>
      <c r="G24" s="78" t="s">
        <v>328</v>
      </c>
      <c r="H24" s="139">
        <v>64435000</v>
      </c>
      <c r="I24" s="139">
        <v>64435000</v>
      </c>
      <c r="J24" s="34" t="s">
        <v>35</v>
      </c>
      <c r="K24" s="34" t="s">
        <v>41</v>
      </c>
      <c r="L24" s="61" t="s">
        <v>42</v>
      </c>
    </row>
    <row r="25" spans="2:12" ht="60">
      <c r="B25" s="32">
        <v>73151904</v>
      </c>
      <c r="C25" s="51" t="s">
        <v>54</v>
      </c>
      <c r="D25" s="34" t="s">
        <v>44</v>
      </c>
      <c r="E25" s="34" t="s">
        <v>45</v>
      </c>
      <c r="F25" s="34" t="s">
        <v>47</v>
      </c>
      <c r="G25" s="78" t="s">
        <v>328</v>
      </c>
      <c r="H25" s="139">
        <v>114000000</v>
      </c>
      <c r="I25" s="139">
        <v>114000000</v>
      </c>
      <c r="J25" s="34" t="s">
        <v>35</v>
      </c>
      <c r="K25" s="34" t="s">
        <v>41</v>
      </c>
      <c r="L25" s="61" t="s">
        <v>42</v>
      </c>
    </row>
    <row r="26" spans="2:12" ht="60">
      <c r="B26" s="32">
        <v>78111800</v>
      </c>
      <c r="C26" s="51" t="s">
        <v>55</v>
      </c>
      <c r="D26" s="34" t="s">
        <v>56</v>
      </c>
      <c r="E26" s="34" t="s">
        <v>57</v>
      </c>
      <c r="F26" s="34" t="s">
        <v>58</v>
      </c>
      <c r="G26" s="78" t="s">
        <v>328</v>
      </c>
      <c r="H26" s="139">
        <v>5430563701</v>
      </c>
      <c r="I26" s="139">
        <v>5430563701</v>
      </c>
      <c r="J26" s="34" t="s">
        <v>48</v>
      </c>
      <c r="K26" s="34" t="s">
        <v>49</v>
      </c>
      <c r="L26" s="61" t="s">
        <v>42</v>
      </c>
    </row>
    <row r="27" spans="2:12" ht="90">
      <c r="B27" s="32">
        <v>90111603</v>
      </c>
      <c r="C27" s="51" t="s">
        <v>1444</v>
      </c>
      <c r="D27" s="89">
        <v>42006</v>
      </c>
      <c r="E27" s="34" t="s">
        <v>33</v>
      </c>
      <c r="F27" s="34" t="s">
        <v>34</v>
      </c>
      <c r="G27" s="78" t="s">
        <v>328</v>
      </c>
      <c r="H27" s="139">
        <v>61000000</v>
      </c>
      <c r="I27" s="139">
        <v>61000000</v>
      </c>
      <c r="J27" s="34" t="s">
        <v>35</v>
      </c>
      <c r="K27" s="34" t="s">
        <v>41</v>
      </c>
      <c r="L27" s="61" t="s">
        <v>36</v>
      </c>
    </row>
    <row r="28" spans="2:12" ht="60">
      <c r="B28" s="32">
        <v>90111603</v>
      </c>
      <c r="C28" s="51" t="s">
        <v>59</v>
      </c>
      <c r="D28" s="89">
        <v>42037</v>
      </c>
      <c r="E28" s="34" t="s">
        <v>60</v>
      </c>
      <c r="F28" s="34" t="s">
        <v>61</v>
      </c>
      <c r="G28" s="78" t="s">
        <v>328</v>
      </c>
      <c r="H28" s="139">
        <v>60000000</v>
      </c>
      <c r="I28" s="139">
        <v>60000000</v>
      </c>
      <c r="J28" s="34" t="s">
        <v>62</v>
      </c>
      <c r="K28" s="34" t="s">
        <v>41</v>
      </c>
      <c r="L28" s="61" t="s">
        <v>64</v>
      </c>
    </row>
    <row r="29" spans="2:12" ht="30.75" customHeight="1">
      <c r="B29" s="32">
        <v>81111800</v>
      </c>
      <c r="C29" s="51" t="s">
        <v>65</v>
      </c>
      <c r="D29" s="34" t="s">
        <v>66</v>
      </c>
      <c r="E29" s="34" t="s">
        <v>38</v>
      </c>
      <c r="F29" s="34" t="s">
        <v>39</v>
      </c>
      <c r="G29" s="78" t="s">
        <v>328</v>
      </c>
      <c r="H29" s="139">
        <v>24891164</v>
      </c>
      <c r="I29" s="139">
        <v>24891164</v>
      </c>
      <c r="J29" s="34" t="s">
        <v>35</v>
      </c>
      <c r="K29" s="34" t="s">
        <v>41</v>
      </c>
      <c r="L29" s="61" t="s">
        <v>42</v>
      </c>
    </row>
    <row r="30" spans="2:12" ht="60">
      <c r="B30" s="32">
        <v>72154010</v>
      </c>
      <c r="C30" s="51" t="s">
        <v>67</v>
      </c>
      <c r="D30" s="34" t="s">
        <v>37</v>
      </c>
      <c r="E30" s="34" t="s">
        <v>38</v>
      </c>
      <c r="F30" s="34" t="s">
        <v>39</v>
      </c>
      <c r="G30" s="78" t="s">
        <v>328</v>
      </c>
      <c r="H30" s="139">
        <v>33228242</v>
      </c>
      <c r="I30" s="139">
        <v>33228242</v>
      </c>
      <c r="J30" s="34" t="s">
        <v>35</v>
      </c>
      <c r="K30" s="34" t="s">
        <v>41</v>
      </c>
      <c r="L30" s="61" t="s">
        <v>42</v>
      </c>
    </row>
    <row r="31" spans="2:12" ht="60">
      <c r="B31" s="32">
        <v>53102710</v>
      </c>
      <c r="C31" s="51" t="s">
        <v>68</v>
      </c>
      <c r="D31" s="34" t="s">
        <v>69</v>
      </c>
      <c r="E31" s="34"/>
      <c r="F31" s="34" t="s">
        <v>58</v>
      </c>
      <c r="G31" s="78" t="s">
        <v>328</v>
      </c>
      <c r="H31" s="139">
        <v>800000000</v>
      </c>
      <c r="I31" s="139">
        <v>800000000</v>
      </c>
      <c r="J31" s="34" t="s">
        <v>35</v>
      </c>
      <c r="K31" s="34" t="s">
        <v>41</v>
      </c>
      <c r="L31" s="61" t="s">
        <v>42</v>
      </c>
    </row>
    <row r="32" spans="2:12" ht="75">
      <c r="B32" s="32">
        <v>84131501</v>
      </c>
      <c r="C32" s="51" t="s">
        <v>70</v>
      </c>
      <c r="D32" s="34" t="s">
        <v>69</v>
      </c>
      <c r="E32" s="34"/>
      <c r="F32" s="34" t="s">
        <v>58</v>
      </c>
      <c r="G32" s="78" t="s">
        <v>328</v>
      </c>
      <c r="H32" s="139">
        <v>7640228353</v>
      </c>
      <c r="I32" s="139">
        <v>7640228353</v>
      </c>
      <c r="J32" s="34" t="s">
        <v>35</v>
      </c>
      <c r="K32" s="34" t="s">
        <v>41</v>
      </c>
      <c r="L32" s="61" t="s">
        <v>42</v>
      </c>
    </row>
    <row r="33" spans="2:12" ht="60">
      <c r="B33" s="32">
        <v>14111500</v>
      </c>
      <c r="C33" s="51" t="s">
        <v>71</v>
      </c>
      <c r="D33" s="34" t="s">
        <v>51</v>
      </c>
      <c r="E33" s="34" t="s">
        <v>72</v>
      </c>
      <c r="F33" s="34" t="s">
        <v>73</v>
      </c>
      <c r="G33" s="78" t="s">
        <v>328</v>
      </c>
      <c r="H33" s="139">
        <v>106278873</v>
      </c>
      <c r="I33" s="139">
        <v>106278873</v>
      </c>
      <c r="J33" s="34" t="s">
        <v>35</v>
      </c>
      <c r="K33" s="34" t="s">
        <v>41</v>
      </c>
      <c r="L33" s="61" t="s">
        <v>42</v>
      </c>
    </row>
    <row r="34" spans="2:12" ht="60">
      <c r="B34" s="32">
        <v>80131502</v>
      </c>
      <c r="C34" s="51" t="s">
        <v>74</v>
      </c>
      <c r="D34" s="34" t="s">
        <v>75</v>
      </c>
      <c r="E34" s="34" t="s">
        <v>76</v>
      </c>
      <c r="F34" s="34" t="s">
        <v>39</v>
      </c>
      <c r="G34" s="78" t="s">
        <v>328</v>
      </c>
      <c r="H34" s="139">
        <v>14000000</v>
      </c>
      <c r="I34" s="139">
        <v>14000000</v>
      </c>
      <c r="J34" s="34" t="s">
        <v>35</v>
      </c>
      <c r="K34" s="34" t="s">
        <v>41</v>
      </c>
      <c r="L34" s="61" t="s">
        <v>42</v>
      </c>
    </row>
    <row r="35" spans="2:12" ht="60">
      <c r="B35" s="32">
        <v>80131502</v>
      </c>
      <c r="C35" s="51" t="s">
        <v>77</v>
      </c>
      <c r="D35" s="34" t="s">
        <v>78</v>
      </c>
      <c r="E35" s="34" t="s">
        <v>76</v>
      </c>
      <c r="F35" s="34" t="s">
        <v>39</v>
      </c>
      <c r="G35" s="78" t="s">
        <v>328</v>
      </c>
      <c r="H35" s="139">
        <v>38000000</v>
      </c>
      <c r="I35" s="139">
        <v>38000000</v>
      </c>
      <c r="J35" s="34" t="s">
        <v>35</v>
      </c>
      <c r="K35" s="34" t="s">
        <v>41</v>
      </c>
      <c r="L35" s="61" t="s">
        <v>42</v>
      </c>
    </row>
    <row r="36" spans="2:12" ht="60">
      <c r="B36" s="32">
        <v>78181703</v>
      </c>
      <c r="C36" s="51" t="s">
        <v>79</v>
      </c>
      <c r="D36" s="34" t="s">
        <v>56</v>
      </c>
      <c r="E36" s="34" t="s">
        <v>57</v>
      </c>
      <c r="F36" s="34" t="s">
        <v>63</v>
      </c>
      <c r="G36" s="78" t="s">
        <v>328</v>
      </c>
      <c r="H36" s="139">
        <v>6700000</v>
      </c>
      <c r="I36" s="139">
        <v>6700000</v>
      </c>
      <c r="J36" s="34" t="s">
        <v>35</v>
      </c>
      <c r="K36" s="34" t="s">
        <v>41</v>
      </c>
      <c r="L36" s="61" t="s">
        <v>42</v>
      </c>
    </row>
    <row r="37" spans="2:12" ht="60">
      <c r="B37" s="32">
        <v>76111501</v>
      </c>
      <c r="C37" s="70" t="s">
        <v>80</v>
      </c>
      <c r="D37" s="34" t="s">
        <v>56</v>
      </c>
      <c r="E37" s="34" t="s">
        <v>57</v>
      </c>
      <c r="F37" s="34" t="s">
        <v>58</v>
      </c>
      <c r="G37" s="78" t="s">
        <v>328</v>
      </c>
      <c r="H37" s="139">
        <v>5007897552</v>
      </c>
      <c r="I37" s="139">
        <v>5007897552</v>
      </c>
      <c r="J37" s="34" t="s">
        <v>48</v>
      </c>
      <c r="K37" s="34" t="s">
        <v>81</v>
      </c>
      <c r="L37" s="61" t="s">
        <v>42</v>
      </c>
    </row>
    <row r="38" spans="2:12" ht="60">
      <c r="B38" s="32" t="s">
        <v>387</v>
      </c>
      <c r="C38" s="51" t="s">
        <v>82</v>
      </c>
      <c r="D38" s="34" t="s">
        <v>51</v>
      </c>
      <c r="E38" s="34" t="s">
        <v>76</v>
      </c>
      <c r="F38" s="34" t="s">
        <v>39</v>
      </c>
      <c r="G38" s="78" t="s">
        <v>328</v>
      </c>
      <c r="H38" s="139">
        <v>9310092</v>
      </c>
      <c r="I38" s="139">
        <v>9310092</v>
      </c>
      <c r="J38" s="34" t="s">
        <v>35</v>
      </c>
      <c r="K38" s="34" t="s">
        <v>41</v>
      </c>
      <c r="L38" s="61" t="s">
        <v>42</v>
      </c>
    </row>
    <row r="39" spans="2:12" ht="60">
      <c r="B39" s="32">
        <v>56000000</v>
      </c>
      <c r="C39" s="51" t="s">
        <v>83</v>
      </c>
      <c r="D39" s="34" t="s">
        <v>37</v>
      </c>
      <c r="E39" s="34" t="s">
        <v>84</v>
      </c>
      <c r="F39" s="34" t="s">
        <v>39</v>
      </c>
      <c r="G39" s="78" t="s">
        <v>328</v>
      </c>
      <c r="H39" s="139">
        <v>100000000</v>
      </c>
      <c r="I39" s="139">
        <v>100000000</v>
      </c>
      <c r="J39" s="34" t="s">
        <v>35</v>
      </c>
      <c r="K39" s="34" t="s">
        <v>41</v>
      </c>
      <c r="L39" s="61" t="s">
        <v>42</v>
      </c>
    </row>
    <row r="40" spans="2:12" ht="60">
      <c r="B40" s="32">
        <v>90111603</v>
      </c>
      <c r="C40" s="51" t="s">
        <v>85</v>
      </c>
      <c r="D40" s="34" t="s">
        <v>86</v>
      </c>
      <c r="E40" s="34" t="s">
        <v>87</v>
      </c>
      <c r="F40" s="34" t="s">
        <v>39</v>
      </c>
      <c r="G40" s="78" t="s">
        <v>328</v>
      </c>
      <c r="H40" s="139">
        <v>62000000</v>
      </c>
      <c r="I40" s="139">
        <v>62000000</v>
      </c>
      <c r="J40" s="34" t="s">
        <v>35</v>
      </c>
      <c r="K40" s="34" t="s">
        <v>41</v>
      </c>
      <c r="L40" s="61" t="s">
        <v>42</v>
      </c>
    </row>
    <row r="41" spans="2:12" s="117" customFormat="1" ht="60">
      <c r="B41" s="184" t="s">
        <v>1475</v>
      </c>
      <c r="C41" s="27" t="s">
        <v>1476</v>
      </c>
      <c r="D41" s="47" t="s">
        <v>56</v>
      </c>
      <c r="E41" s="47">
        <v>12</v>
      </c>
      <c r="F41" s="47" t="s">
        <v>39</v>
      </c>
      <c r="G41" s="47" t="s">
        <v>40</v>
      </c>
      <c r="H41" s="137">
        <v>1801562677</v>
      </c>
      <c r="I41" s="137">
        <v>1801562677</v>
      </c>
      <c r="J41" s="47" t="s">
        <v>35</v>
      </c>
      <c r="K41" s="47" t="s">
        <v>41</v>
      </c>
      <c r="L41" s="49" t="s">
        <v>1477</v>
      </c>
    </row>
    <row r="42" spans="2:12" s="117" customFormat="1" ht="60">
      <c r="B42" s="184" t="s">
        <v>1475</v>
      </c>
      <c r="C42" s="27" t="s">
        <v>1478</v>
      </c>
      <c r="D42" s="47" t="s">
        <v>56</v>
      </c>
      <c r="E42" s="47">
        <v>12</v>
      </c>
      <c r="F42" s="47" t="s">
        <v>39</v>
      </c>
      <c r="G42" s="47" t="s">
        <v>40</v>
      </c>
      <c r="H42" s="137">
        <v>839079239</v>
      </c>
      <c r="I42" s="137">
        <v>839079239</v>
      </c>
      <c r="J42" s="47" t="s">
        <v>35</v>
      </c>
      <c r="K42" s="47" t="s">
        <v>41</v>
      </c>
      <c r="L42" s="49" t="s">
        <v>1477</v>
      </c>
    </row>
    <row r="43" spans="2:12" s="117" customFormat="1" ht="60">
      <c r="B43" s="46">
        <v>80100000</v>
      </c>
      <c r="C43" s="38" t="s">
        <v>1479</v>
      </c>
      <c r="D43" s="47" t="s">
        <v>56</v>
      </c>
      <c r="E43" s="47">
        <v>12</v>
      </c>
      <c r="F43" s="47" t="s">
        <v>1480</v>
      </c>
      <c r="G43" s="47" t="s">
        <v>40</v>
      </c>
      <c r="H43" s="137">
        <v>16000000000</v>
      </c>
      <c r="I43" s="137">
        <v>16000000000</v>
      </c>
      <c r="J43" s="47" t="s">
        <v>1455</v>
      </c>
      <c r="K43" s="47" t="s">
        <v>49</v>
      </c>
      <c r="L43" s="49" t="s">
        <v>1477</v>
      </c>
    </row>
    <row r="44" spans="2:12" s="117" customFormat="1" ht="60">
      <c r="B44" s="46">
        <v>80100000</v>
      </c>
      <c r="C44" s="112" t="s">
        <v>1481</v>
      </c>
      <c r="D44" s="47" t="s">
        <v>56</v>
      </c>
      <c r="E44" s="47">
        <v>12</v>
      </c>
      <c r="F44" s="47" t="s">
        <v>1480</v>
      </c>
      <c r="G44" s="47" t="s">
        <v>40</v>
      </c>
      <c r="H44" s="137">
        <v>4000000000</v>
      </c>
      <c r="I44" s="137">
        <v>4000000000</v>
      </c>
      <c r="J44" s="47" t="s">
        <v>1455</v>
      </c>
      <c r="K44" s="47" t="s">
        <v>49</v>
      </c>
      <c r="L44" s="49" t="s">
        <v>1477</v>
      </c>
    </row>
    <row r="45" spans="2:12" s="117" customFormat="1" ht="60">
      <c r="B45" s="46">
        <v>90121502</v>
      </c>
      <c r="C45" s="112" t="s">
        <v>1482</v>
      </c>
      <c r="D45" s="47" t="s">
        <v>56</v>
      </c>
      <c r="E45" s="47">
        <v>12</v>
      </c>
      <c r="F45" s="47" t="s">
        <v>1480</v>
      </c>
      <c r="G45" s="47" t="s">
        <v>40</v>
      </c>
      <c r="H45" s="137">
        <v>2546039841</v>
      </c>
      <c r="I45" s="137">
        <v>2546039841</v>
      </c>
      <c r="J45" s="47" t="s">
        <v>1455</v>
      </c>
      <c r="K45" s="47" t="s">
        <v>49</v>
      </c>
      <c r="L45" s="49" t="s">
        <v>1477</v>
      </c>
    </row>
    <row r="46" spans="2:12" ht="45">
      <c r="B46" s="32">
        <v>25191500</v>
      </c>
      <c r="C46" s="51" t="s">
        <v>91</v>
      </c>
      <c r="D46" s="33">
        <v>42031</v>
      </c>
      <c r="E46" s="34" t="s">
        <v>92</v>
      </c>
      <c r="F46" s="34" t="s">
        <v>88</v>
      </c>
      <c r="G46" s="78" t="s">
        <v>328</v>
      </c>
      <c r="H46" s="139">
        <v>1200000000</v>
      </c>
      <c r="I46" s="139">
        <v>1200000000</v>
      </c>
      <c r="J46" s="34" t="s">
        <v>35</v>
      </c>
      <c r="K46" s="34" t="s">
        <v>41</v>
      </c>
      <c r="L46" s="61" t="s">
        <v>94</v>
      </c>
    </row>
    <row r="47" spans="2:12" ht="30">
      <c r="B47" s="32">
        <v>25191500</v>
      </c>
      <c r="C47" s="51" t="s">
        <v>95</v>
      </c>
      <c r="D47" s="33">
        <v>42051</v>
      </c>
      <c r="E47" s="34" t="s">
        <v>96</v>
      </c>
      <c r="F47" s="34" t="s">
        <v>88</v>
      </c>
      <c r="G47" s="78" t="s">
        <v>328</v>
      </c>
      <c r="H47" s="139">
        <v>800000000</v>
      </c>
      <c r="I47" s="139">
        <v>800000000</v>
      </c>
      <c r="J47" s="34" t="s">
        <v>35</v>
      </c>
      <c r="K47" s="34" t="s">
        <v>41</v>
      </c>
      <c r="L47" s="61" t="s">
        <v>94</v>
      </c>
    </row>
    <row r="48" spans="2:12" ht="30">
      <c r="B48" s="32">
        <v>25191500</v>
      </c>
      <c r="C48" s="51" t="s">
        <v>97</v>
      </c>
      <c r="D48" s="33">
        <v>42306</v>
      </c>
      <c r="E48" s="34" t="s">
        <v>84</v>
      </c>
      <c r="F48" s="34" t="s">
        <v>88</v>
      </c>
      <c r="G48" s="78" t="s">
        <v>328</v>
      </c>
      <c r="H48" s="139">
        <v>28000000000</v>
      </c>
      <c r="I48" s="139">
        <v>4000000000</v>
      </c>
      <c r="J48" s="34" t="s">
        <v>48</v>
      </c>
      <c r="K48" s="34" t="s">
        <v>98</v>
      </c>
      <c r="L48" s="61" t="s">
        <v>94</v>
      </c>
    </row>
    <row r="49" spans="2:12" ht="30">
      <c r="B49" s="32">
        <v>25191500</v>
      </c>
      <c r="C49" s="51" t="s">
        <v>99</v>
      </c>
      <c r="D49" s="33">
        <v>42031</v>
      </c>
      <c r="E49" s="34" t="s">
        <v>92</v>
      </c>
      <c r="F49" s="34" t="s">
        <v>88</v>
      </c>
      <c r="G49" s="78" t="s">
        <v>328</v>
      </c>
      <c r="H49" s="139">
        <v>610000000</v>
      </c>
      <c r="I49" s="139">
        <v>610000000</v>
      </c>
      <c r="J49" s="34" t="s">
        <v>35</v>
      </c>
      <c r="K49" s="34" t="s">
        <v>41</v>
      </c>
      <c r="L49" s="61" t="s">
        <v>100</v>
      </c>
    </row>
    <row r="50" spans="2:12" ht="30">
      <c r="B50" s="32">
        <v>25191500</v>
      </c>
      <c r="C50" s="51" t="s">
        <v>101</v>
      </c>
      <c r="D50" s="33">
        <v>42051</v>
      </c>
      <c r="E50" s="34" t="s">
        <v>96</v>
      </c>
      <c r="F50" s="34" t="s">
        <v>102</v>
      </c>
      <c r="G50" s="78" t="s">
        <v>328</v>
      </c>
      <c r="H50" s="139" t="s">
        <v>103</v>
      </c>
      <c r="I50" s="139">
        <v>300000000</v>
      </c>
      <c r="J50" s="34" t="s">
        <v>35</v>
      </c>
      <c r="K50" s="34" t="s">
        <v>41</v>
      </c>
      <c r="L50" s="61" t="s">
        <v>100</v>
      </c>
    </row>
    <row r="51" spans="1:13" ht="34.5" customHeight="1">
      <c r="A51" s="117"/>
      <c r="B51" s="32"/>
      <c r="C51" s="13" t="s">
        <v>1446</v>
      </c>
      <c r="D51" s="3">
        <v>42064</v>
      </c>
      <c r="E51" s="47" t="s">
        <v>1447</v>
      </c>
      <c r="F51" s="47" t="s">
        <v>1448</v>
      </c>
      <c r="G51" s="4" t="s">
        <v>93</v>
      </c>
      <c r="H51" s="137">
        <v>0</v>
      </c>
      <c r="I51" s="137">
        <v>0</v>
      </c>
      <c r="J51" s="47" t="s">
        <v>35</v>
      </c>
      <c r="K51" s="140" t="s">
        <v>93</v>
      </c>
      <c r="L51" s="5" t="s">
        <v>94</v>
      </c>
      <c r="M51" s="61"/>
    </row>
    <row r="52" spans="2:12" ht="45">
      <c r="B52" s="32">
        <v>80131802</v>
      </c>
      <c r="C52" s="51" t="s">
        <v>104</v>
      </c>
      <c r="D52" s="89">
        <v>41672</v>
      </c>
      <c r="E52" s="34" t="s">
        <v>38</v>
      </c>
      <c r="F52" s="34" t="s">
        <v>105</v>
      </c>
      <c r="G52" s="78" t="s">
        <v>328</v>
      </c>
      <c r="H52" s="137">
        <v>55000000</v>
      </c>
      <c r="I52" s="137">
        <v>55000000</v>
      </c>
      <c r="J52" s="34" t="s">
        <v>35</v>
      </c>
      <c r="K52" s="34" t="s">
        <v>41</v>
      </c>
      <c r="L52" s="61" t="s">
        <v>107</v>
      </c>
    </row>
    <row r="53" spans="2:12" ht="45">
      <c r="B53" s="32">
        <v>95101701</v>
      </c>
      <c r="C53" s="51" t="s">
        <v>108</v>
      </c>
      <c r="D53" s="89">
        <v>41672</v>
      </c>
      <c r="E53" s="34" t="s">
        <v>38</v>
      </c>
      <c r="F53" s="34" t="s">
        <v>105</v>
      </c>
      <c r="G53" s="78" t="s">
        <v>328</v>
      </c>
      <c r="H53" s="137">
        <v>7945000000</v>
      </c>
      <c r="I53" s="137">
        <v>7945000000</v>
      </c>
      <c r="J53" s="34" t="s">
        <v>35</v>
      </c>
      <c r="K53" s="34" t="s">
        <v>41</v>
      </c>
      <c r="L53" s="61" t="s">
        <v>107</v>
      </c>
    </row>
    <row r="54" spans="2:12" ht="60">
      <c r="B54" s="32">
        <v>78101800</v>
      </c>
      <c r="C54" s="51" t="s">
        <v>109</v>
      </c>
      <c r="D54" s="34" t="s">
        <v>37</v>
      </c>
      <c r="E54" s="34" t="s">
        <v>72</v>
      </c>
      <c r="F54" s="34" t="s">
        <v>110</v>
      </c>
      <c r="G54" s="78" t="s">
        <v>328</v>
      </c>
      <c r="H54" s="139">
        <v>500000000</v>
      </c>
      <c r="I54" s="139">
        <v>500000000</v>
      </c>
      <c r="J54" s="34" t="s">
        <v>35</v>
      </c>
      <c r="K54" s="34" t="s">
        <v>41</v>
      </c>
      <c r="L54" s="61" t="s">
        <v>111</v>
      </c>
    </row>
    <row r="55" spans="2:12" ht="60">
      <c r="B55" s="148">
        <v>90121502</v>
      </c>
      <c r="C55" s="149" t="s">
        <v>112</v>
      </c>
      <c r="D55" s="150" t="s">
        <v>37</v>
      </c>
      <c r="E55" s="150" t="s">
        <v>72</v>
      </c>
      <c r="F55" s="150" t="s">
        <v>110</v>
      </c>
      <c r="G55" s="151" t="s">
        <v>328</v>
      </c>
      <c r="H55" s="152">
        <v>120000000</v>
      </c>
      <c r="I55" s="152">
        <v>120000000</v>
      </c>
      <c r="J55" s="150" t="s">
        <v>35</v>
      </c>
      <c r="K55" s="150" t="s">
        <v>41</v>
      </c>
      <c r="L55" s="153" t="s">
        <v>111</v>
      </c>
    </row>
    <row r="56" spans="2:12" ht="30">
      <c r="B56" s="46">
        <v>90141602</v>
      </c>
      <c r="C56" s="6" t="s">
        <v>113</v>
      </c>
      <c r="D56" s="145" t="s">
        <v>1450</v>
      </c>
      <c r="E56" s="47" t="s">
        <v>1451</v>
      </c>
      <c r="F56" s="47" t="s">
        <v>115</v>
      </c>
      <c r="G56" s="47" t="s">
        <v>116</v>
      </c>
      <c r="H56" s="208">
        <v>150000000</v>
      </c>
      <c r="I56" s="208">
        <v>150000000</v>
      </c>
      <c r="J56" s="47" t="s">
        <v>35</v>
      </c>
      <c r="K56" s="137" t="s">
        <v>41</v>
      </c>
      <c r="L56" s="53" t="s">
        <v>1452</v>
      </c>
    </row>
    <row r="57" spans="2:12" ht="30">
      <c r="B57" s="46">
        <v>90141700</v>
      </c>
      <c r="C57" s="6" t="s">
        <v>117</v>
      </c>
      <c r="D57" s="145" t="s">
        <v>1450</v>
      </c>
      <c r="E57" s="47" t="s">
        <v>33</v>
      </c>
      <c r="F57" s="47" t="s">
        <v>115</v>
      </c>
      <c r="G57" s="47" t="s">
        <v>116</v>
      </c>
      <c r="H57" s="208">
        <v>150000000</v>
      </c>
      <c r="I57" s="208">
        <v>150000000</v>
      </c>
      <c r="J57" s="47" t="s">
        <v>35</v>
      </c>
      <c r="K57" s="137" t="s">
        <v>41</v>
      </c>
      <c r="L57" s="53" t="s">
        <v>1452</v>
      </c>
    </row>
    <row r="58" spans="2:12" ht="30">
      <c r="B58" s="46">
        <v>80141607</v>
      </c>
      <c r="C58" s="6" t="s">
        <v>118</v>
      </c>
      <c r="D58" s="145" t="s">
        <v>1450</v>
      </c>
      <c r="E58" s="47" t="s">
        <v>33</v>
      </c>
      <c r="F58" s="47" t="s">
        <v>115</v>
      </c>
      <c r="G58" s="47" t="s">
        <v>116</v>
      </c>
      <c r="H58" s="208">
        <v>40000000</v>
      </c>
      <c r="I58" s="208">
        <v>38840637</v>
      </c>
      <c r="J58" s="47" t="s">
        <v>35</v>
      </c>
      <c r="K58" s="137" t="s">
        <v>41</v>
      </c>
      <c r="L58" s="53" t="s">
        <v>1452</v>
      </c>
    </row>
    <row r="59" spans="2:12" ht="42.75">
      <c r="B59" s="46">
        <v>93141506</v>
      </c>
      <c r="C59" s="146" t="s">
        <v>119</v>
      </c>
      <c r="D59" s="7">
        <v>42115</v>
      </c>
      <c r="E59" s="47" t="s">
        <v>120</v>
      </c>
      <c r="F59" s="147" t="s">
        <v>121</v>
      </c>
      <c r="G59" s="47" t="s">
        <v>116</v>
      </c>
      <c r="H59" s="208"/>
      <c r="I59" s="208"/>
      <c r="J59" s="47" t="s">
        <v>35</v>
      </c>
      <c r="K59" s="137" t="s">
        <v>41</v>
      </c>
      <c r="L59" s="53" t="s">
        <v>1452</v>
      </c>
    </row>
    <row r="60" spans="2:12" ht="30">
      <c r="B60" s="46">
        <v>90141700</v>
      </c>
      <c r="C60" s="6" t="s">
        <v>122</v>
      </c>
      <c r="D60" s="145">
        <v>42115</v>
      </c>
      <c r="E60" s="47" t="s">
        <v>120</v>
      </c>
      <c r="F60" s="47" t="s">
        <v>121</v>
      </c>
      <c r="G60" s="47" t="s">
        <v>116</v>
      </c>
      <c r="H60" s="208"/>
      <c r="I60" s="208"/>
      <c r="J60" s="47" t="s">
        <v>35</v>
      </c>
      <c r="K60" s="137" t="s">
        <v>41</v>
      </c>
      <c r="L60" s="53" t="s">
        <v>1452</v>
      </c>
    </row>
    <row r="61" spans="2:12" ht="45">
      <c r="B61" s="46">
        <v>85121502</v>
      </c>
      <c r="C61" s="6" t="s">
        <v>123</v>
      </c>
      <c r="D61" s="145">
        <v>42087</v>
      </c>
      <c r="E61" s="47" t="s">
        <v>124</v>
      </c>
      <c r="F61" s="47" t="s">
        <v>121</v>
      </c>
      <c r="G61" s="47" t="s">
        <v>116</v>
      </c>
      <c r="H61" s="208">
        <v>90000000</v>
      </c>
      <c r="I61" s="208">
        <v>90000000</v>
      </c>
      <c r="J61" s="47" t="s">
        <v>35</v>
      </c>
      <c r="K61" s="137" t="s">
        <v>41</v>
      </c>
      <c r="L61" s="53" t="s">
        <v>125</v>
      </c>
    </row>
    <row r="62" spans="2:12" ht="45">
      <c r="B62" s="46">
        <v>92101501</v>
      </c>
      <c r="C62" s="6" t="s">
        <v>126</v>
      </c>
      <c r="D62" s="145">
        <v>42093</v>
      </c>
      <c r="E62" s="47" t="s">
        <v>124</v>
      </c>
      <c r="F62" s="47" t="s">
        <v>121</v>
      </c>
      <c r="G62" s="47" t="s">
        <v>116</v>
      </c>
      <c r="H62" s="208">
        <v>60300000</v>
      </c>
      <c r="I62" s="208">
        <v>60300000</v>
      </c>
      <c r="J62" s="47" t="s">
        <v>35</v>
      </c>
      <c r="K62" s="137" t="s">
        <v>41</v>
      </c>
      <c r="L62" s="53" t="s">
        <v>125</v>
      </c>
    </row>
    <row r="63" spans="2:12" ht="45">
      <c r="B63" s="46">
        <v>82101500</v>
      </c>
      <c r="C63" s="6" t="s">
        <v>127</v>
      </c>
      <c r="D63" s="145">
        <v>42093</v>
      </c>
      <c r="E63" s="47" t="s">
        <v>128</v>
      </c>
      <c r="F63" s="47" t="s">
        <v>121</v>
      </c>
      <c r="G63" s="47" t="s">
        <v>116</v>
      </c>
      <c r="H63" s="208">
        <v>17000000</v>
      </c>
      <c r="I63" s="208">
        <v>17000000</v>
      </c>
      <c r="J63" s="47" t="s">
        <v>35</v>
      </c>
      <c r="K63" s="137" t="s">
        <v>41</v>
      </c>
      <c r="L63" s="53" t="s">
        <v>125</v>
      </c>
    </row>
    <row r="64" spans="2:12" ht="45">
      <c r="B64" s="46">
        <v>46182200</v>
      </c>
      <c r="C64" s="6" t="s">
        <v>129</v>
      </c>
      <c r="D64" s="145">
        <v>42124</v>
      </c>
      <c r="E64" s="47" t="s">
        <v>130</v>
      </c>
      <c r="F64" s="47" t="s">
        <v>121</v>
      </c>
      <c r="G64" s="47" t="s">
        <v>116</v>
      </c>
      <c r="H64" s="208">
        <v>10000000</v>
      </c>
      <c r="I64" s="208">
        <v>10000000</v>
      </c>
      <c r="J64" s="47" t="s">
        <v>35</v>
      </c>
      <c r="K64" s="137" t="s">
        <v>41</v>
      </c>
      <c r="L64" s="53" t="s">
        <v>125</v>
      </c>
    </row>
    <row r="65" spans="2:12" ht="45">
      <c r="B65" s="46">
        <v>86101810</v>
      </c>
      <c r="C65" s="6" t="s">
        <v>131</v>
      </c>
      <c r="D65" s="145">
        <v>42087</v>
      </c>
      <c r="E65" s="47" t="s">
        <v>124</v>
      </c>
      <c r="F65" s="47" t="s">
        <v>121</v>
      </c>
      <c r="G65" s="47" t="s">
        <v>116</v>
      </c>
      <c r="H65" s="208">
        <v>65000000</v>
      </c>
      <c r="I65" s="208">
        <v>65000000</v>
      </c>
      <c r="J65" s="47" t="s">
        <v>35</v>
      </c>
      <c r="K65" s="137" t="s">
        <v>41</v>
      </c>
      <c r="L65" s="53" t="s">
        <v>125</v>
      </c>
    </row>
    <row r="66" spans="2:12" ht="45">
      <c r="B66" s="46" t="s">
        <v>132</v>
      </c>
      <c r="C66" s="6" t="s">
        <v>133</v>
      </c>
      <c r="D66" s="145">
        <v>42087</v>
      </c>
      <c r="E66" s="47" t="s">
        <v>124</v>
      </c>
      <c r="F66" s="47" t="s">
        <v>121</v>
      </c>
      <c r="G66" s="47" t="s">
        <v>116</v>
      </c>
      <c r="H66" s="208">
        <v>60000000</v>
      </c>
      <c r="I66" s="208">
        <v>60000000</v>
      </c>
      <c r="J66" s="47" t="s">
        <v>35</v>
      </c>
      <c r="K66" s="137" t="s">
        <v>41</v>
      </c>
      <c r="L66" s="53" t="s">
        <v>125</v>
      </c>
    </row>
    <row r="67" spans="2:12" ht="45">
      <c r="B67" s="46">
        <v>72151800</v>
      </c>
      <c r="C67" s="6" t="s">
        <v>134</v>
      </c>
      <c r="D67" s="145">
        <v>42139</v>
      </c>
      <c r="E67" s="47" t="s">
        <v>135</v>
      </c>
      <c r="F67" s="47" t="s">
        <v>121</v>
      </c>
      <c r="G67" s="47" t="s">
        <v>116</v>
      </c>
      <c r="H67" s="208">
        <v>17000000</v>
      </c>
      <c r="I67" s="208">
        <v>17000000</v>
      </c>
      <c r="J67" s="47" t="s">
        <v>35</v>
      </c>
      <c r="K67" s="137" t="s">
        <v>41</v>
      </c>
      <c r="L67" s="53" t="s">
        <v>125</v>
      </c>
    </row>
    <row r="68" spans="2:12" ht="45">
      <c r="B68" s="46">
        <v>41116140</v>
      </c>
      <c r="C68" s="6" t="s">
        <v>136</v>
      </c>
      <c r="D68" s="145">
        <v>42078</v>
      </c>
      <c r="E68" s="47" t="s">
        <v>124</v>
      </c>
      <c r="F68" s="47" t="s">
        <v>121</v>
      </c>
      <c r="G68" s="47" t="s">
        <v>116</v>
      </c>
      <c r="H68" s="208">
        <v>40000000</v>
      </c>
      <c r="I68" s="208">
        <v>40000000</v>
      </c>
      <c r="J68" s="47" t="s">
        <v>35</v>
      </c>
      <c r="K68" s="137" t="s">
        <v>41</v>
      </c>
      <c r="L68" s="53" t="s">
        <v>125</v>
      </c>
    </row>
    <row r="69" spans="2:12" ht="75">
      <c r="B69" s="154">
        <v>15101500</v>
      </c>
      <c r="C69" s="155" t="s">
        <v>137</v>
      </c>
      <c r="D69" s="156">
        <v>42060</v>
      </c>
      <c r="E69" s="157" t="s">
        <v>120</v>
      </c>
      <c r="F69" s="157" t="s">
        <v>121</v>
      </c>
      <c r="G69" s="158" t="s">
        <v>328</v>
      </c>
      <c r="H69" s="159">
        <v>326000000</v>
      </c>
      <c r="I69" s="159">
        <v>326000000</v>
      </c>
      <c r="J69" s="157" t="s">
        <v>35</v>
      </c>
      <c r="K69" s="157" t="s">
        <v>41</v>
      </c>
      <c r="L69" s="160" t="s">
        <v>138</v>
      </c>
    </row>
    <row r="70" spans="2:12" ht="75">
      <c r="B70" s="32">
        <v>51000000</v>
      </c>
      <c r="C70" s="51" t="s">
        <v>139</v>
      </c>
      <c r="D70" s="33">
        <v>42060</v>
      </c>
      <c r="E70" s="34" t="s">
        <v>84</v>
      </c>
      <c r="F70" s="35" t="s">
        <v>121</v>
      </c>
      <c r="G70" s="78" t="s">
        <v>328</v>
      </c>
      <c r="H70" s="139">
        <v>64000000</v>
      </c>
      <c r="I70" s="139">
        <v>64000000</v>
      </c>
      <c r="J70" s="34" t="s">
        <v>35</v>
      </c>
      <c r="K70" s="34" t="s">
        <v>41</v>
      </c>
      <c r="L70" s="61" t="s">
        <v>138</v>
      </c>
    </row>
    <row r="71" spans="2:12" ht="75">
      <c r="B71" s="32">
        <v>46191600</v>
      </c>
      <c r="C71" s="51" t="s">
        <v>140</v>
      </c>
      <c r="D71" s="33">
        <v>42073</v>
      </c>
      <c r="E71" s="34" t="s">
        <v>141</v>
      </c>
      <c r="F71" s="34" t="s">
        <v>142</v>
      </c>
      <c r="G71" s="78" t="s">
        <v>328</v>
      </c>
      <c r="H71" s="139">
        <v>600000000</v>
      </c>
      <c r="I71" s="139">
        <v>600000000</v>
      </c>
      <c r="J71" s="34" t="s">
        <v>35</v>
      </c>
      <c r="K71" s="34" t="s">
        <v>41</v>
      </c>
      <c r="L71" s="61" t="s">
        <v>138</v>
      </c>
    </row>
    <row r="72" spans="2:12" ht="75">
      <c r="B72" s="32" t="s">
        <v>386</v>
      </c>
      <c r="C72" s="51" t="s">
        <v>143</v>
      </c>
      <c r="D72" s="33">
        <v>42073</v>
      </c>
      <c r="E72" s="34" t="s">
        <v>141</v>
      </c>
      <c r="F72" s="34" t="s">
        <v>142</v>
      </c>
      <c r="G72" s="78" t="s">
        <v>328</v>
      </c>
      <c r="H72" s="139">
        <v>1180000000</v>
      </c>
      <c r="I72" s="139">
        <v>1180000000</v>
      </c>
      <c r="J72" s="34" t="s">
        <v>35</v>
      </c>
      <c r="K72" s="34" t="s">
        <v>41</v>
      </c>
      <c r="L72" s="61" t="s">
        <v>138</v>
      </c>
    </row>
    <row r="73" spans="2:12" ht="75" customHeight="1">
      <c r="B73" s="32" t="s">
        <v>144</v>
      </c>
      <c r="C73" s="51" t="s">
        <v>145</v>
      </c>
      <c r="D73" s="33">
        <v>42063</v>
      </c>
      <c r="E73" s="34" t="s">
        <v>141</v>
      </c>
      <c r="F73" s="34" t="s">
        <v>142</v>
      </c>
      <c r="G73" s="78" t="s">
        <v>328</v>
      </c>
      <c r="H73" s="139">
        <v>760000000</v>
      </c>
      <c r="I73" s="139">
        <v>760000000</v>
      </c>
      <c r="J73" s="34" t="s">
        <v>35</v>
      </c>
      <c r="K73" s="34" t="s">
        <v>41</v>
      </c>
      <c r="L73" s="61" t="s">
        <v>138</v>
      </c>
    </row>
    <row r="74" spans="2:12" ht="75">
      <c r="B74" s="32" t="s">
        <v>146</v>
      </c>
      <c r="C74" s="51" t="s">
        <v>147</v>
      </c>
      <c r="D74" s="33">
        <v>42155</v>
      </c>
      <c r="E74" s="34" t="s">
        <v>96</v>
      </c>
      <c r="F74" s="34" t="s">
        <v>58</v>
      </c>
      <c r="G74" s="78" t="s">
        <v>328</v>
      </c>
      <c r="H74" s="139">
        <v>1567000000</v>
      </c>
      <c r="I74" s="139">
        <v>1567000000</v>
      </c>
      <c r="J74" s="34" t="s">
        <v>48</v>
      </c>
      <c r="K74" s="34" t="s">
        <v>148</v>
      </c>
      <c r="L74" s="61" t="s">
        <v>138</v>
      </c>
    </row>
    <row r="75" spans="2:12" ht="75">
      <c r="B75" s="32" t="s">
        <v>385</v>
      </c>
      <c r="C75" s="51" t="s">
        <v>149</v>
      </c>
      <c r="D75" s="33">
        <v>42064</v>
      </c>
      <c r="E75" s="34" t="s">
        <v>150</v>
      </c>
      <c r="F75" s="34" t="s">
        <v>121</v>
      </c>
      <c r="G75" s="78" t="s">
        <v>328</v>
      </c>
      <c r="H75" s="139">
        <v>87500000</v>
      </c>
      <c r="I75" s="139">
        <v>87500000</v>
      </c>
      <c r="J75" s="34" t="s">
        <v>35</v>
      </c>
      <c r="K75" s="34" t="s">
        <v>41</v>
      </c>
      <c r="L75" s="61" t="s">
        <v>138</v>
      </c>
    </row>
    <row r="76" spans="2:12" ht="75">
      <c r="B76" s="32">
        <v>78181501</v>
      </c>
      <c r="C76" s="51" t="s">
        <v>151</v>
      </c>
      <c r="D76" s="33">
        <v>42064</v>
      </c>
      <c r="E76" s="34" t="s">
        <v>141</v>
      </c>
      <c r="F76" s="34" t="s">
        <v>121</v>
      </c>
      <c r="G76" s="78" t="s">
        <v>328</v>
      </c>
      <c r="H76" s="139">
        <v>74300000</v>
      </c>
      <c r="I76" s="139">
        <v>74300000</v>
      </c>
      <c r="J76" s="34" t="s">
        <v>35</v>
      </c>
      <c r="K76" s="34" t="s">
        <v>41</v>
      </c>
      <c r="L76" s="61" t="s">
        <v>138</v>
      </c>
    </row>
    <row r="77" spans="2:12" ht="109.5" customHeight="1">
      <c r="B77" s="32">
        <v>85161500</v>
      </c>
      <c r="C77" s="51" t="s">
        <v>152</v>
      </c>
      <c r="D77" s="33">
        <v>42064</v>
      </c>
      <c r="E77" s="34" t="s">
        <v>150</v>
      </c>
      <c r="F77" s="34" t="s">
        <v>121</v>
      </c>
      <c r="G77" s="78" t="s">
        <v>328</v>
      </c>
      <c r="H77" s="139">
        <v>47900000</v>
      </c>
      <c r="I77" s="139">
        <v>47900000</v>
      </c>
      <c r="J77" s="34" t="s">
        <v>35</v>
      </c>
      <c r="K77" s="34" t="s">
        <v>41</v>
      </c>
      <c r="L77" s="61" t="s">
        <v>138</v>
      </c>
    </row>
    <row r="78" spans="2:12" ht="120">
      <c r="B78" s="32" t="s">
        <v>384</v>
      </c>
      <c r="C78" s="51" t="s">
        <v>153</v>
      </c>
      <c r="D78" s="33">
        <v>42064</v>
      </c>
      <c r="E78" s="34" t="s">
        <v>150</v>
      </c>
      <c r="F78" s="34" t="s">
        <v>154</v>
      </c>
      <c r="G78" s="78" t="s">
        <v>328</v>
      </c>
      <c r="H78" s="139">
        <v>387748000</v>
      </c>
      <c r="I78" s="139">
        <v>387748000</v>
      </c>
      <c r="J78" s="34" t="s">
        <v>35</v>
      </c>
      <c r="K78" s="34" t="s">
        <v>41</v>
      </c>
      <c r="L78" s="61" t="s">
        <v>138</v>
      </c>
    </row>
    <row r="79" spans="2:12" ht="75">
      <c r="B79" s="32" t="s">
        <v>155</v>
      </c>
      <c r="C79" s="51" t="s">
        <v>156</v>
      </c>
      <c r="D79" s="33">
        <v>42064</v>
      </c>
      <c r="E79" s="34" t="s">
        <v>96</v>
      </c>
      <c r="F79" s="34" t="s">
        <v>121</v>
      </c>
      <c r="G79" s="78" t="s">
        <v>328</v>
      </c>
      <c r="H79" s="139">
        <v>72000000</v>
      </c>
      <c r="I79" s="139">
        <v>72000000</v>
      </c>
      <c r="J79" s="34" t="s">
        <v>35</v>
      </c>
      <c r="K79" s="34" t="s">
        <v>41</v>
      </c>
      <c r="L79" s="61" t="s">
        <v>138</v>
      </c>
    </row>
    <row r="80" spans="2:12" ht="75">
      <c r="B80" s="32" t="s">
        <v>157</v>
      </c>
      <c r="C80" s="51" t="s">
        <v>158</v>
      </c>
      <c r="D80" s="33">
        <v>42093</v>
      </c>
      <c r="E80" s="34" t="s">
        <v>141</v>
      </c>
      <c r="F80" s="34" t="s">
        <v>159</v>
      </c>
      <c r="G80" s="78" t="s">
        <v>328</v>
      </c>
      <c r="H80" s="139">
        <v>850000000</v>
      </c>
      <c r="I80" s="139">
        <v>850000000</v>
      </c>
      <c r="J80" s="34" t="s">
        <v>35</v>
      </c>
      <c r="K80" s="34" t="s">
        <v>41</v>
      </c>
      <c r="L80" s="61" t="s">
        <v>138</v>
      </c>
    </row>
    <row r="81" spans="2:12" ht="75">
      <c r="B81" s="32">
        <v>72101509</v>
      </c>
      <c r="C81" s="51" t="s">
        <v>160</v>
      </c>
      <c r="D81" s="33">
        <v>42064</v>
      </c>
      <c r="E81" s="34" t="s">
        <v>120</v>
      </c>
      <c r="F81" s="34" t="s">
        <v>161</v>
      </c>
      <c r="G81" s="78" t="s">
        <v>328</v>
      </c>
      <c r="H81" s="139">
        <v>100000000</v>
      </c>
      <c r="I81" s="139">
        <v>100000000</v>
      </c>
      <c r="J81" s="34" t="s">
        <v>35</v>
      </c>
      <c r="K81" s="34" t="s">
        <v>41</v>
      </c>
      <c r="L81" s="61" t="s">
        <v>138</v>
      </c>
    </row>
    <row r="82" spans="2:12" ht="75">
      <c r="B82" s="32" t="s">
        <v>162</v>
      </c>
      <c r="C82" s="51" t="s">
        <v>163</v>
      </c>
      <c r="D82" s="33">
        <v>42064</v>
      </c>
      <c r="E82" s="34" t="s">
        <v>84</v>
      </c>
      <c r="F82" s="34" t="s">
        <v>159</v>
      </c>
      <c r="G82" s="78" t="s">
        <v>328</v>
      </c>
      <c r="H82" s="139">
        <v>300000000</v>
      </c>
      <c r="I82" s="139">
        <v>300000000</v>
      </c>
      <c r="J82" s="34" t="s">
        <v>35</v>
      </c>
      <c r="K82" s="34" t="s">
        <v>41</v>
      </c>
      <c r="L82" s="61" t="s">
        <v>138</v>
      </c>
    </row>
    <row r="83" spans="2:12" ht="75">
      <c r="B83" s="32" t="s">
        <v>164</v>
      </c>
      <c r="C83" s="51" t="s">
        <v>165</v>
      </c>
      <c r="D83" s="33">
        <v>42095</v>
      </c>
      <c r="E83" s="34" t="s">
        <v>84</v>
      </c>
      <c r="F83" s="34" t="s">
        <v>161</v>
      </c>
      <c r="G83" s="78" t="s">
        <v>328</v>
      </c>
      <c r="H83" s="139">
        <v>560000000</v>
      </c>
      <c r="I83" s="139">
        <v>560000000</v>
      </c>
      <c r="J83" s="34" t="s">
        <v>35</v>
      </c>
      <c r="K83" s="34" t="s">
        <v>41</v>
      </c>
      <c r="L83" s="61" t="s">
        <v>138</v>
      </c>
    </row>
    <row r="84" spans="2:12" ht="75">
      <c r="B84" s="32" t="s">
        <v>166</v>
      </c>
      <c r="C84" s="51" t="s">
        <v>167</v>
      </c>
      <c r="D84" s="33">
        <v>42064</v>
      </c>
      <c r="E84" s="34" t="s">
        <v>96</v>
      </c>
      <c r="F84" s="34" t="s">
        <v>121</v>
      </c>
      <c r="G84" s="78" t="s">
        <v>328</v>
      </c>
      <c r="H84" s="139">
        <v>120000000</v>
      </c>
      <c r="I84" s="139">
        <v>120000000</v>
      </c>
      <c r="J84" s="34" t="s">
        <v>35</v>
      </c>
      <c r="K84" s="34" t="s">
        <v>41</v>
      </c>
      <c r="L84" s="61" t="s">
        <v>138</v>
      </c>
    </row>
    <row r="85" spans="2:12" ht="75">
      <c r="B85" s="32">
        <v>46191601</v>
      </c>
      <c r="C85" s="51" t="s">
        <v>168</v>
      </c>
      <c r="D85" s="33">
        <v>42064</v>
      </c>
      <c r="E85" s="34" t="s">
        <v>169</v>
      </c>
      <c r="F85" s="34" t="s">
        <v>121</v>
      </c>
      <c r="G85" s="78" t="s">
        <v>328</v>
      </c>
      <c r="H85" s="139">
        <v>100000000</v>
      </c>
      <c r="I85" s="139">
        <v>100000000</v>
      </c>
      <c r="J85" s="34" t="s">
        <v>35</v>
      </c>
      <c r="K85" s="34" t="s">
        <v>41</v>
      </c>
      <c r="L85" s="61" t="s">
        <v>138</v>
      </c>
    </row>
    <row r="86" spans="2:12" ht="75">
      <c r="B86" s="32">
        <v>25101701</v>
      </c>
      <c r="C86" s="51" t="s">
        <v>170</v>
      </c>
      <c r="D86" s="33">
        <v>42095</v>
      </c>
      <c r="E86" s="34" t="s">
        <v>57</v>
      </c>
      <c r="F86" s="34" t="s">
        <v>58</v>
      </c>
      <c r="G86" s="78" t="s">
        <v>328</v>
      </c>
      <c r="H86" s="139">
        <v>4570000000</v>
      </c>
      <c r="I86" s="139">
        <v>2090242009</v>
      </c>
      <c r="J86" s="34" t="s">
        <v>48</v>
      </c>
      <c r="K86" s="34" t="s">
        <v>49</v>
      </c>
      <c r="L86" s="61" t="s">
        <v>138</v>
      </c>
    </row>
    <row r="87" spans="2:12" ht="75">
      <c r="B87" s="32" t="s">
        <v>388</v>
      </c>
      <c r="C87" s="51" t="s">
        <v>171</v>
      </c>
      <c r="D87" s="33">
        <v>42155</v>
      </c>
      <c r="E87" s="34" t="s">
        <v>169</v>
      </c>
      <c r="F87" s="34" t="s">
        <v>121</v>
      </c>
      <c r="G87" s="78" t="s">
        <v>328</v>
      </c>
      <c r="H87" s="139">
        <v>75000000</v>
      </c>
      <c r="I87" s="139">
        <v>75000000</v>
      </c>
      <c r="J87" s="34" t="s">
        <v>35</v>
      </c>
      <c r="K87" s="34" t="s">
        <v>41</v>
      </c>
      <c r="L87" s="61" t="s">
        <v>138</v>
      </c>
    </row>
    <row r="88" spans="2:12" ht="75">
      <c r="B88" s="32">
        <v>46171622</v>
      </c>
      <c r="C88" s="51" t="s">
        <v>172</v>
      </c>
      <c r="D88" s="33">
        <v>42083</v>
      </c>
      <c r="E88" s="34" t="s">
        <v>141</v>
      </c>
      <c r="F88" s="34" t="s">
        <v>58</v>
      </c>
      <c r="G88" s="78" t="s">
        <v>328</v>
      </c>
      <c r="H88" s="139">
        <v>1800000000</v>
      </c>
      <c r="I88" s="139">
        <v>1800000000</v>
      </c>
      <c r="J88" s="34" t="s">
        <v>35</v>
      </c>
      <c r="K88" s="34" t="s">
        <v>41</v>
      </c>
      <c r="L88" s="61" t="s">
        <v>138</v>
      </c>
    </row>
    <row r="89" spans="2:12" ht="75">
      <c r="B89" s="32" t="s">
        <v>173</v>
      </c>
      <c r="C89" s="51" t="s">
        <v>174</v>
      </c>
      <c r="D89" s="33">
        <v>42073</v>
      </c>
      <c r="E89" s="34" t="s">
        <v>150</v>
      </c>
      <c r="F89" s="34" t="s">
        <v>154</v>
      </c>
      <c r="G89" s="78" t="s">
        <v>328</v>
      </c>
      <c r="H89" s="139">
        <v>282000000</v>
      </c>
      <c r="I89" s="139">
        <v>282000000</v>
      </c>
      <c r="J89" s="34" t="s">
        <v>35</v>
      </c>
      <c r="K89" s="34" t="s">
        <v>41</v>
      </c>
      <c r="L89" s="61" t="s">
        <v>138</v>
      </c>
    </row>
    <row r="90" spans="2:12" ht="75">
      <c r="B90" s="32" t="s">
        <v>175</v>
      </c>
      <c r="C90" s="51" t="s">
        <v>176</v>
      </c>
      <c r="D90" s="33">
        <v>42060</v>
      </c>
      <c r="E90" s="34" t="s">
        <v>150</v>
      </c>
      <c r="F90" s="34" t="s">
        <v>154</v>
      </c>
      <c r="G90" s="78" t="s">
        <v>328</v>
      </c>
      <c r="H90" s="139">
        <v>310000000</v>
      </c>
      <c r="I90" s="139">
        <v>310000000</v>
      </c>
      <c r="J90" s="34" t="s">
        <v>35</v>
      </c>
      <c r="K90" s="34" t="s">
        <v>41</v>
      </c>
      <c r="L90" s="61" t="s">
        <v>138</v>
      </c>
    </row>
    <row r="91" spans="2:12" ht="75">
      <c r="B91" s="32">
        <v>72151704</v>
      </c>
      <c r="C91" s="51" t="s">
        <v>177</v>
      </c>
      <c r="D91" s="33">
        <v>42060</v>
      </c>
      <c r="E91" s="34" t="s">
        <v>96</v>
      </c>
      <c r="F91" s="34" t="s">
        <v>58</v>
      </c>
      <c r="G91" s="78" t="s">
        <v>328</v>
      </c>
      <c r="H91" s="139">
        <v>964500000</v>
      </c>
      <c r="I91" s="139">
        <v>964500000</v>
      </c>
      <c r="J91" s="34" t="s">
        <v>35</v>
      </c>
      <c r="K91" s="34" t="s">
        <v>41</v>
      </c>
      <c r="L91" s="61" t="s">
        <v>138</v>
      </c>
    </row>
    <row r="92" spans="2:12" ht="75">
      <c r="B92" s="32">
        <v>92121700</v>
      </c>
      <c r="C92" s="51" t="s">
        <v>178</v>
      </c>
      <c r="D92" s="33">
        <v>42069</v>
      </c>
      <c r="E92" s="34" t="s">
        <v>96</v>
      </c>
      <c r="F92" s="34" t="s">
        <v>58</v>
      </c>
      <c r="G92" s="78" t="s">
        <v>328</v>
      </c>
      <c r="H92" s="139">
        <v>890500000</v>
      </c>
      <c r="I92" s="139">
        <v>890500000</v>
      </c>
      <c r="J92" s="34" t="s">
        <v>35</v>
      </c>
      <c r="K92" s="34" t="s">
        <v>41</v>
      </c>
      <c r="L92" s="61" t="s">
        <v>138</v>
      </c>
    </row>
    <row r="93" spans="2:12" ht="30">
      <c r="B93" s="32" t="s">
        <v>1449</v>
      </c>
      <c r="C93" s="141" t="s">
        <v>184</v>
      </c>
      <c r="D93" s="34" t="s">
        <v>37</v>
      </c>
      <c r="E93" s="34" t="s">
        <v>44</v>
      </c>
      <c r="F93" s="34" t="s">
        <v>58</v>
      </c>
      <c r="G93" s="78" t="s">
        <v>185</v>
      </c>
      <c r="H93" s="131">
        <v>86727751841.66666</v>
      </c>
      <c r="I93" s="139">
        <v>32710281000</v>
      </c>
      <c r="J93" s="34" t="s">
        <v>48</v>
      </c>
      <c r="K93" s="34" t="s">
        <v>186</v>
      </c>
      <c r="L93" s="61" t="s">
        <v>187</v>
      </c>
    </row>
    <row r="94" spans="2:12" ht="30">
      <c r="B94" s="32">
        <v>811015</v>
      </c>
      <c r="C94" s="141" t="s">
        <v>188</v>
      </c>
      <c r="D94" s="34" t="s">
        <v>37</v>
      </c>
      <c r="E94" s="34" t="s">
        <v>44</v>
      </c>
      <c r="F94" s="34" t="s">
        <v>189</v>
      </c>
      <c r="G94" s="78" t="s">
        <v>185</v>
      </c>
      <c r="H94" s="139">
        <v>6938220147.333333</v>
      </c>
      <c r="I94" s="139">
        <v>457945000</v>
      </c>
      <c r="J94" s="34" t="s">
        <v>48</v>
      </c>
      <c r="K94" s="34" t="s">
        <v>186</v>
      </c>
      <c r="L94" s="61" t="s">
        <v>190</v>
      </c>
    </row>
    <row r="95" spans="2:12" ht="30">
      <c r="B95" s="32" t="s">
        <v>1449</v>
      </c>
      <c r="C95" s="141" t="s">
        <v>191</v>
      </c>
      <c r="D95" s="34" t="s">
        <v>192</v>
      </c>
      <c r="E95" s="34" t="s">
        <v>193</v>
      </c>
      <c r="F95" s="34" t="s">
        <v>58</v>
      </c>
      <c r="G95" s="78" t="s">
        <v>194</v>
      </c>
      <c r="H95" s="131">
        <v>10000000000</v>
      </c>
      <c r="I95" s="139">
        <f>+H95</f>
        <v>10000000000</v>
      </c>
      <c r="J95" s="34" t="s">
        <v>35</v>
      </c>
      <c r="K95" s="34" t="s">
        <v>41</v>
      </c>
      <c r="L95" s="61" t="s">
        <v>195</v>
      </c>
    </row>
    <row r="96" spans="2:12" ht="30">
      <c r="B96" s="32">
        <v>811015</v>
      </c>
      <c r="C96" s="141" t="s">
        <v>196</v>
      </c>
      <c r="D96" s="34" t="s">
        <v>192</v>
      </c>
      <c r="E96" s="34" t="s">
        <v>193</v>
      </c>
      <c r="F96" s="34" t="s">
        <v>189</v>
      </c>
      <c r="G96" s="78" t="s">
        <v>194</v>
      </c>
      <c r="H96" s="139">
        <v>800000000</v>
      </c>
      <c r="I96" s="139">
        <f aca="true" t="shared" si="0" ref="I96:I114">+H96</f>
        <v>800000000</v>
      </c>
      <c r="J96" s="34" t="s">
        <v>35</v>
      </c>
      <c r="K96" s="34" t="s">
        <v>41</v>
      </c>
      <c r="L96" s="61" t="s">
        <v>197</v>
      </c>
    </row>
    <row r="97" spans="2:12" ht="30">
      <c r="B97" s="32" t="s">
        <v>1449</v>
      </c>
      <c r="C97" s="141" t="s">
        <v>198</v>
      </c>
      <c r="D97" s="34" t="s">
        <v>192</v>
      </c>
      <c r="E97" s="34" t="s">
        <v>193</v>
      </c>
      <c r="F97" s="34" t="s">
        <v>58</v>
      </c>
      <c r="G97" s="78" t="s">
        <v>194</v>
      </c>
      <c r="H97" s="131">
        <v>5000000000</v>
      </c>
      <c r="I97" s="139">
        <f t="shared" si="0"/>
        <v>5000000000</v>
      </c>
      <c r="J97" s="34" t="s">
        <v>35</v>
      </c>
      <c r="K97" s="34" t="s">
        <v>41</v>
      </c>
      <c r="L97" s="61" t="s">
        <v>199</v>
      </c>
    </row>
    <row r="98" spans="2:12" ht="30">
      <c r="B98" s="32">
        <v>811015</v>
      </c>
      <c r="C98" s="141" t="s">
        <v>200</v>
      </c>
      <c r="D98" s="34" t="s">
        <v>192</v>
      </c>
      <c r="E98" s="34" t="s">
        <v>193</v>
      </c>
      <c r="F98" s="34" t="s">
        <v>189</v>
      </c>
      <c r="G98" s="78" t="s">
        <v>194</v>
      </c>
      <c r="H98" s="139">
        <v>400000000</v>
      </c>
      <c r="I98" s="139">
        <f t="shared" si="0"/>
        <v>400000000</v>
      </c>
      <c r="J98" s="34" t="s">
        <v>35</v>
      </c>
      <c r="K98" s="34" t="s">
        <v>41</v>
      </c>
      <c r="L98" s="61" t="s">
        <v>201</v>
      </c>
    </row>
    <row r="99" spans="2:12" ht="30">
      <c r="B99" s="32" t="s">
        <v>1449</v>
      </c>
      <c r="C99" s="141" t="s">
        <v>202</v>
      </c>
      <c r="D99" s="34" t="s">
        <v>192</v>
      </c>
      <c r="E99" s="34" t="s">
        <v>193</v>
      </c>
      <c r="F99" s="34" t="s">
        <v>58</v>
      </c>
      <c r="G99" s="78" t="s">
        <v>194</v>
      </c>
      <c r="H99" s="131">
        <v>5400000000</v>
      </c>
      <c r="I99" s="139">
        <f t="shared" si="0"/>
        <v>5400000000</v>
      </c>
      <c r="J99" s="34" t="s">
        <v>35</v>
      </c>
      <c r="K99" s="34" t="s">
        <v>41</v>
      </c>
      <c r="L99" s="61" t="s">
        <v>203</v>
      </c>
    </row>
    <row r="100" spans="2:12" ht="30">
      <c r="B100" s="32">
        <v>811015</v>
      </c>
      <c r="C100" s="141" t="s">
        <v>204</v>
      </c>
      <c r="D100" s="34" t="s">
        <v>192</v>
      </c>
      <c r="E100" s="34" t="s">
        <v>193</v>
      </c>
      <c r="F100" s="34" t="s">
        <v>189</v>
      </c>
      <c r="G100" s="78" t="s">
        <v>194</v>
      </c>
      <c r="H100" s="139">
        <v>400000000</v>
      </c>
      <c r="I100" s="139">
        <f t="shared" si="0"/>
        <v>400000000</v>
      </c>
      <c r="J100" s="34" t="s">
        <v>35</v>
      </c>
      <c r="K100" s="34" t="s">
        <v>41</v>
      </c>
      <c r="L100" s="61" t="s">
        <v>205</v>
      </c>
    </row>
    <row r="101" spans="2:12" ht="30">
      <c r="B101" s="32" t="s">
        <v>1449</v>
      </c>
      <c r="C101" s="141" t="s">
        <v>206</v>
      </c>
      <c r="D101" s="34" t="s">
        <v>192</v>
      </c>
      <c r="E101" s="34" t="s">
        <v>193</v>
      </c>
      <c r="F101" s="34" t="s">
        <v>58</v>
      </c>
      <c r="G101" s="78" t="s">
        <v>194</v>
      </c>
      <c r="H101" s="131">
        <v>1851851851.851852</v>
      </c>
      <c r="I101" s="139">
        <f t="shared" si="0"/>
        <v>1851851851.851852</v>
      </c>
      <c r="J101" s="34" t="s">
        <v>35</v>
      </c>
      <c r="K101" s="34" t="s">
        <v>41</v>
      </c>
      <c r="L101" s="61" t="s">
        <v>207</v>
      </c>
    </row>
    <row r="102" spans="2:12" ht="30">
      <c r="B102" s="32">
        <v>811015</v>
      </c>
      <c r="C102" s="141" t="s">
        <v>208</v>
      </c>
      <c r="D102" s="34" t="s">
        <v>192</v>
      </c>
      <c r="E102" s="34" t="s">
        <v>193</v>
      </c>
      <c r="F102" s="34" t="s">
        <v>189</v>
      </c>
      <c r="G102" s="78" t="s">
        <v>194</v>
      </c>
      <c r="H102" s="139">
        <v>148148148.14814815</v>
      </c>
      <c r="I102" s="139">
        <f t="shared" si="0"/>
        <v>148148148.14814815</v>
      </c>
      <c r="J102" s="34" t="s">
        <v>35</v>
      </c>
      <c r="K102" s="34" t="s">
        <v>41</v>
      </c>
      <c r="L102" s="61" t="s">
        <v>209</v>
      </c>
    </row>
    <row r="103" spans="2:12" ht="30">
      <c r="B103" s="32" t="s">
        <v>1449</v>
      </c>
      <c r="C103" s="141" t="s">
        <v>210</v>
      </c>
      <c r="D103" s="34" t="s">
        <v>192</v>
      </c>
      <c r="E103" s="34" t="s">
        <v>193</v>
      </c>
      <c r="F103" s="34" t="s">
        <v>58</v>
      </c>
      <c r="G103" s="78" t="s">
        <v>194</v>
      </c>
      <c r="H103" s="131">
        <v>1851851851.851852</v>
      </c>
      <c r="I103" s="139">
        <f t="shared" si="0"/>
        <v>1851851851.851852</v>
      </c>
      <c r="J103" s="34" t="s">
        <v>35</v>
      </c>
      <c r="K103" s="34" t="s">
        <v>41</v>
      </c>
      <c r="L103" s="61" t="s">
        <v>211</v>
      </c>
    </row>
    <row r="104" spans="2:12" ht="30">
      <c r="B104" s="32">
        <v>811015</v>
      </c>
      <c r="C104" s="141" t="s">
        <v>212</v>
      </c>
      <c r="D104" s="34" t="s">
        <v>192</v>
      </c>
      <c r="E104" s="34" t="s">
        <v>193</v>
      </c>
      <c r="F104" s="34" t="s">
        <v>189</v>
      </c>
      <c r="G104" s="78" t="s">
        <v>194</v>
      </c>
      <c r="H104" s="139">
        <v>148148148.14814815</v>
      </c>
      <c r="I104" s="139">
        <f t="shared" si="0"/>
        <v>148148148.14814815</v>
      </c>
      <c r="J104" s="34" t="s">
        <v>35</v>
      </c>
      <c r="K104" s="34" t="s">
        <v>41</v>
      </c>
      <c r="L104" s="61" t="s">
        <v>213</v>
      </c>
    </row>
    <row r="105" spans="2:12" ht="30">
      <c r="B105" s="32" t="s">
        <v>1449</v>
      </c>
      <c r="C105" s="141" t="s">
        <v>214</v>
      </c>
      <c r="D105" s="34" t="s">
        <v>192</v>
      </c>
      <c r="E105" s="34" t="s">
        <v>193</v>
      </c>
      <c r="F105" s="34" t="s">
        <v>58</v>
      </c>
      <c r="G105" s="78" t="s">
        <v>194</v>
      </c>
      <c r="H105" s="131">
        <v>2500000000</v>
      </c>
      <c r="I105" s="139">
        <f t="shared" si="0"/>
        <v>2500000000</v>
      </c>
      <c r="J105" s="34" t="s">
        <v>35</v>
      </c>
      <c r="K105" s="34" t="s">
        <v>41</v>
      </c>
      <c r="L105" s="61" t="s">
        <v>215</v>
      </c>
    </row>
    <row r="106" spans="2:12" ht="30">
      <c r="B106" s="32">
        <v>811015</v>
      </c>
      <c r="C106" s="141" t="s">
        <v>208</v>
      </c>
      <c r="D106" s="34" t="s">
        <v>192</v>
      </c>
      <c r="E106" s="34" t="s">
        <v>193</v>
      </c>
      <c r="F106" s="34" t="s">
        <v>189</v>
      </c>
      <c r="G106" s="78" t="s">
        <v>194</v>
      </c>
      <c r="H106" s="139">
        <v>200000000</v>
      </c>
      <c r="I106" s="139">
        <f t="shared" si="0"/>
        <v>200000000</v>
      </c>
      <c r="J106" s="34" t="s">
        <v>35</v>
      </c>
      <c r="K106" s="34" t="s">
        <v>41</v>
      </c>
      <c r="L106" s="61" t="s">
        <v>216</v>
      </c>
    </row>
    <row r="107" spans="2:12" ht="30">
      <c r="B107" s="32" t="s">
        <v>1449</v>
      </c>
      <c r="C107" s="141" t="s">
        <v>217</v>
      </c>
      <c r="D107" s="34" t="s">
        <v>192</v>
      </c>
      <c r="E107" s="34" t="s">
        <v>193</v>
      </c>
      <c r="F107" s="34" t="s">
        <v>58</v>
      </c>
      <c r="G107" s="78" t="s">
        <v>194</v>
      </c>
      <c r="H107" s="131">
        <v>1590742043.5185184</v>
      </c>
      <c r="I107" s="139">
        <f t="shared" si="0"/>
        <v>1590742043.5185184</v>
      </c>
      <c r="J107" s="34" t="s">
        <v>35</v>
      </c>
      <c r="K107" s="34" t="s">
        <v>41</v>
      </c>
      <c r="L107" s="61" t="s">
        <v>218</v>
      </c>
    </row>
    <row r="108" spans="2:12" ht="30">
      <c r="B108" s="32">
        <v>811015</v>
      </c>
      <c r="C108" s="141" t="s">
        <v>208</v>
      </c>
      <c r="D108" s="34" t="s">
        <v>192</v>
      </c>
      <c r="E108" s="34" t="s">
        <v>193</v>
      </c>
      <c r="F108" s="34" t="s">
        <v>189</v>
      </c>
      <c r="G108" s="78" t="s">
        <v>194</v>
      </c>
      <c r="H108" s="139">
        <v>127259363.48148148</v>
      </c>
      <c r="I108" s="139">
        <f t="shared" si="0"/>
        <v>127259363.48148148</v>
      </c>
      <c r="J108" s="34" t="s">
        <v>35</v>
      </c>
      <c r="K108" s="34" t="s">
        <v>41</v>
      </c>
      <c r="L108" s="61" t="s">
        <v>219</v>
      </c>
    </row>
    <row r="109" spans="2:12" ht="30">
      <c r="B109" s="32" t="s">
        <v>1449</v>
      </c>
      <c r="C109" s="141" t="s">
        <v>220</v>
      </c>
      <c r="D109" s="34" t="s">
        <v>192</v>
      </c>
      <c r="E109" s="34" t="s">
        <v>193</v>
      </c>
      <c r="F109" s="34" t="s">
        <v>58</v>
      </c>
      <c r="G109" s="78" t="s">
        <v>194</v>
      </c>
      <c r="H109" s="129">
        <v>2499999999.9999995</v>
      </c>
      <c r="I109" s="139">
        <f t="shared" si="0"/>
        <v>2499999999.9999995</v>
      </c>
      <c r="J109" s="34" t="s">
        <v>35</v>
      </c>
      <c r="K109" s="34" t="s">
        <v>41</v>
      </c>
      <c r="L109" s="61" t="s">
        <v>221</v>
      </c>
    </row>
    <row r="110" spans="2:12" ht="30">
      <c r="B110" s="32">
        <v>811015</v>
      </c>
      <c r="C110" s="141" t="s">
        <v>208</v>
      </c>
      <c r="D110" s="34" t="s">
        <v>192</v>
      </c>
      <c r="E110" s="34" t="s">
        <v>193</v>
      </c>
      <c r="F110" s="34" t="s">
        <v>189</v>
      </c>
      <c r="G110" s="78" t="s">
        <v>194</v>
      </c>
      <c r="H110" s="129">
        <v>199999999.99999997</v>
      </c>
      <c r="I110" s="139">
        <f t="shared" si="0"/>
        <v>199999999.99999997</v>
      </c>
      <c r="J110" s="34" t="s">
        <v>35</v>
      </c>
      <c r="K110" s="34" t="s">
        <v>41</v>
      </c>
      <c r="L110" s="61" t="s">
        <v>222</v>
      </c>
    </row>
    <row r="111" spans="2:12" ht="30">
      <c r="B111" s="32" t="s">
        <v>1449</v>
      </c>
      <c r="C111" s="142" t="s">
        <v>223</v>
      </c>
      <c r="D111" s="34" t="s">
        <v>44</v>
      </c>
      <c r="E111" s="34" t="s">
        <v>192</v>
      </c>
      <c r="F111" s="34" t="s">
        <v>58</v>
      </c>
      <c r="G111" s="78" t="s">
        <v>89</v>
      </c>
      <c r="H111" s="139">
        <v>1487037037.037037</v>
      </c>
      <c r="I111" s="139">
        <f t="shared" si="0"/>
        <v>1487037037.037037</v>
      </c>
      <c r="J111" s="34" t="s">
        <v>35</v>
      </c>
      <c r="K111" s="34" t="s">
        <v>41</v>
      </c>
      <c r="L111" s="61" t="s">
        <v>224</v>
      </c>
    </row>
    <row r="112" spans="2:12" ht="30">
      <c r="B112" s="32">
        <v>811015</v>
      </c>
      <c r="C112" s="141" t="s">
        <v>225</v>
      </c>
      <c r="D112" s="34" t="s">
        <v>44</v>
      </c>
      <c r="E112" s="34" t="s">
        <v>192</v>
      </c>
      <c r="F112" s="34" t="s">
        <v>189</v>
      </c>
      <c r="G112" s="78" t="s">
        <v>89</v>
      </c>
      <c r="H112" s="139">
        <v>118962962.96296296</v>
      </c>
      <c r="I112" s="139">
        <f t="shared" si="0"/>
        <v>118962962.96296296</v>
      </c>
      <c r="J112" s="34" t="s">
        <v>35</v>
      </c>
      <c r="K112" s="34" t="s">
        <v>41</v>
      </c>
      <c r="L112" s="61" t="s">
        <v>226</v>
      </c>
    </row>
    <row r="113" spans="2:12" ht="36.75" customHeight="1">
      <c r="B113" s="32" t="s">
        <v>1449</v>
      </c>
      <c r="C113" s="142" t="s">
        <v>227</v>
      </c>
      <c r="D113" s="34" t="s">
        <v>44</v>
      </c>
      <c r="E113" s="34" t="s">
        <v>192</v>
      </c>
      <c r="F113" s="34" t="s">
        <v>58</v>
      </c>
      <c r="G113" s="78" t="s">
        <v>89</v>
      </c>
      <c r="H113" s="139">
        <v>1851851851.8518517</v>
      </c>
      <c r="I113" s="139">
        <f t="shared" si="0"/>
        <v>1851851851.8518517</v>
      </c>
      <c r="J113" s="34" t="s">
        <v>35</v>
      </c>
      <c r="K113" s="34" t="s">
        <v>41</v>
      </c>
      <c r="L113" s="61" t="s">
        <v>228</v>
      </c>
    </row>
    <row r="114" spans="2:12" ht="29.25" customHeight="1">
      <c r="B114" s="32">
        <v>811015</v>
      </c>
      <c r="C114" s="141" t="s">
        <v>229</v>
      </c>
      <c r="D114" s="34" t="s">
        <v>44</v>
      </c>
      <c r="E114" s="34" t="s">
        <v>192</v>
      </c>
      <c r="F114" s="34" t="s">
        <v>189</v>
      </c>
      <c r="G114" s="78" t="s">
        <v>89</v>
      </c>
      <c r="H114" s="139">
        <v>148148148.14814815</v>
      </c>
      <c r="I114" s="139">
        <f t="shared" si="0"/>
        <v>148148148.14814815</v>
      </c>
      <c r="J114" s="34" t="s">
        <v>35</v>
      </c>
      <c r="K114" s="34" t="s">
        <v>41</v>
      </c>
      <c r="L114" s="61" t="s">
        <v>230</v>
      </c>
    </row>
    <row r="115" spans="2:12" ht="30">
      <c r="B115" s="32" t="s">
        <v>1067</v>
      </c>
      <c r="C115" s="51" t="s">
        <v>231</v>
      </c>
      <c r="D115" s="143" t="s">
        <v>232</v>
      </c>
      <c r="E115" s="144" t="s">
        <v>233</v>
      </c>
      <c r="F115" s="34" t="s">
        <v>58</v>
      </c>
      <c r="G115" s="78" t="s">
        <v>89</v>
      </c>
      <c r="H115" s="139">
        <v>3889814814.8148146</v>
      </c>
      <c r="I115" s="139">
        <f>+H115</f>
        <v>3889814814.8148146</v>
      </c>
      <c r="J115" s="34" t="s">
        <v>35</v>
      </c>
      <c r="K115" s="34" t="s">
        <v>41</v>
      </c>
      <c r="L115" s="61" t="s">
        <v>230</v>
      </c>
    </row>
    <row r="116" spans="2:12" ht="30">
      <c r="B116" s="32">
        <v>811015</v>
      </c>
      <c r="C116" s="141" t="s">
        <v>234</v>
      </c>
      <c r="D116" s="143" t="s">
        <v>232</v>
      </c>
      <c r="E116" s="144" t="s">
        <v>233</v>
      </c>
      <c r="F116" s="34" t="s">
        <v>189</v>
      </c>
      <c r="G116" s="78" t="s">
        <v>89</v>
      </c>
      <c r="H116" s="139">
        <v>311185185.1851852</v>
      </c>
      <c r="I116" s="139">
        <f aca="true" t="shared" si="1" ref="I116:I132">+H116</f>
        <v>311185185.1851852</v>
      </c>
      <c r="J116" s="34" t="s">
        <v>35</v>
      </c>
      <c r="K116" s="34" t="s">
        <v>41</v>
      </c>
      <c r="L116" s="61" t="s">
        <v>230</v>
      </c>
    </row>
    <row r="117" spans="2:12" ht="30">
      <c r="B117" s="32" t="s">
        <v>1067</v>
      </c>
      <c r="C117" s="51" t="s">
        <v>235</v>
      </c>
      <c r="D117" s="143" t="s">
        <v>232</v>
      </c>
      <c r="E117" s="144" t="s">
        <v>233</v>
      </c>
      <c r="F117" s="34" t="s">
        <v>58</v>
      </c>
      <c r="G117" s="78" t="s">
        <v>89</v>
      </c>
      <c r="H117" s="139">
        <v>3055555555.5555553</v>
      </c>
      <c r="I117" s="139">
        <f t="shared" si="1"/>
        <v>3055555555.5555553</v>
      </c>
      <c r="J117" s="34" t="s">
        <v>35</v>
      </c>
      <c r="K117" s="34" t="s">
        <v>41</v>
      </c>
      <c r="L117" s="61" t="s">
        <v>230</v>
      </c>
    </row>
    <row r="118" spans="2:12" ht="30">
      <c r="B118" s="32">
        <v>811015</v>
      </c>
      <c r="C118" s="141" t="s">
        <v>236</v>
      </c>
      <c r="D118" s="143" t="s">
        <v>232</v>
      </c>
      <c r="E118" s="144" t="s">
        <v>233</v>
      </c>
      <c r="F118" s="34" t="s">
        <v>189</v>
      </c>
      <c r="G118" s="78" t="s">
        <v>89</v>
      </c>
      <c r="H118" s="139">
        <v>244444444.44444442</v>
      </c>
      <c r="I118" s="139">
        <f t="shared" si="1"/>
        <v>244444444.44444442</v>
      </c>
      <c r="J118" s="34" t="s">
        <v>35</v>
      </c>
      <c r="K118" s="34" t="s">
        <v>41</v>
      </c>
      <c r="L118" s="61" t="s">
        <v>230</v>
      </c>
    </row>
    <row r="119" spans="2:12" ht="30">
      <c r="B119" s="32" t="s">
        <v>1067</v>
      </c>
      <c r="C119" s="51" t="s">
        <v>237</v>
      </c>
      <c r="D119" s="143" t="s">
        <v>232</v>
      </c>
      <c r="E119" s="144" t="s">
        <v>233</v>
      </c>
      <c r="F119" s="34" t="s">
        <v>58</v>
      </c>
      <c r="G119" s="78" t="s">
        <v>89</v>
      </c>
      <c r="H119" s="139">
        <v>3888888888.8888884</v>
      </c>
      <c r="I119" s="139">
        <f t="shared" si="1"/>
        <v>3888888888.8888884</v>
      </c>
      <c r="J119" s="34" t="s">
        <v>35</v>
      </c>
      <c r="K119" s="34" t="s">
        <v>41</v>
      </c>
      <c r="L119" s="61" t="s">
        <v>230</v>
      </c>
    </row>
    <row r="120" spans="2:12" ht="30">
      <c r="B120" s="32">
        <v>811015</v>
      </c>
      <c r="C120" s="141" t="s">
        <v>238</v>
      </c>
      <c r="D120" s="143" t="s">
        <v>232</v>
      </c>
      <c r="E120" s="144" t="s">
        <v>233</v>
      </c>
      <c r="F120" s="34" t="s">
        <v>189</v>
      </c>
      <c r="G120" s="78" t="s">
        <v>89</v>
      </c>
      <c r="H120" s="139">
        <v>311111111.1111111</v>
      </c>
      <c r="I120" s="139">
        <f t="shared" si="1"/>
        <v>311111111.1111111</v>
      </c>
      <c r="J120" s="34" t="s">
        <v>35</v>
      </c>
      <c r="K120" s="34" t="s">
        <v>41</v>
      </c>
      <c r="L120" s="61" t="s">
        <v>230</v>
      </c>
    </row>
    <row r="121" spans="2:12" ht="30">
      <c r="B121" s="32" t="s">
        <v>1067</v>
      </c>
      <c r="C121" s="51" t="s">
        <v>239</v>
      </c>
      <c r="D121" s="143" t="s">
        <v>44</v>
      </c>
      <c r="E121" s="144" t="s">
        <v>192</v>
      </c>
      <c r="F121" s="34" t="s">
        <v>58</v>
      </c>
      <c r="G121" s="78" t="s">
        <v>89</v>
      </c>
      <c r="H121" s="139">
        <v>1851851851.851852</v>
      </c>
      <c r="I121" s="139">
        <f t="shared" si="1"/>
        <v>1851851851.851852</v>
      </c>
      <c r="J121" s="34" t="s">
        <v>35</v>
      </c>
      <c r="K121" s="34" t="s">
        <v>41</v>
      </c>
      <c r="L121" s="61" t="s">
        <v>230</v>
      </c>
    </row>
    <row r="122" spans="2:12" ht="30">
      <c r="B122" s="32">
        <v>811015</v>
      </c>
      <c r="C122" s="141" t="s">
        <v>240</v>
      </c>
      <c r="D122" s="143" t="s">
        <v>44</v>
      </c>
      <c r="E122" s="144" t="s">
        <v>192</v>
      </c>
      <c r="F122" s="34" t="s">
        <v>189</v>
      </c>
      <c r="G122" s="78" t="s">
        <v>89</v>
      </c>
      <c r="H122" s="139">
        <v>148148148.14814815</v>
      </c>
      <c r="I122" s="139">
        <f t="shared" si="1"/>
        <v>148148148.14814815</v>
      </c>
      <c r="J122" s="34" t="s">
        <v>35</v>
      </c>
      <c r="K122" s="34" t="s">
        <v>41</v>
      </c>
      <c r="L122" s="61" t="s">
        <v>230</v>
      </c>
    </row>
    <row r="123" spans="2:12" ht="30">
      <c r="B123" s="32" t="s">
        <v>1067</v>
      </c>
      <c r="C123" s="51" t="s">
        <v>241</v>
      </c>
      <c r="D123" s="143" t="s">
        <v>44</v>
      </c>
      <c r="E123" s="144" t="s">
        <v>192</v>
      </c>
      <c r="F123" s="34" t="s">
        <v>58</v>
      </c>
      <c r="G123" s="78" t="s">
        <v>89</v>
      </c>
      <c r="H123" s="139">
        <v>5185185185.185185</v>
      </c>
      <c r="I123" s="139">
        <f t="shared" si="1"/>
        <v>5185185185.185185</v>
      </c>
      <c r="J123" s="34" t="s">
        <v>35</v>
      </c>
      <c r="K123" s="34" t="s">
        <v>41</v>
      </c>
      <c r="L123" s="61" t="s">
        <v>230</v>
      </c>
    </row>
    <row r="124" spans="2:12" ht="30">
      <c r="B124" s="32">
        <v>811015</v>
      </c>
      <c r="C124" s="141" t="s">
        <v>242</v>
      </c>
      <c r="D124" s="143" t="s">
        <v>44</v>
      </c>
      <c r="E124" s="144" t="s">
        <v>192</v>
      </c>
      <c r="F124" s="34" t="s">
        <v>189</v>
      </c>
      <c r="G124" s="78" t="s">
        <v>89</v>
      </c>
      <c r="H124" s="139">
        <v>414814814.81481487</v>
      </c>
      <c r="I124" s="139">
        <f t="shared" si="1"/>
        <v>414814814.81481487</v>
      </c>
      <c r="J124" s="34" t="s">
        <v>35</v>
      </c>
      <c r="K124" s="34" t="s">
        <v>41</v>
      </c>
      <c r="L124" s="61" t="s">
        <v>230</v>
      </c>
    </row>
    <row r="125" spans="2:12" ht="30">
      <c r="B125" s="32" t="s">
        <v>1067</v>
      </c>
      <c r="C125" s="51" t="s">
        <v>243</v>
      </c>
      <c r="D125" s="143" t="s">
        <v>232</v>
      </c>
      <c r="E125" s="144" t="s">
        <v>233</v>
      </c>
      <c r="F125" s="34" t="s">
        <v>58</v>
      </c>
      <c r="G125" s="78" t="s">
        <v>89</v>
      </c>
      <c r="H125" s="139">
        <v>2777777777.7777777</v>
      </c>
      <c r="I125" s="139">
        <f t="shared" si="1"/>
        <v>2777777777.7777777</v>
      </c>
      <c r="J125" s="34" t="s">
        <v>35</v>
      </c>
      <c r="K125" s="34" t="s">
        <v>41</v>
      </c>
      <c r="L125" s="61" t="s">
        <v>230</v>
      </c>
    </row>
    <row r="126" spans="2:12" ht="30">
      <c r="B126" s="32">
        <v>811015</v>
      </c>
      <c r="C126" s="141" t="s">
        <v>244</v>
      </c>
      <c r="D126" s="143" t="s">
        <v>232</v>
      </c>
      <c r="E126" s="144" t="s">
        <v>233</v>
      </c>
      <c r="F126" s="34" t="s">
        <v>189</v>
      </c>
      <c r="G126" s="78" t="s">
        <v>89</v>
      </c>
      <c r="H126" s="139">
        <v>222222222.2222222</v>
      </c>
      <c r="I126" s="139">
        <f t="shared" si="1"/>
        <v>222222222.2222222</v>
      </c>
      <c r="J126" s="34" t="s">
        <v>35</v>
      </c>
      <c r="K126" s="34" t="s">
        <v>41</v>
      </c>
      <c r="L126" s="61" t="s">
        <v>230</v>
      </c>
    </row>
    <row r="127" spans="2:12" ht="30">
      <c r="B127" s="32" t="s">
        <v>1067</v>
      </c>
      <c r="C127" s="51" t="s">
        <v>245</v>
      </c>
      <c r="D127" s="143" t="s">
        <v>232</v>
      </c>
      <c r="E127" s="144" t="s">
        <v>233</v>
      </c>
      <c r="F127" s="34" t="s">
        <v>58</v>
      </c>
      <c r="G127" s="78" t="s">
        <v>89</v>
      </c>
      <c r="H127" s="139">
        <v>1851851851.851852</v>
      </c>
      <c r="I127" s="139">
        <f t="shared" si="1"/>
        <v>1851851851.851852</v>
      </c>
      <c r="J127" s="34" t="s">
        <v>35</v>
      </c>
      <c r="K127" s="34" t="s">
        <v>41</v>
      </c>
      <c r="L127" s="61" t="s">
        <v>230</v>
      </c>
    </row>
    <row r="128" spans="2:12" ht="30">
      <c r="B128" s="32">
        <v>811015</v>
      </c>
      <c r="C128" s="141" t="s">
        <v>246</v>
      </c>
      <c r="D128" s="143" t="s">
        <v>232</v>
      </c>
      <c r="E128" s="144" t="s">
        <v>233</v>
      </c>
      <c r="F128" s="34" t="s">
        <v>189</v>
      </c>
      <c r="G128" s="78" t="s">
        <v>89</v>
      </c>
      <c r="H128" s="139">
        <v>148148148.14814815</v>
      </c>
      <c r="I128" s="139">
        <f>+H128</f>
        <v>148148148.14814815</v>
      </c>
      <c r="J128" s="34" t="s">
        <v>35</v>
      </c>
      <c r="K128" s="34" t="s">
        <v>41</v>
      </c>
      <c r="L128" s="61" t="s">
        <v>230</v>
      </c>
    </row>
    <row r="129" spans="2:12" ht="30">
      <c r="B129" s="32" t="s">
        <v>1067</v>
      </c>
      <c r="C129" s="51" t="s">
        <v>247</v>
      </c>
      <c r="D129" s="143" t="s">
        <v>44</v>
      </c>
      <c r="E129" s="144" t="s">
        <v>192</v>
      </c>
      <c r="F129" s="34" t="s">
        <v>58</v>
      </c>
      <c r="G129" s="78" t="s">
        <v>89</v>
      </c>
      <c r="H129" s="139">
        <v>2037037037.0370374</v>
      </c>
      <c r="I129" s="139">
        <f t="shared" si="1"/>
        <v>2037037037.0370374</v>
      </c>
      <c r="J129" s="34" t="s">
        <v>35</v>
      </c>
      <c r="K129" s="34" t="s">
        <v>41</v>
      </c>
      <c r="L129" s="61" t="s">
        <v>230</v>
      </c>
    </row>
    <row r="130" spans="2:12" ht="30">
      <c r="B130" s="32">
        <v>811015</v>
      </c>
      <c r="C130" s="141" t="s">
        <v>248</v>
      </c>
      <c r="D130" s="143" t="s">
        <v>44</v>
      </c>
      <c r="E130" s="144" t="s">
        <v>192</v>
      </c>
      <c r="F130" s="34" t="s">
        <v>189</v>
      </c>
      <c r="G130" s="78" t="s">
        <v>89</v>
      </c>
      <c r="H130" s="139">
        <v>162962962.96296299</v>
      </c>
      <c r="I130" s="139">
        <f t="shared" si="1"/>
        <v>162962962.96296299</v>
      </c>
      <c r="J130" s="34" t="s">
        <v>35</v>
      </c>
      <c r="K130" s="34" t="s">
        <v>41</v>
      </c>
      <c r="L130" s="61" t="s">
        <v>230</v>
      </c>
    </row>
    <row r="131" spans="2:12" ht="30">
      <c r="B131" s="32" t="s">
        <v>1067</v>
      </c>
      <c r="C131" s="51" t="s">
        <v>249</v>
      </c>
      <c r="D131" s="143" t="s">
        <v>232</v>
      </c>
      <c r="E131" s="144" t="s">
        <v>233</v>
      </c>
      <c r="F131" s="34" t="s">
        <v>58</v>
      </c>
      <c r="G131" s="78" t="s">
        <v>89</v>
      </c>
      <c r="H131" s="139">
        <v>1666666666.6666667</v>
      </c>
      <c r="I131" s="139">
        <f t="shared" si="1"/>
        <v>1666666666.6666667</v>
      </c>
      <c r="J131" s="34" t="s">
        <v>35</v>
      </c>
      <c r="K131" s="34" t="s">
        <v>41</v>
      </c>
      <c r="L131" s="61" t="s">
        <v>230</v>
      </c>
    </row>
    <row r="132" spans="2:12" ht="30">
      <c r="B132" s="32">
        <v>811015</v>
      </c>
      <c r="C132" s="141" t="s">
        <v>250</v>
      </c>
      <c r="D132" s="143" t="s">
        <v>232</v>
      </c>
      <c r="E132" s="144" t="s">
        <v>233</v>
      </c>
      <c r="F132" s="34" t="s">
        <v>189</v>
      </c>
      <c r="G132" s="78" t="s">
        <v>89</v>
      </c>
      <c r="H132" s="139">
        <v>133333333.33333334</v>
      </c>
      <c r="I132" s="139">
        <f t="shared" si="1"/>
        <v>133333333.33333334</v>
      </c>
      <c r="J132" s="34" t="s">
        <v>35</v>
      </c>
      <c r="K132" s="34" t="s">
        <v>41</v>
      </c>
      <c r="L132" s="61" t="s">
        <v>230</v>
      </c>
    </row>
    <row r="133" spans="2:12" ht="30">
      <c r="B133" s="32" t="s">
        <v>1067</v>
      </c>
      <c r="C133" s="51" t="s">
        <v>251</v>
      </c>
      <c r="D133" s="34" t="s">
        <v>37</v>
      </c>
      <c r="E133" s="34" t="s">
        <v>44</v>
      </c>
      <c r="F133" s="34" t="s">
        <v>58</v>
      </c>
      <c r="G133" s="78" t="s">
        <v>194</v>
      </c>
      <c r="H133" s="139">
        <v>48385657874</v>
      </c>
      <c r="I133" s="139">
        <v>22814000000</v>
      </c>
      <c r="J133" s="34" t="s">
        <v>48</v>
      </c>
      <c r="K133" s="34" t="s">
        <v>186</v>
      </c>
      <c r="L133" s="61" t="s">
        <v>230</v>
      </c>
    </row>
    <row r="134" spans="2:12" ht="30">
      <c r="B134" s="32">
        <v>811015</v>
      </c>
      <c r="C134" s="141" t="s">
        <v>252</v>
      </c>
      <c r="D134" s="34" t="s">
        <v>37</v>
      </c>
      <c r="E134" s="34" t="s">
        <v>44</v>
      </c>
      <c r="F134" s="34" t="s">
        <v>189</v>
      </c>
      <c r="G134" s="78" t="s">
        <v>194</v>
      </c>
      <c r="H134" s="139">
        <v>3871732630</v>
      </c>
      <c r="I134" s="139">
        <v>1826000000</v>
      </c>
      <c r="J134" s="34" t="s">
        <v>48</v>
      </c>
      <c r="K134" s="34" t="s">
        <v>186</v>
      </c>
      <c r="L134" s="61" t="s">
        <v>230</v>
      </c>
    </row>
    <row r="135" spans="2:12" ht="30">
      <c r="B135" s="32" t="s">
        <v>1067</v>
      </c>
      <c r="C135" s="51" t="s">
        <v>253</v>
      </c>
      <c r="D135" s="143" t="s">
        <v>44</v>
      </c>
      <c r="E135" s="144" t="s">
        <v>192</v>
      </c>
      <c r="F135" s="34" t="s">
        <v>58</v>
      </c>
      <c r="G135" s="78" t="s">
        <v>89</v>
      </c>
      <c r="H135" s="139">
        <v>1851851851.851852</v>
      </c>
      <c r="I135" s="139">
        <f>+H135</f>
        <v>1851851851.851852</v>
      </c>
      <c r="J135" s="34" t="s">
        <v>35</v>
      </c>
      <c r="K135" s="34" t="s">
        <v>41</v>
      </c>
      <c r="L135" s="61" t="s">
        <v>230</v>
      </c>
    </row>
    <row r="136" spans="2:12" ht="30">
      <c r="B136" s="32">
        <v>811015</v>
      </c>
      <c r="C136" s="141" t="s">
        <v>254</v>
      </c>
      <c r="D136" s="143" t="s">
        <v>44</v>
      </c>
      <c r="E136" s="144" t="s">
        <v>192</v>
      </c>
      <c r="F136" s="34" t="s">
        <v>189</v>
      </c>
      <c r="G136" s="78" t="s">
        <v>89</v>
      </c>
      <c r="H136" s="139">
        <v>148148148.14814815</v>
      </c>
      <c r="I136" s="139">
        <f aca="true" t="shared" si="2" ref="I136:I164">+H136</f>
        <v>148148148.14814815</v>
      </c>
      <c r="J136" s="34" t="s">
        <v>35</v>
      </c>
      <c r="K136" s="34" t="s">
        <v>41</v>
      </c>
      <c r="L136" s="61" t="s">
        <v>230</v>
      </c>
    </row>
    <row r="137" spans="2:12" ht="30">
      <c r="B137" s="32" t="s">
        <v>1067</v>
      </c>
      <c r="C137" s="51" t="s">
        <v>255</v>
      </c>
      <c r="D137" s="143" t="s">
        <v>44</v>
      </c>
      <c r="E137" s="144" t="s">
        <v>192</v>
      </c>
      <c r="F137" s="34" t="s">
        <v>58</v>
      </c>
      <c r="G137" s="78" t="s">
        <v>89</v>
      </c>
      <c r="H137" s="139">
        <v>2314814814.814815</v>
      </c>
      <c r="I137" s="139">
        <f t="shared" si="2"/>
        <v>2314814814.814815</v>
      </c>
      <c r="J137" s="34" t="s">
        <v>35</v>
      </c>
      <c r="K137" s="34" t="s">
        <v>41</v>
      </c>
      <c r="L137" s="61" t="s">
        <v>230</v>
      </c>
    </row>
    <row r="138" spans="2:12" ht="30">
      <c r="B138" s="32">
        <v>811015</v>
      </c>
      <c r="C138" s="141" t="s">
        <v>256</v>
      </c>
      <c r="D138" s="143" t="s">
        <v>44</v>
      </c>
      <c r="E138" s="144" t="s">
        <v>192</v>
      </c>
      <c r="F138" s="34" t="s">
        <v>189</v>
      </c>
      <c r="G138" s="78" t="s">
        <v>89</v>
      </c>
      <c r="H138" s="139">
        <v>185185185.1851852</v>
      </c>
      <c r="I138" s="139">
        <f t="shared" si="2"/>
        <v>185185185.1851852</v>
      </c>
      <c r="J138" s="34" t="s">
        <v>35</v>
      </c>
      <c r="K138" s="34" t="s">
        <v>41</v>
      </c>
      <c r="L138" s="61" t="s">
        <v>230</v>
      </c>
    </row>
    <row r="139" spans="2:12" ht="30">
      <c r="B139" s="32" t="s">
        <v>1067</v>
      </c>
      <c r="C139" s="51" t="s">
        <v>257</v>
      </c>
      <c r="D139" s="143" t="s">
        <v>232</v>
      </c>
      <c r="E139" s="144" t="s">
        <v>233</v>
      </c>
      <c r="F139" s="34" t="s">
        <v>58</v>
      </c>
      <c r="G139" s="78" t="s">
        <v>89</v>
      </c>
      <c r="H139" s="139">
        <v>925925925.9259264</v>
      </c>
      <c r="I139" s="139">
        <f t="shared" si="2"/>
        <v>925925925.9259264</v>
      </c>
      <c r="J139" s="34" t="s">
        <v>35</v>
      </c>
      <c r="K139" s="34" t="s">
        <v>41</v>
      </c>
      <c r="L139" s="61" t="s">
        <v>230</v>
      </c>
    </row>
    <row r="140" spans="2:12" ht="30">
      <c r="B140" s="32">
        <v>811015</v>
      </c>
      <c r="C140" s="141" t="s">
        <v>258</v>
      </c>
      <c r="D140" s="143" t="s">
        <v>232</v>
      </c>
      <c r="E140" s="144" t="s">
        <v>233</v>
      </c>
      <c r="F140" s="34" t="s">
        <v>189</v>
      </c>
      <c r="G140" s="78" t="s">
        <v>89</v>
      </c>
      <c r="H140" s="139">
        <v>74074074.07407412</v>
      </c>
      <c r="I140" s="139">
        <f t="shared" si="2"/>
        <v>74074074.07407412</v>
      </c>
      <c r="J140" s="34" t="s">
        <v>35</v>
      </c>
      <c r="K140" s="34" t="s">
        <v>41</v>
      </c>
      <c r="L140" s="61" t="s">
        <v>230</v>
      </c>
    </row>
    <row r="141" spans="2:12" ht="30">
      <c r="B141" s="32" t="s">
        <v>1067</v>
      </c>
      <c r="C141" s="51" t="s">
        <v>259</v>
      </c>
      <c r="D141" s="143" t="s">
        <v>44</v>
      </c>
      <c r="E141" s="144" t="s">
        <v>192</v>
      </c>
      <c r="F141" s="34" t="s">
        <v>58</v>
      </c>
      <c r="G141" s="78" t="s">
        <v>89</v>
      </c>
      <c r="H141" s="139">
        <v>1296296296.2962964</v>
      </c>
      <c r="I141" s="139">
        <f t="shared" si="2"/>
        <v>1296296296.2962964</v>
      </c>
      <c r="J141" s="34" t="s">
        <v>35</v>
      </c>
      <c r="K141" s="34" t="s">
        <v>41</v>
      </c>
      <c r="L141" s="61" t="s">
        <v>230</v>
      </c>
    </row>
    <row r="142" spans="2:12" ht="30">
      <c r="B142" s="32">
        <v>811015</v>
      </c>
      <c r="C142" s="141" t="s">
        <v>260</v>
      </c>
      <c r="D142" s="143" t="s">
        <v>44</v>
      </c>
      <c r="E142" s="144" t="s">
        <v>192</v>
      </c>
      <c r="F142" s="34" t="s">
        <v>189</v>
      </c>
      <c r="G142" s="78" t="s">
        <v>89</v>
      </c>
      <c r="H142" s="139">
        <v>103703703.70370372</v>
      </c>
      <c r="I142" s="139">
        <f t="shared" si="2"/>
        <v>103703703.70370372</v>
      </c>
      <c r="J142" s="34" t="s">
        <v>35</v>
      </c>
      <c r="K142" s="34" t="s">
        <v>41</v>
      </c>
      <c r="L142" s="61" t="s">
        <v>230</v>
      </c>
    </row>
    <row r="143" spans="2:12" ht="30">
      <c r="B143" s="32" t="s">
        <v>1067</v>
      </c>
      <c r="C143" s="51" t="s">
        <v>261</v>
      </c>
      <c r="D143" s="143" t="s">
        <v>232</v>
      </c>
      <c r="E143" s="144" t="s">
        <v>233</v>
      </c>
      <c r="F143" s="34" t="s">
        <v>58</v>
      </c>
      <c r="G143" s="78" t="s">
        <v>89</v>
      </c>
      <c r="H143" s="139">
        <v>4279941111.1111116</v>
      </c>
      <c r="I143" s="139">
        <f t="shared" si="2"/>
        <v>4279941111.1111116</v>
      </c>
      <c r="J143" s="34" t="s">
        <v>35</v>
      </c>
      <c r="K143" s="34" t="s">
        <v>41</v>
      </c>
      <c r="L143" s="61" t="s">
        <v>230</v>
      </c>
    </row>
    <row r="144" spans="2:12" ht="30">
      <c r="B144" s="32">
        <v>811015</v>
      </c>
      <c r="C144" s="141" t="s">
        <v>262</v>
      </c>
      <c r="D144" s="143" t="s">
        <v>232</v>
      </c>
      <c r="E144" s="144" t="s">
        <v>233</v>
      </c>
      <c r="F144" s="34" t="s">
        <v>189</v>
      </c>
      <c r="G144" s="78" t="s">
        <v>89</v>
      </c>
      <c r="H144" s="139">
        <v>342395288.88888896</v>
      </c>
      <c r="I144" s="139">
        <f t="shared" si="2"/>
        <v>342395288.88888896</v>
      </c>
      <c r="J144" s="34" t="s">
        <v>35</v>
      </c>
      <c r="K144" s="34" t="s">
        <v>41</v>
      </c>
      <c r="L144" s="61" t="s">
        <v>230</v>
      </c>
    </row>
    <row r="145" spans="2:12" ht="30">
      <c r="B145" s="32" t="s">
        <v>1067</v>
      </c>
      <c r="C145" s="51" t="s">
        <v>263</v>
      </c>
      <c r="D145" s="143" t="s">
        <v>232</v>
      </c>
      <c r="E145" s="144" t="s">
        <v>233</v>
      </c>
      <c r="F145" s="34" t="s">
        <v>58</v>
      </c>
      <c r="G145" s="78" t="s">
        <v>89</v>
      </c>
      <c r="H145" s="139">
        <v>6481481481.481482</v>
      </c>
      <c r="I145" s="139">
        <f t="shared" si="2"/>
        <v>6481481481.481482</v>
      </c>
      <c r="J145" s="34" t="s">
        <v>35</v>
      </c>
      <c r="K145" s="34" t="s">
        <v>41</v>
      </c>
      <c r="L145" s="61" t="s">
        <v>230</v>
      </c>
    </row>
    <row r="146" spans="2:12" ht="30">
      <c r="B146" s="32">
        <v>811015</v>
      </c>
      <c r="C146" s="141" t="s">
        <v>264</v>
      </c>
      <c r="D146" s="143" t="s">
        <v>232</v>
      </c>
      <c r="E146" s="144" t="s">
        <v>233</v>
      </c>
      <c r="F146" s="34" t="s">
        <v>189</v>
      </c>
      <c r="G146" s="78" t="s">
        <v>89</v>
      </c>
      <c r="H146" s="139">
        <v>518518518.5185185</v>
      </c>
      <c r="I146" s="139">
        <f t="shared" si="2"/>
        <v>518518518.5185185</v>
      </c>
      <c r="J146" s="34" t="s">
        <v>35</v>
      </c>
      <c r="K146" s="34" t="s">
        <v>41</v>
      </c>
      <c r="L146" s="61" t="s">
        <v>230</v>
      </c>
    </row>
    <row r="147" spans="2:12" ht="30">
      <c r="B147" s="32" t="s">
        <v>1067</v>
      </c>
      <c r="C147" s="51" t="s">
        <v>265</v>
      </c>
      <c r="D147" s="143" t="s">
        <v>44</v>
      </c>
      <c r="E147" s="144" t="s">
        <v>192</v>
      </c>
      <c r="F147" s="34" t="s">
        <v>58</v>
      </c>
      <c r="G147" s="78" t="s">
        <v>89</v>
      </c>
      <c r="H147" s="139">
        <v>2037037037.0370374</v>
      </c>
      <c r="I147" s="139">
        <f t="shared" si="2"/>
        <v>2037037037.0370374</v>
      </c>
      <c r="J147" s="34" t="s">
        <v>35</v>
      </c>
      <c r="K147" s="34" t="s">
        <v>41</v>
      </c>
      <c r="L147" s="61" t="s">
        <v>230</v>
      </c>
    </row>
    <row r="148" spans="2:12" ht="30">
      <c r="B148" s="32">
        <v>811015</v>
      </c>
      <c r="C148" s="141" t="s">
        <v>266</v>
      </c>
      <c r="D148" s="143" t="s">
        <v>44</v>
      </c>
      <c r="E148" s="144" t="s">
        <v>192</v>
      </c>
      <c r="F148" s="34" t="s">
        <v>189</v>
      </c>
      <c r="G148" s="78" t="s">
        <v>89</v>
      </c>
      <c r="H148" s="139">
        <v>162962962.96296299</v>
      </c>
      <c r="I148" s="139">
        <f t="shared" si="2"/>
        <v>162962962.96296299</v>
      </c>
      <c r="J148" s="34" t="s">
        <v>35</v>
      </c>
      <c r="K148" s="34" t="s">
        <v>41</v>
      </c>
      <c r="L148" s="61" t="s">
        <v>230</v>
      </c>
    </row>
    <row r="149" spans="2:12" ht="30">
      <c r="B149" s="32" t="s">
        <v>1067</v>
      </c>
      <c r="C149" s="51" t="s">
        <v>267</v>
      </c>
      <c r="D149" s="143" t="s">
        <v>44</v>
      </c>
      <c r="E149" s="144" t="s">
        <v>192</v>
      </c>
      <c r="F149" s="34" t="s">
        <v>58</v>
      </c>
      <c r="G149" s="78" t="s">
        <v>89</v>
      </c>
      <c r="H149" s="139">
        <v>2037037037.0370374</v>
      </c>
      <c r="I149" s="139">
        <f t="shared" si="2"/>
        <v>2037037037.0370374</v>
      </c>
      <c r="J149" s="34" t="s">
        <v>35</v>
      </c>
      <c r="K149" s="34" t="s">
        <v>41</v>
      </c>
      <c r="L149" s="61" t="s">
        <v>230</v>
      </c>
    </row>
    <row r="150" spans="2:12" ht="30">
      <c r="B150" s="32">
        <v>811015</v>
      </c>
      <c r="C150" s="141" t="s">
        <v>268</v>
      </c>
      <c r="D150" s="143" t="s">
        <v>44</v>
      </c>
      <c r="E150" s="144" t="s">
        <v>192</v>
      </c>
      <c r="F150" s="34" t="s">
        <v>189</v>
      </c>
      <c r="G150" s="78" t="s">
        <v>89</v>
      </c>
      <c r="H150" s="139">
        <v>162962962.96296299</v>
      </c>
      <c r="I150" s="139">
        <f t="shared" si="2"/>
        <v>162962962.96296299</v>
      </c>
      <c r="J150" s="34" t="s">
        <v>35</v>
      </c>
      <c r="K150" s="34" t="s">
        <v>41</v>
      </c>
      <c r="L150" s="61" t="s">
        <v>230</v>
      </c>
    </row>
    <row r="151" spans="2:12" ht="30">
      <c r="B151" s="32" t="s">
        <v>1067</v>
      </c>
      <c r="C151" s="51" t="s">
        <v>269</v>
      </c>
      <c r="D151" s="143" t="s">
        <v>44</v>
      </c>
      <c r="E151" s="144" t="s">
        <v>192</v>
      </c>
      <c r="F151" s="34" t="s">
        <v>58</v>
      </c>
      <c r="G151" s="78" t="s">
        <v>89</v>
      </c>
      <c r="H151" s="139">
        <v>2314814814.814815</v>
      </c>
      <c r="I151" s="139">
        <f t="shared" si="2"/>
        <v>2314814814.814815</v>
      </c>
      <c r="J151" s="34" t="s">
        <v>35</v>
      </c>
      <c r="K151" s="34" t="s">
        <v>41</v>
      </c>
      <c r="L151" s="61" t="s">
        <v>230</v>
      </c>
    </row>
    <row r="152" spans="2:12" ht="30">
      <c r="B152" s="32">
        <v>811015</v>
      </c>
      <c r="C152" s="141" t="s">
        <v>270</v>
      </c>
      <c r="D152" s="143" t="s">
        <v>44</v>
      </c>
      <c r="E152" s="144" t="s">
        <v>192</v>
      </c>
      <c r="F152" s="34" t="s">
        <v>189</v>
      </c>
      <c r="G152" s="78" t="s">
        <v>89</v>
      </c>
      <c r="H152" s="139">
        <v>185185185.1851852</v>
      </c>
      <c r="I152" s="139">
        <f t="shared" si="2"/>
        <v>185185185.1851852</v>
      </c>
      <c r="J152" s="34" t="s">
        <v>35</v>
      </c>
      <c r="K152" s="34" t="s">
        <v>41</v>
      </c>
      <c r="L152" s="61" t="s">
        <v>230</v>
      </c>
    </row>
    <row r="153" spans="2:12" ht="30">
      <c r="B153" s="32" t="s">
        <v>1068</v>
      </c>
      <c r="C153" s="51" t="s">
        <v>271</v>
      </c>
      <c r="D153" s="143" t="s">
        <v>44</v>
      </c>
      <c r="E153" s="144" t="s">
        <v>192</v>
      </c>
      <c r="F153" s="34" t="s">
        <v>58</v>
      </c>
      <c r="G153" s="78" t="s">
        <v>89</v>
      </c>
      <c r="H153" s="139">
        <v>3868518518.518518</v>
      </c>
      <c r="I153" s="139">
        <f t="shared" si="2"/>
        <v>3868518518.518518</v>
      </c>
      <c r="J153" s="34" t="s">
        <v>35</v>
      </c>
      <c r="K153" s="34" t="s">
        <v>41</v>
      </c>
      <c r="L153" s="61" t="s">
        <v>230</v>
      </c>
    </row>
    <row r="154" spans="2:12" ht="30">
      <c r="B154" s="32">
        <v>811015</v>
      </c>
      <c r="C154" s="141" t="s">
        <v>272</v>
      </c>
      <c r="D154" s="143" t="s">
        <v>44</v>
      </c>
      <c r="E154" s="144" t="s">
        <v>192</v>
      </c>
      <c r="F154" s="34" t="s">
        <v>189</v>
      </c>
      <c r="G154" s="78" t="s">
        <v>89</v>
      </c>
      <c r="H154" s="139">
        <v>309481481.48148143</v>
      </c>
      <c r="I154" s="139">
        <f t="shared" si="2"/>
        <v>309481481.48148143</v>
      </c>
      <c r="J154" s="34" t="s">
        <v>35</v>
      </c>
      <c r="K154" s="34" t="s">
        <v>41</v>
      </c>
      <c r="L154" s="61" t="s">
        <v>230</v>
      </c>
    </row>
    <row r="155" spans="2:12" ht="30">
      <c r="B155" s="32" t="s">
        <v>1069</v>
      </c>
      <c r="C155" s="51" t="s">
        <v>273</v>
      </c>
      <c r="D155" s="143" t="s">
        <v>232</v>
      </c>
      <c r="E155" s="144" t="s">
        <v>233</v>
      </c>
      <c r="F155" s="34" t="s">
        <v>58</v>
      </c>
      <c r="G155" s="78" t="s">
        <v>89</v>
      </c>
      <c r="H155" s="139">
        <v>648148148.1481483</v>
      </c>
      <c r="I155" s="139">
        <f t="shared" si="2"/>
        <v>648148148.1481483</v>
      </c>
      <c r="J155" s="34" t="s">
        <v>35</v>
      </c>
      <c r="K155" s="34" t="s">
        <v>41</v>
      </c>
      <c r="L155" s="61" t="s">
        <v>230</v>
      </c>
    </row>
    <row r="156" spans="2:12" ht="30">
      <c r="B156" s="32">
        <v>811015</v>
      </c>
      <c r="C156" s="141" t="s">
        <v>274</v>
      </c>
      <c r="D156" s="143" t="s">
        <v>232</v>
      </c>
      <c r="E156" s="144" t="s">
        <v>233</v>
      </c>
      <c r="F156" s="34" t="s">
        <v>189</v>
      </c>
      <c r="G156" s="78" t="s">
        <v>89</v>
      </c>
      <c r="H156" s="139">
        <v>51851851.851851866</v>
      </c>
      <c r="I156" s="139">
        <f t="shared" si="2"/>
        <v>51851851.851851866</v>
      </c>
      <c r="J156" s="34" t="s">
        <v>35</v>
      </c>
      <c r="K156" s="34" t="s">
        <v>41</v>
      </c>
      <c r="L156" s="61" t="s">
        <v>230</v>
      </c>
    </row>
    <row r="157" spans="2:12" ht="30">
      <c r="B157" s="32" t="s">
        <v>1067</v>
      </c>
      <c r="C157" s="51" t="s">
        <v>275</v>
      </c>
      <c r="D157" s="143" t="s">
        <v>44</v>
      </c>
      <c r="E157" s="144" t="str">
        <f>+E146</f>
        <v>JULIO</v>
      </c>
      <c r="F157" s="34" t="s">
        <v>115</v>
      </c>
      <c r="G157" s="78" t="s">
        <v>89</v>
      </c>
      <c r="H157" s="139">
        <v>2860000000</v>
      </c>
      <c r="I157" s="139">
        <f t="shared" si="2"/>
        <v>2860000000</v>
      </c>
      <c r="J157" s="34" t="s">
        <v>35</v>
      </c>
      <c r="K157" s="34" t="s">
        <v>41</v>
      </c>
      <c r="L157" s="61" t="s">
        <v>230</v>
      </c>
    </row>
    <row r="158" spans="2:12" ht="30">
      <c r="B158" s="32" t="s">
        <v>1067</v>
      </c>
      <c r="C158" s="51" t="s">
        <v>276</v>
      </c>
      <c r="D158" s="143" t="s">
        <v>232</v>
      </c>
      <c r="E158" s="144" t="s">
        <v>233</v>
      </c>
      <c r="F158" s="34" t="s">
        <v>115</v>
      </c>
      <c r="G158" s="78" t="s">
        <v>89</v>
      </c>
      <c r="H158" s="139">
        <v>6000000000</v>
      </c>
      <c r="I158" s="139">
        <f t="shared" si="2"/>
        <v>6000000000</v>
      </c>
      <c r="J158" s="34" t="s">
        <v>35</v>
      </c>
      <c r="K158" s="34" t="s">
        <v>41</v>
      </c>
      <c r="L158" s="61" t="s">
        <v>230</v>
      </c>
    </row>
    <row r="159" spans="2:12" ht="30">
      <c r="B159" s="32" t="s">
        <v>1067</v>
      </c>
      <c r="C159" s="51" t="s">
        <v>277</v>
      </c>
      <c r="D159" s="143" t="s">
        <v>232</v>
      </c>
      <c r="E159" s="144" t="s">
        <v>233</v>
      </c>
      <c r="F159" s="34" t="s">
        <v>115</v>
      </c>
      <c r="G159" s="78" t="s">
        <v>89</v>
      </c>
      <c r="H159" s="139">
        <v>610000000</v>
      </c>
      <c r="I159" s="139">
        <f t="shared" si="2"/>
        <v>610000000</v>
      </c>
      <c r="J159" s="34" t="s">
        <v>35</v>
      </c>
      <c r="K159" s="34" t="s">
        <v>41</v>
      </c>
      <c r="L159" s="61" t="s">
        <v>230</v>
      </c>
    </row>
    <row r="160" spans="2:12" ht="30">
      <c r="B160" s="32" t="s">
        <v>1067</v>
      </c>
      <c r="C160" s="51" t="s">
        <v>278</v>
      </c>
      <c r="D160" s="143" t="s">
        <v>232</v>
      </c>
      <c r="E160" s="144" t="s">
        <v>233</v>
      </c>
      <c r="F160" s="34" t="s">
        <v>115</v>
      </c>
      <c r="G160" s="78" t="s">
        <v>89</v>
      </c>
      <c r="H160" s="139">
        <v>7626000000</v>
      </c>
      <c r="I160" s="139">
        <f t="shared" si="2"/>
        <v>7626000000</v>
      </c>
      <c r="J160" s="34" t="s">
        <v>35</v>
      </c>
      <c r="K160" s="34" t="s">
        <v>41</v>
      </c>
      <c r="L160" s="61" t="s">
        <v>230</v>
      </c>
    </row>
    <row r="161" spans="2:12" ht="30">
      <c r="B161" s="32" t="s">
        <v>1067</v>
      </c>
      <c r="C161" s="51" t="s">
        <v>279</v>
      </c>
      <c r="D161" s="143" t="s">
        <v>232</v>
      </c>
      <c r="E161" s="144" t="s">
        <v>233</v>
      </c>
      <c r="F161" s="34" t="s">
        <v>115</v>
      </c>
      <c r="G161" s="78" t="s">
        <v>89</v>
      </c>
      <c r="H161" s="139">
        <v>4795000000</v>
      </c>
      <c r="I161" s="139">
        <f t="shared" si="2"/>
        <v>4795000000</v>
      </c>
      <c r="J161" s="34" t="s">
        <v>35</v>
      </c>
      <c r="K161" s="34" t="s">
        <v>41</v>
      </c>
      <c r="L161" s="61" t="s">
        <v>230</v>
      </c>
    </row>
    <row r="162" spans="2:12" ht="30">
      <c r="B162" s="32" t="s">
        <v>1067</v>
      </c>
      <c r="C162" s="51" t="s">
        <v>280</v>
      </c>
      <c r="D162" s="143" t="s">
        <v>232</v>
      </c>
      <c r="E162" s="144" t="s">
        <v>233</v>
      </c>
      <c r="F162" s="34" t="s">
        <v>115</v>
      </c>
      <c r="G162" s="78" t="s">
        <v>89</v>
      </c>
      <c r="H162" s="139">
        <v>1700000000</v>
      </c>
      <c r="I162" s="139">
        <f t="shared" si="2"/>
        <v>1700000000</v>
      </c>
      <c r="J162" s="34" t="s">
        <v>35</v>
      </c>
      <c r="K162" s="34" t="s">
        <v>41</v>
      </c>
      <c r="L162" s="61" t="s">
        <v>230</v>
      </c>
    </row>
    <row r="163" spans="2:12" ht="30">
      <c r="B163" s="32" t="s">
        <v>1067</v>
      </c>
      <c r="C163" s="51" t="s">
        <v>281</v>
      </c>
      <c r="D163" s="143" t="s">
        <v>232</v>
      </c>
      <c r="E163" s="144" t="s">
        <v>233</v>
      </c>
      <c r="F163" s="34" t="s">
        <v>115</v>
      </c>
      <c r="G163" s="78" t="s">
        <v>89</v>
      </c>
      <c r="H163" s="139">
        <v>4109000000</v>
      </c>
      <c r="I163" s="139">
        <f t="shared" si="2"/>
        <v>4109000000</v>
      </c>
      <c r="J163" s="34" t="s">
        <v>35</v>
      </c>
      <c r="K163" s="34" t="s">
        <v>41</v>
      </c>
      <c r="L163" s="61" t="s">
        <v>230</v>
      </c>
    </row>
    <row r="164" spans="2:12" ht="30">
      <c r="B164" s="32" t="s">
        <v>1067</v>
      </c>
      <c r="C164" s="51" t="s">
        <v>282</v>
      </c>
      <c r="D164" s="143" t="s">
        <v>232</v>
      </c>
      <c r="E164" s="144" t="s">
        <v>233</v>
      </c>
      <c r="F164" s="34" t="s">
        <v>115</v>
      </c>
      <c r="G164" s="78" t="s">
        <v>89</v>
      </c>
      <c r="H164" s="139">
        <v>2300000000</v>
      </c>
      <c r="I164" s="139">
        <f t="shared" si="2"/>
        <v>2300000000</v>
      </c>
      <c r="J164" s="34" t="s">
        <v>35</v>
      </c>
      <c r="K164" s="34" t="s">
        <v>41</v>
      </c>
      <c r="L164" s="61" t="s">
        <v>230</v>
      </c>
    </row>
    <row r="165" spans="2:12" ht="45">
      <c r="B165" s="32" t="s">
        <v>1070</v>
      </c>
      <c r="C165" s="141" t="s">
        <v>283</v>
      </c>
      <c r="D165" s="143" t="s">
        <v>232</v>
      </c>
      <c r="E165" s="144" t="s">
        <v>233</v>
      </c>
      <c r="F165" s="34" t="s">
        <v>58</v>
      </c>
      <c r="G165" s="78" t="s">
        <v>89</v>
      </c>
      <c r="H165" s="139">
        <v>1111111111.1111112</v>
      </c>
      <c r="I165" s="139">
        <f>+H165</f>
        <v>1111111111.1111112</v>
      </c>
      <c r="J165" s="34" t="s">
        <v>35</v>
      </c>
      <c r="K165" s="34" t="s">
        <v>41</v>
      </c>
      <c r="L165" s="61" t="s">
        <v>230</v>
      </c>
    </row>
    <row r="166" spans="2:12" ht="30">
      <c r="B166" s="32">
        <v>811015</v>
      </c>
      <c r="C166" s="141" t="s">
        <v>284</v>
      </c>
      <c r="D166" s="143" t="s">
        <v>232</v>
      </c>
      <c r="E166" s="144" t="s">
        <v>233</v>
      </c>
      <c r="F166" s="34" t="s">
        <v>189</v>
      </c>
      <c r="G166" s="78" t="s">
        <v>89</v>
      </c>
      <c r="H166" s="139">
        <v>88888888.8888889</v>
      </c>
      <c r="I166" s="139">
        <f>+H166</f>
        <v>88888888.8888889</v>
      </c>
      <c r="J166" s="34" t="s">
        <v>35</v>
      </c>
      <c r="K166" s="34" t="s">
        <v>41</v>
      </c>
      <c r="L166" s="61" t="s">
        <v>230</v>
      </c>
    </row>
    <row r="167" spans="2:12" ht="30">
      <c r="B167" s="32" t="s">
        <v>1069</v>
      </c>
      <c r="C167" s="141" t="s">
        <v>285</v>
      </c>
      <c r="D167" s="143" t="s">
        <v>232</v>
      </c>
      <c r="E167" s="144" t="s">
        <v>233</v>
      </c>
      <c r="F167" s="34" t="s">
        <v>58</v>
      </c>
      <c r="G167" s="78" t="s">
        <v>89</v>
      </c>
      <c r="H167" s="139">
        <v>1089814814.8148148</v>
      </c>
      <c r="I167" s="139">
        <f>+H167</f>
        <v>1089814814.8148148</v>
      </c>
      <c r="J167" s="34" t="s">
        <v>35</v>
      </c>
      <c r="K167" s="34" t="s">
        <v>41</v>
      </c>
      <c r="L167" s="61" t="s">
        <v>230</v>
      </c>
    </row>
    <row r="168" spans="2:12" ht="30">
      <c r="B168" s="32">
        <v>811015</v>
      </c>
      <c r="C168" s="141" t="s">
        <v>286</v>
      </c>
      <c r="D168" s="143" t="s">
        <v>232</v>
      </c>
      <c r="E168" s="144" t="s">
        <v>233</v>
      </c>
      <c r="F168" s="34" t="s">
        <v>189</v>
      </c>
      <c r="G168" s="78" t="s">
        <v>89</v>
      </c>
      <c r="H168" s="139">
        <v>87185185.18518518</v>
      </c>
      <c r="I168" s="139">
        <f>+H168</f>
        <v>87185185.18518518</v>
      </c>
      <c r="J168" s="34" t="s">
        <v>35</v>
      </c>
      <c r="K168" s="34" t="s">
        <v>41</v>
      </c>
      <c r="L168" s="61" t="s">
        <v>230</v>
      </c>
    </row>
    <row r="169" spans="2:12" ht="30">
      <c r="B169" s="32" t="s">
        <v>1069</v>
      </c>
      <c r="C169" s="141" t="s">
        <v>287</v>
      </c>
      <c r="D169" s="143" t="s">
        <v>232</v>
      </c>
      <c r="E169" s="144" t="s">
        <v>233</v>
      </c>
      <c r="F169" s="34" t="s">
        <v>154</v>
      </c>
      <c r="G169" s="78" t="s">
        <v>89</v>
      </c>
      <c r="H169" s="139">
        <v>500000000</v>
      </c>
      <c r="I169" s="139">
        <f>+H169</f>
        <v>500000000</v>
      </c>
      <c r="J169" s="34" t="s">
        <v>35</v>
      </c>
      <c r="K169" s="34" t="s">
        <v>41</v>
      </c>
      <c r="L169" s="61" t="s">
        <v>230</v>
      </c>
    </row>
    <row r="170" spans="2:12" ht="18.75" customHeight="1">
      <c r="B170" s="118">
        <v>86101705</v>
      </c>
      <c r="C170" s="63" t="s">
        <v>288</v>
      </c>
      <c r="D170" s="64">
        <v>42283</v>
      </c>
      <c r="E170" s="106" t="s">
        <v>289</v>
      </c>
      <c r="F170" s="106" t="s">
        <v>290</v>
      </c>
      <c r="G170" s="78" t="s">
        <v>89</v>
      </c>
      <c r="H170" s="187">
        <v>50000000</v>
      </c>
      <c r="I170" s="187">
        <v>50000000</v>
      </c>
      <c r="J170" s="106" t="s">
        <v>35</v>
      </c>
      <c r="K170" s="34" t="s">
        <v>41</v>
      </c>
      <c r="L170" s="138" t="s">
        <v>291</v>
      </c>
    </row>
    <row r="171" spans="2:12" ht="15">
      <c r="B171" s="118">
        <v>86101705</v>
      </c>
      <c r="C171" s="63" t="s">
        <v>292</v>
      </c>
      <c r="D171" s="64">
        <v>42192</v>
      </c>
      <c r="E171" s="106" t="s">
        <v>289</v>
      </c>
      <c r="F171" s="106" t="s">
        <v>290</v>
      </c>
      <c r="G171" s="78" t="s">
        <v>89</v>
      </c>
      <c r="H171" s="187">
        <v>50000000</v>
      </c>
      <c r="I171" s="187">
        <v>50000000</v>
      </c>
      <c r="J171" s="106" t="s">
        <v>35</v>
      </c>
      <c r="K171" s="34" t="s">
        <v>41</v>
      </c>
      <c r="L171" s="138" t="s">
        <v>291</v>
      </c>
    </row>
    <row r="172" spans="2:12" ht="15">
      <c r="B172" s="118">
        <v>86101705</v>
      </c>
      <c r="C172" s="63" t="s">
        <v>293</v>
      </c>
      <c r="D172" s="64">
        <v>42220</v>
      </c>
      <c r="E172" s="106" t="s">
        <v>289</v>
      </c>
      <c r="F172" s="106" t="s">
        <v>290</v>
      </c>
      <c r="G172" s="78" t="s">
        <v>89</v>
      </c>
      <c r="H172" s="187">
        <v>30000000</v>
      </c>
      <c r="I172" s="187">
        <v>30000000</v>
      </c>
      <c r="J172" s="106" t="s">
        <v>35</v>
      </c>
      <c r="K172" s="34" t="s">
        <v>41</v>
      </c>
      <c r="L172" s="138" t="s">
        <v>291</v>
      </c>
    </row>
    <row r="173" spans="2:12" ht="15">
      <c r="B173" s="118">
        <v>86101705</v>
      </c>
      <c r="C173" s="63" t="s">
        <v>294</v>
      </c>
      <c r="D173" s="64">
        <v>42248</v>
      </c>
      <c r="E173" s="106" t="s">
        <v>295</v>
      </c>
      <c r="F173" s="106" t="s">
        <v>290</v>
      </c>
      <c r="G173" s="78" t="s">
        <v>89</v>
      </c>
      <c r="H173" s="187">
        <v>35000000</v>
      </c>
      <c r="I173" s="187">
        <v>35000000</v>
      </c>
      <c r="J173" s="106" t="s">
        <v>35</v>
      </c>
      <c r="K173" s="34" t="s">
        <v>41</v>
      </c>
      <c r="L173" s="138" t="s">
        <v>291</v>
      </c>
    </row>
    <row r="174" spans="2:12" ht="15">
      <c r="B174" s="118">
        <v>86101705</v>
      </c>
      <c r="C174" s="63" t="s">
        <v>296</v>
      </c>
      <c r="D174" s="64">
        <v>42283</v>
      </c>
      <c r="E174" s="106" t="s">
        <v>297</v>
      </c>
      <c r="F174" s="106" t="s">
        <v>290</v>
      </c>
      <c r="G174" s="78" t="s">
        <v>89</v>
      </c>
      <c r="H174" s="187">
        <v>140000000</v>
      </c>
      <c r="I174" s="187">
        <v>140000000</v>
      </c>
      <c r="J174" s="106" t="s">
        <v>35</v>
      </c>
      <c r="K174" s="34" t="s">
        <v>41</v>
      </c>
      <c r="L174" s="138" t="s">
        <v>291</v>
      </c>
    </row>
    <row r="175" spans="2:12" ht="15">
      <c r="B175" s="118">
        <v>86101705</v>
      </c>
      <c r="C175" s="63" t="s">
        <v>298</v>
      </c>
      <c r="D175" s="64">
        <v>42220</v>
      </c>
      <c r="E175" s="106" t="s">
        <v>299</v>
      </c>
      <c r="F175" s="106" t="s">
        <v>290</v>
      </c>
      <c r="G175" s="78" t="s">
        <v>89</v>
      </c>
      <c r="H175" s="187">
        <v>100000000</v>
      </c>
      <c r="I175" s="187">
        <v>100000000</v>
      </c>
      <c r="J175" s="106" t="s">
        <v>35</v>
      </c>
      <c r="K175" s="34" t="s">
        <v>41</v>
      </c>
      <c r="L175" s="138" t="s">
        <v>291</v>
      </c>
    </row>
    <row r="176" spans="2:12" ht="15">
      <c r="B176" s="118">
        <v>86101705</v>
      </c>
      <c r="C176" s="63" t="s">
        <v>300</v>
      </c>
      <c r="D176" s="64">
        <v>42248</v>
      </c>
      <c r="E176" s="106" t="s">
        <v>301</v>
      </c>
      <c r="F176" s="106" t="s">
        <v>290</v>
      </c>
      <c r="G176" s="78" t="s">
        <v>89</v>
      </c>
      <c r="H176" s="187">
        <v>20000000</v>
      </c>
      <c r="I176" s="187">
        <v>20000000</v>
      </c>
      <c r="J176" s="106" t="s">
        <v>35</v>
      </c>
      <c r="K176" s="34" t="s">
        <v>41</v>
      </c>
      <c r="L176" s="138" t="s">
        <v>291</v>
      </c>
    </row>
    <row r="177" spans="2:12" ht="15">
      <c r="B177" s="118">
        <v>86101705</v>
      </c>
      <c r="C177" s="63" t="s">
        <v>302</v>
      </c>
      <c r="D177" s="64">
        <v>42297</v>
      </c>
      <c r="E177" s="106" t="s">
        <v>295</v>
      </c>
      <c r="F177" s="106" t="s">
        <v>290</v>
      </c>
      <c r="G177" s="78" t="s">
        <v>89</v>
      </c>
      <c r="H177" s="187">
        <v>345000000</v>
      </c>
      <c r="I177" s="187">
        <v>345000000</v>
      </c>
      <c r="J177" s="106" t="s">
        <v>35</v>
      </c>
      <c r="K177" s="34" t="s">
        <v>41</v>
      </c>
      <c r="L177" s="138" t="s">
        <v>291</v>
      </c>
    </row>
    <row r="178" spans="2:12" ht="15">
      <c r="B178" s="118">
        <v>86101705</v>
      </c>
      <c r="C178" s="63" t="s">
        <v>303</v>
      </c>
      <c r="D178" s="64">
        <v>42066</v>
      </c>
      <c r="E178" s="106" t="s">
        <v>295</v>
      </c>
      <c r="F178" s="106" t="s">
        <v>290</v>
      </c>
      <c r="G178" s="78" t="s">
        <v>89</v>
      </c>
      <c r="H178" s="187">
        <v>45000000</v>
      </c>
      <c r="I178" s="187">
        <v>45000000</v>
      </c>
      <c r="J178" s="106" t="s">
        <v>35</v>
      </c>
      <c r="K178" s="34" t="s">
        <v>41</v>
      </c>
      <c r="L178" s="138" t="s">
        <v>291</v>
      </c>
    </row>
    <row r="179" spans="2:12" ht="15">
      <c r="B179" s="118">
        <v>86101705</v>
      </c>
      <c r="C179" s="63" t="s">
        <v>304</v>
      </c>
      <c r="D179" s="64">
        <v>42125</v>
      </c>
      <c r="E179" s="106" t="s">
        <v>305</v>
      </c>
      <c r="F179" s="106" t="s">
        <v>290</v>
      </c>
      <c r="G179" s="78" t="s">
        <v>89</v>
      </c>
      <c r="H179" s="187">
        <v>170000000</v>
      </c>
      <c r="I179" s="187">
        <v>170000000</v>
      </c>
      <c r="J179" s="106" t="s">
        <v>35</v>
      </c>
      <c r="K179" s="34" t="s">
        <v>41</v>
      </c>
      <c r="L179" s="138" t="s">
        <v>291</v>
      </c>
    </row>
    <row r="180" spans="2:12" ht="15">
      <c r="B180" s="118">
        <v>86101705</v>
      </c>
      <c r="C180" s="63" t="s">
        <v>306</v>
      </c>
      <c r="D180" s="64">
        <v>42192</v>
      </c>
      <c r="E180" s="106" t="s">
        <v>307</v>
      </c>
      <c r="F180" s="106" t="s">
        <v>290</v>
      </c>
      <c r="G180" s="78" t="s">
        <v>89</v>
      </c>
      <c r="H180" s="187">
        <v>75000000</v>
      </c>
      <c r="I180" s="187">
        <v>75000000</v>
      </c>
      <c r="J180" s="106" t="s">
        <v>35</v>
      </c>
      <c r="K180" s="34" t="s">
        <v>41</v>
      </c>
      <c r="L180" s="138" t="s">
        <v>291</v>
      </c>
    </row>
    <row r="181" spans="2:12" ht="15">
      <c r="B181" s="118">
        <v>86101705</v>
      </c>
      <c r="C181" s="63" t="s">
        <v>308</v>
      </c>
      <c r="D181" s="64">
        <v>42190</v>
      </c>
      <c r="E181" s="106" t="s">
        <v>309</v>
      </c>
      <c r="F181" s="106" t="s">
        <v>290</v>
      </c>
      <c r="G181" s="78" t="s">
        <v>89</v>
      </c>
      <c r="H181" s="187">
        <v>40000000</v>
      </c>
      <c r="I181" s="187">
        <v>40000000</v>
      </c>
      <c r="J181" s="106" t="s">
        <v>35</v>
      </c>
      <c r="K181" s="34" t="s">
        <v>41</v>
      </c>
      <c r="L181" s="138" t="s">
        <v>291</v>
      </c>
    </row>
    <row r="182" spans="2:12" ht="15">
      <c r="B182" s="118">
        <v>86101705</v>
      </c>
      <c r="C182" s="36" t="s">
        <v>310</v>
      </c>
      <c r="D182" s="37">
        <v>42039</v>
      </c>
      <c r="E182" s="25" t="s">
        <v>311</v>
      </c>
      <c r="F182" s="106" t="s">
        <v>290</v>
      </c>
      <c r="G182" s="78" t="s">
        <v>89</v>
      </c>
      <c r="H182" s="187">
        <v>60000000</v>
      </c>
      <c r="I182" s="187">
        <v>60000000</v>
      </c>
      <c r="J182" s="106" t="s">
        <v>35</v>
      </c>
      <c r="K182" s="34" t="s">
        <v>41</v>
      </c>
      <c r="L182" s="138" t="s">
        <v>291</v>
      </c>
    </row>
    <row r="183" spans="2:12" ht="15">
      <c r="B183" s="118">
        <v>86101705</v>
      </c>
      <c r="C183" s="36" t="s">
        <v>312</v>
      </c>
      <c r="D183" s="37">
        <v>42040</v>
      </c>
      <c r="E183" s="25" t="s">
        <v>313</v>
      </c>
      <c r="F183" s="106" t="s">
        <v>290</v>
      </c>
      <c r="G183" s="78" t="s">
        <v>89</v>
      </c>
      <c r="H183" s="187">
        <v>40000000</v>
      </c>
      <c r="I183" s="187">
        <v>40000000</v>
      </c>
      <c r="J183" s="106" t="s">
        <v>35</v>
      </c>
      <c r="K183" s="34" t="s">
        <v>41</v>
      </c>
      <c r="L183" s="138" t="s">
        <v>291</v>
      </c>
    </row>
    <row r="184" spans="2:12" ht="15">
      <c r="B184" s="118">
        <v>86101705</v>
      </c>
      <c r="C184" s="38" t="s">
        <v>314</v>
      </c>
      <c r="D184" s="37">
        <v>42040</v>
      </c>
      <c r="E184" s="25" t="s">
        <v>315</v>
      </c>
      <c r="F184" s="106" t="s">
        <v>290</v>
      </c>
      <c r="G184" s="78" t="s">
        <v>89</v>
      </c>
      <c r="H184" s="187">
        <v>38000000</v>
      </c>
      <c r="I184" s="187">
        <v>38000000</v>
      </c>
      <c r="J184" s="106" t="s">
        <v>35</v>
      </c>
      <c r="K184" s="34" t="s">
        <v>41</v>
      </c>
      <c r="L184" s="138" t="s">
        <v>291</v>
      </c>
    </row>
    <row r="185" spans="2:12" ht="15">
      <c r="B185" s="118">
        <v>86101705</v>
      </c>
      <c r="C185" s="38" t="s">
        <v>316</v>
      </c>
      <c r="D185" s="37">
        <v>42041</v>
      </c>
      <c r="E185" s="25" t="s">
        <v>317</v>
      </c>
      <c r="F185" s="106" t="s">
        <v>290</v>
      </c>
      <c r="G185" s="78" t="s">
        <v>89</v>
      </c>
      <c r="H185" s="187">
        <v>42500000</v>
      </c>
      <c r="I185" s="187">
        <v>42500000</v>
      </c>
      <c r="J185" s="106" t="s">
        <v>35</v>
      </c>
      <c r="K185" s="34" t="s">
        <v>41</v>
      </c>
      <c r="L185" s="138" t="s">
        <v>291</v>
      </c>
    </row>
    <row r="186" spans="2:12" ht="15">
      <c r="B186" s="118">
        <v>86101705</v>
      </c>
      <c r="C186" s="38" t="s">
        <v>318</v>
      </c>
      <c r="D186" s="37">
        <v>42042</v>
      </c>
      <c r="E186" s="25" t="s">
        <v>319</v>
      </c>
      <c r="F186" s="106" t="s">
        <v>290</v>
      </c>
      <c r="G186" s="78" t="s">
        <v>89</v>
      </c>
      <c r="H186" s="187">
        <v>64500000</v>
      </c>
      <c r="I186" s="187">
        <v>64500000</v>
      </c>
      <c r="J186" s="106" t="s">
        <v>35</v>
      </c>
      <c r="K186" s="34" t="s">
        <v>41</v>
      </c>
      <c r="L186" s="138" t="s">
        <v>291</v>
      </c>
    </row>
    <row r="187" spans="2:12" ht="15">
      <c r="B187" s="118">
        <v>86101705</v>
      </c>
      <c r="C187" s="38" t="s">
        <v>320</v>
      </c>
      <c r="D187" s="37">
        <v>42043</v>
      </c>
      <c r="E187" s="25" t="s">
        <v>321</v>
      </c>
      <c r="F187" s="106" t="s">
        <v>290</v>
      </c>
      <c r="G187" s="78" t="s">
        <v>89</v>
      </c>
      <c r="H187" s="187">
        <v>63000000</v>
      </c>
      <c r="I187" s="187">
        <v>63000000</v>
      </c>
      <c r="J187" s="106" t="s">
        <v>35</v>
      </c>
      <c r="K187" s="34" t="s">
        <v>41</v>
      </c>
      <c r="L187" s="138" t="s">
        <v>291</v>
      </c>
    </row>
    <row r="188" spans="2:12" ht="15">
      <c r="B188" s="118">
        <v>86101705</v>
      </c>
      <c r="C188" s="38" t="s">
        <v>322</v>
      </c>
      <c r="D188" s="37">
        <v>42044</v>
      </c>
      <c r="E188" s="25" t="s">
        <v>323</v>
      </c>
      <c r="F188" s="106" t="s">
        <v>290</v>
      </c>
      <c r="G188" s="78" t="s">
        <v>89</v>
      </c>
      <c r="H188" s="187">
        <v>25000000</v>
      </c>
      <c r="I188" s="187">
        <v>25000000</v>
      </c>
      <c r="J188" s="106" t="s">
        <v>35</v>
      </c>
      <c r="K188" s="34" t="s">
        <v>41</v>
      </c>
      <c r="L188" s="138" t="s">
        <v>291</v>
      </c>
    </row>
    <row r="189" spans="2:12" ht="15">
      <c r="B189" s="118">
        <v>86101705</v>
      </c>
      <c r="C189" s="38" t="s">
        <v>324</v>
      </c>
      <c r="D189" s="37">
        <v>42045</v>
      </c>
      <c r="E189" s="25" t="s">
        <v>325</v>
      </c>
      <c r="F189" s="106" t="s">
        <v>290</v>
      </c>
      <c r="G189" s="78" t="s">
        <v>89</v>
      </c>
      <c r="H189" s="187">
        <v>28500000</v>
      </c>
      <c r="I189" s="187">
        <v>28500000</v>
      </c>
      <c r="J189" s="106" t="s">
        <v>35</v>
      </c>
      <c r="K189" s="34" t="s">
        <v>41</v>
      </c>
      <c r="L189" s="138" t="s">
        <v>291</v>
      </c>
    </row>
    <row r="190" spans="2:12" ht="15">
      <c r="B190" s="118">
        <v>811015</v>
      </c>
      <c r="C190" s="112" t="s">
        <v>326</v>
      </c>
      <c r="D190" s="25" t="s">
        <v>37</v>
      </c>
      <c r="E190" s="106" t="s">
        <v>313</v>
      </c>
      <c r="F190" s="103" t="s">
        <v>327</v>
      </c>
      <c r="G190" s="106" t="s">
        <v>328</v>
      </c>
      <c r="H190" s="187">
        <v>200000000</v>
      </c>
      <c r="I190" s="187">
        <v>200000000</v>
      </c>
      <c r="J190" s="106" t="s">
        <v>35</v>
      </c>
      <c r="K190" s="106" t="s">
        <v>41</v>
      </c>
      <c r="L190" s="138" t="s">
        <v>329</v>
      </c>
    </row>
    <row r="191" spans="2:12" ht="15">
      <c r="B191" s="118">
        <v>721527</v>
      </c>
      <c r="C191" s="112" t="s">
        <v>330</v>
      </c>
      <c r="D191" s="25" t="s">
        <v>37</v>
      </c>
      <c r="E191" s="106" t="s">
        <v>313</v>
      </c>
      <c r="F191" s="103" t="s">
        <v>327</v>
      </c>
      <c r="G191" s="106" t="s">
        <v>328</v>
      </c>
      <c r="H191" s="187">
        <v>200000000</v>
      </c>
      <c r="I191" s="187">
        <v>200000000</v>
      </c>
      <c r="J191" s="106" t="s">
        <v>35</v>
      </c>
      <c r="K191" s="106" t="s">
        <v>41</v>
      </c>
      <c r="L191" s="138" t="s">
        <v>329</v>
      </c>
    </row>
    <row r="192" spans="2:12" ht="15">
      <c r="B192" s="118">
        <v>811015</v>
      </c>
      <c r="C192" s="112" t="s">
        <v>331</v>
      </c>
      <c r="D192" s="25" t="s">
        <v>37</v>
      </c>
      <c r="E192" s="106" t="s">
        <v>313</v>
      </c>
      <c r="F192" s="103" t="s">
        <v>327</v>
      </c>
      <c r="G192" s="106" t="s">
        <v>328</v>
      </c>
      <c r="H192" s="187">
        <v>200000000</v>
      </c>
      <c r="I192" s="187">
        <v>200000000</v>
      </c>
      <c r="J192" s="106" t="s">
        <v>35</v>
      </c>
      <c r="K192" s="106" t="s">
        <v>41</v>
      </c>
      <c r="L192" s="138" t="s">
        <v>329</v>
      </c>
    </row>
    <row r="193" spans="2:12" ht="15">
      <c r="B193" s="118">
        <v>86111701</v>
      </c>
      <c r="C193" s="112" t="s">
        <v>332</v>
      </c>
      <c r="D193" s="25" t="s">
        <v>37</v>
      </c>
      <c r="E193" s="106" t="s">
        <v>313</v>
      </c>
      <c r="F193" s="103" t="s">
        <v>327</v>
      </c>
      <c r="G193" s="106" t="s">
        <v>328</v>
      </c>
      <c r="H193" s="187">
        <v>120000000</v>
      </c>
      <c r="I193" s="187">
        <v>120000000</v>
      </c>
      <c r="J193" s="106" t="s">
        <v>35</v>
      </c>
      <c r="K193" s="106" t="s">
        <v>41</v>
      </c>
      <c r="L193" s="138" t="s">
        <v>329</v>
      </c>
    </row>
    <row r="194" spans="2:12" ht="15">
      <c r="B194" s="118">
        <v>43231507</v>
      </c>
      <c r="C194" s="112" t="s">
        <v>333</v>
      </c>
      <c r="D194" s="25" t="s">
        <v>37</v>
      </c>
      <c r="E194" s="106" t="s">
        <v>313</v>
      </c>
      <c r="F194" s="106" t="s">
        <v>334</v>
      </c>
      <c r="G194" s="106" t="s">
        <v>328</v>
      </c>
      <c r="H194" s="187">
        <v>40000000</v>
      </c>
      <c r="I194" s="187">
        <v>40000000</v>
      </c>
      <c r="J194" s="106" t="s">
        <v>35</v>
      </c>
      <c r="K194" s="106" t="s">
        <v>41</v>
      </c>
      <c r="L194" s="138" t="s">
        <v>329</v>
      </c>
    </row>
    <row r="195" spans="2:12" ht="15">
      <c r="B195" s="118">
        <v>861017</v>
      </c>
      <c r="C195" s="112" t="s">
        <v>335</v>
      </c>
      <c r="D195" s="25" t="s">
        <v>37</v>
      </c>
      <c r="E195" s="106" t="s">
        <v>313</v>
      </c>
      <c r="F195" s="106" t="s">
        <v>336</v>
      </c>
      <c r="G195" s="106" t="s">
        <v>328</v>
      </c>
      <c r="H195" s="187">
        <v>20000000</v>
      </c>
      <c r="I195" s="187">
        <v>20000000</v>
      </c>
      <c r="J195" s="106" t="s">
        <v>35</v>
      </c>
      <c r="K195" s="106" t="s">
        <v>41</v>
      </c>
      <c r="L195" s="138" t="s">
        <v>329</v>
      </c>
    </row>
    <row r="196" spans="2:12" ht="15">
      <c r="B196" s="118">
        <v>432200</v>
      </c>
      <c r="C196" s="112" t="s">
        <v>337</v>
      </c>
      <c r="D196" s="25" t="s">
        <v>37</v>
      </c>
      <c r="E196" s="106" t="s">
        <v>305</v>
      </c>
      <c r="F196" s="103" t="s">
        <v>327</v>
      </c>
      <c r="G196" s="106" t="s">
        <v>328</v>
      </c>
      <c r="H196" s="187">
        <v>100000000</v>
      </c>
      <c r="I196" s="187">
        <v>100000000</v>
      </c>
      <c r="J196" s="106" t="s">
        <v>35</v>
      </c>
      <c r="K196" s="106" t="s">
        <v>41</v>
      </c>
      <c r="L196" s="138" t="s">
        <v>329</v>
      </c>
    </row>
    <row r="197" spans="2:12" ht="15">
      <c r="B197" s="118">
        <v>32151900</v>
      </c>
      <c r="C197" s="112" t="s">
        <v>338</v>
      </c>
      <c r="D197" s="25" t="s">
        <v>37</v>
      </c>
      <c r="E197" s="106" t="s">
        <v>313</v>
      </c>
      <c r="F197" s="103" t="s">
        <v>327</v>
      </c>
      <c r="G197" s="106" t="s">
        <v>328</v>
      </c>
      <c r="H197" s="187">
        <v>80000000</v>
      </c>
      <c r="I197" s="187">
        <v>80000000</v>
      </c>
      <c r="J197" s="106" t="s">
        <v>35</v>
      </c>
      <c r="K197" s="106" t="s">
        <v>41</v>
      </c>
      <c r="L197" s="138" t="s">
        <v>329</v>
      </c>
    </row>
    <row r="198" spans="2:12" ht="15">
      <c r="B198" s="118">
        <v>32151900</v>
      </c>
      <c r="C198" s="112" t="s">
        <v>339</v>
      </c>
      <c r="D198" s="25" t="s">
        <v>37</v>
      </c>
      <c r="E198" s="106" t="s">
        <v>313</v>
      </c>
      <c r="F198" s="106" t="s">
        <v>336</v>
      </c>
      <c r="G198" s="106" t="s">
        <v>328</v>
      </c>
      <c r="H198" s="187">
        <v>25000000</v>
      </c>
      <c r="I198" s="187">
        <v>25000000</v>
      </c>
      <c r="J198" s="106" t="s">
        <v>35</v>
      </c>
      <c r="K198" s="106" t="s">
        <v>41</v>
      </c>
      <c r="L198" s="138" t="s">
        <v>329</v>
      </c>
    </row>
    <row r="199" spans="2:12" ht="15">
      <c r="B199" s="118">
        <v>391118</v>
      </c>
      <c r="C199" s="112" t="s">
        <v>340</v>
      </c>
      <c r="D199" s="25" t="s">
        <v>37</v>
      </c>
      <c r="E199" s="106" t="s">
        <v>313</v>
      </c>
      <c r="F199" s="106" t="s">
        <v>336</v>
      </c>
      <c r="G199" s="106" t="s">
        <v>328</v>
      </c>
      <c r="H199" s="187">
        <v>21650000</v>
      </c>
      <c r="I199" s="187">
        <v>21650000</v>
      </c>
      <c r="J199" s="106" t="s">
        <v>35</v>
      </c>
      <c r="K199" s="106" t="s">
        <v>41</v>
      </c>
      <c r="L199" s="138" t="s">
        <v>329</v>
      </c>
    </row>
    <row r="200" spans="2:12" ht="15">
      <c r="B200" s="118">
        <v>32131023</v>
      </c>
      <c r="C200" s="112" t="s">
        <v>341</v>
      </c>
      <c r="D200" s="25" t="s">
        <v>37</v>
      </c>
      <c r="E200" s="106" t="s">
        <v>313</v>
      </c>
      <c r="F200" s="106" t="s">
        <v>336</v>
      </c>
      <c r="G200" s="106" t="s">
        <v>328</v>
      </c>
      <c r="H200" s="187">
        <v>26000000</v>
      </c>
      <c r="I200" s="187">
        <v>26000000</v>
      </c>
      <c r="J200" s="106" t="s">
        <v>35</v>
      </c>
      <c r="K200" s="106" t="s">
        <v>41</v>
      </c>
      <c r="L200" s="138" t="s">
        <v>329</v>
      </c>
    </row>
    <row r="201" spans="2:12" ht="15">
      <c r="B201" s="118">
        <v>321400</v>
      </c>
      <c r="C201" s="112" t="s">
        <v>342</v>
      </c>
      <c r="D201" s="25" t="s">
        <v>37</v>
      </c>
      <c r="E201" s="106" t="s">
        <v>313</v>
      </c>
      <c r="F201" s="106" t="s">
        <v>336</v>
      </c>
      <c r="G201" s="106" t="s">
        <v>328</v>
      </c>
      <c r="H201" s="187">
        <v>6000000</v>
      </c>
      <c r="I201" s="187">
        <v>6000000</v>
      </c>
      <c r="J201" s="106" t="s">
        <v>35</v>
      </c>
      <c r="K201" s="106" t="s">
        <v>41</v>
      </c>
      <c r="L201" s="138" t="s">
        <v>329</v>
      </c>
    </row>
    <row r="202" spans="2:12" ht="15">
      <c r="B202" s="118">
        <v>2611600</v>
      </c>
      <c r="C202" s="100" t="s">
        <v>343</v>
      </c>
      <c r="D202" s="25" t="s">
        <v>37</v>
      </c>
      <c r="E202" s="106" t="s">
        <v>313</v>
      </c>
      <c r="F202" s="106" t="s">
        <v>336</v>
      </c>
      <c r="G202" s="106" t="s">
        <v>328</v>
      </c>
      <c r="H202" s="186">
        <v>30000000</v>
      </c>
      <c r="I202" s="186">
        <v>30000000</v>
      </c>
      <c r="J202" s="106" t="s">
        <v>35</v>
      </c>
      <c r="K202" s="106" t="s">
        <v>41</v>
      </c>
      <c r="L202" s="138" t="s">
        <v>329</v>
      </c>
    </row>
    <row r="203" spans="2:12" ht="15">
      <c r="B203" s="118">
        <v>46171622</v>
      </c>
      <c r="C203" s="100" t="s">
        <v>1483</v>
      </c>
      <c r="D203" s="25" t="s">
        <v>37</v>
      </c>
      <c r="E203" s="106" t="s">
        <v>313</v>
      </c>
      <c r="F203" s="106" t="s">
        <v>336</v>
      </c>
      <c r="G203" s="106" t="s">
        <v>328</v>
      </c>
      <c r="H203" s="186">
        <v>20000000</v>
      </c>
      <c r="I203" s="186">
        <v>20000000</v>
      </c>
      <c r="J203" s="106" t="s">
        <v>35</v>
      </c>
      <c r="K203" s="106" t="s">
        <v>41</v>
      </c>
      <c r="L203" s="138" t="s">
        <v>329</v>
      </c>
    </row>
    <row r="204" spans="2:12" ht="15">
      <c r="B204" s="118">
        <v>432231</v>
      </c>
      <c r="C204" s="100" t="s">
        <v>344</v>
      </c>
      <c r="D204" s="25" t="s">
        <v>37</v>
      </c>
      <c r="E204" s="106" t="s">
        <v>305</v>
      </c>
      <c r="F204" s="28" t="s">
        <v>345</v>
      </c>
      <c r="G204" s="106" t="s">
        <v>328</v>
      </c>
      <c r="H204" s="186">
        <v>1000000000</v>
      </c>
      <c r="I204" s="186">
        <v>1000000000</v>
      </c>
      <c r="J204" s="106" t="s">
        <v>35</v>
      </c>
      <c r="K204" s="106" t="s">
        <v>41</v>
      </c>
      <c r="L204" s="138" t="s">
        <v>329</v>
      </c>
    </row>
    <row r="205" spans="2:12" ht="15">
      <c r="B205" s="118">
        <v>30161903</v>
      </c>
      <c r="C205" s="100" t="s">
        <v>346</v>
      </c>
      <c r="D205" s="25" t="s">
        <v>37</v>
      </c>
      <c r="E205" s="106" t="s">
        <v>313</v>
      </c>
      <c r="F205" s="103" t="s">
        <v>327</v>
      </c>
      <c r="G205" s="106" t="s">
        <v>328</v>
      </c>
      <c r="H205" s="186">
        <v>100000000</v>
      </c>
      <c r="I205" s="186">
        <v>100000000</v>
      </c>
      <c r="J205" s="106" t="s">
        <v>35</v>
      </c>
      <c r="K205" s="106" t="s">
        <v>41</v>
      </c>
      <c r="L205" s="138" t="s">
        <v>329</v>
      </c>
    </row>
    <row r="206" spans="2:12" ht="15">
      <c r="B206" s="118">
        <v>86101705</v>
      </c>
      <c r="C206" s="100" t="s">
        <v>347</v>
      </c>
      <c r="D206" s="25" t="s">
        <v>56</v>
      </c>
      <c r="E206" s="106" t="s">
        <v>348</v>
      </c>
      <c r="F206" s="103" t="s">
        <v>349</v>
      </c>
      <c r="G206" s="106" t="s">
        <v>328</v>
      </c>
      <c r="H206" s="186">
        <v>1879900000</v>
      </c>
      <c r="I206" s="186">
        <v>1879900000</v>
      </c>
      <c r="J206" s="106" t="s">
        <v>35</v>
      </c>
      <c r="K206" s="106" t="s">
        <v>63</v>
      </c>
      <c r="L206" s="138" t="s">
        <v>329</v>
      </c>
    </row>
    <row r="207" spans="2:12" ht="30">
      <c r="B207" s="30">
        <v>55101530</v>
      </c>
      <c r="C207" s="100" t="s">
        <v>1484</v>
      </c>
      <c r="D207" s="25" t="s">
        <v>37</v>
      </c>
      <c r="E207" s="106" t="s">
        <v>313</v>
      </c>
      <c r="F207" s="103" t="s">
        <v>327</v>
      </c>
      <c r="G207" s="106" t="s">
        <v>328</v>
      </c>
      <c r="H207" s="186">
        <v>200000000</v>
      </c>
      <c r="I207" s="186">
        <v>200000000</v>
      </c>
      <c r="J207" s="106" t="s">
        <v>35</v>
      </c>
      <c r="K207" s="106" t="s">
        <v>41</v>
      </c>
      <c r="L207" s="138" t="s">
        <v>329</v>
      </c>
    </row>
    <row r="208" spans="2:12" ht="60">
      <c r="B208" s="30" t="s">
        <v>1113</v>
      </c>
      <c r="C208" s="40" t="s">
        <v>1112</v>
      </c>
      <c r="D208" s="39" t="s">
        <v>350</v>
      </c>
      <c r="E208" s="106" t="s">
        <v>295</v>
      </c>
      <c r="F208" s="106" t="s">
        <v>351</v>
      </c>
      <c r="G208" s="106" t="s">
        <v>328</v>
      </c>
      <c r="H208" s="128">
        <v>200000000</v>
      </c>
      <c r="I208" s="128">
        <v>200000000</v>
      </c>
      <c r="J208" s="106" t="s">
        <v>35</v>
      </c>
      <c r="K208" s="34" t="s">
        <v>41</v>
      </c>
      <c r="L208" s="138" t="s">
        <v>352</v>
      </c>
    </row>
    <row r="209" spans="2:12" ht="60">
      <c r="B209" s="118" t="s">
        <v>1114</v>
      </c>
      <c r="C209" s="40" t="s">
        <v>353</v>
      </c>
      <c r="D209" s="39" t="s">
        <v>354</v>
      </c>
      <c r="E209" s="106" t="s">
        <v>295</v>
      </c>
      <c r="F209" s="106" t="s">
        <v>351</v>
      </c>
      <c r="G209" s="106" t="s">
        <v>328</v>
      </c>
      <c r="H209" s="128">
        <v>30000000</v>
      </c>
      <c r="I209" s="128">
        <v>30000000</v>
      </c>
      <c r="J209" s="106" t="s">
        <v>35</v>
      </c>
      <c r="K209" s="34" t="s">
        <v>41</v>
      </c>
      <c r="L209" s="138" t="s">
        <v>352</v>
      </c>
    </row>
    <row r="210" spans="2:12" ht="15">
      <c r="B210" s="118">
        <v>86101705</v>
      </c>
      <c r="C210" s="40" t="s">
        <v>355</v>
      </c>
      <c r="D210" s="39" t="s">
        <v>356</v>
      </c>
      <c r="E210" s="106" t="s">
        <v>313</v>
      </c>
      <c r="F210" s="106" t="s">
        <v>351</v>
      </c>
      <c r="G210" s="106" t="s">
        <v>328</v>
      </c>
      <c r="H210" s="128">
        <v>155000000</v>
      </c>
      <c r="I210" s="128">
        <v>155000000</v>
      </c>
      <c r="J210" s="106" t="s">
        <v>35</v>
      </c>
      <c r="K210" s="34" t="s">
        <v>41</v>
      </c>
      <c r="L210" s="138" t="s">
        <v>352</v>
      </c>
    </row>
    <row r="211" spans="2:12" ht="60">
      <c r="B211" s="118" t="s">
        <v>1116</v>
      </c>
      <c r="C211" s="40" t="s">
        <v>1115</v>
      </c>
      <c r="D211" s="106" t="s">
        <v>357</v>
      </c>
      <c r="E211" s="106" t="s">
        <v>295</v>
      </c>
      <c r="F211" s="106" t="s">
        <v>349</v>
      </c>
      <c r="G211" s="106" t="s">
        <v>328</v>
      </c>
      <c r="H211" s="128">
        <v>50000000</v>
      </c>
      <c r="I211" s="128">
        <v>50000000</v>
      </c>
      <c r="J211" s="106" t="s">
        <v>35</v>
      </c>
      <c r="K211" s="34" t="s">
        <v>41</v>
      </c>
      <c r="L211" s="138" t="s">
        <v>352</v>
      </c>
    </row>
    <row r="212" spans="2:12" ht="30">
      <c r="B212" s="118" t="s">
        <v>1117</v>
      </c>
      <c r="C212" s="40" t="s">
        <v>380</v>
      </c>
      <c r="D212" s="106" t="s">
        <v>350</v>
      </c>
      <c r="E212" s="106" t="s">
        <v>295</v>
      </c>
      <c r="F212" s="106" t="s">
        <v>349</v>
      </c>
      <c r="G212" s="106" t="s">
        <v>328</v>
      </c>
      <c r="H212" s="128">
        <v>15000000</v>
      </c>
      <c r="I212" s="128">
        <v>15000000</v>
      </c>
      <c r="J212" s="106" t="s">
        <v>35</v>
      </c>
      <c r="K212" s="34" t="s">
        <v>41</v>
      </c>
      <c r="L212" s="138" t="s">
        <v>352</v>
      </c>
    </row>
    <row r="213" spans="2:12" ht="30">
      <c r="B213" s="118" t="s">
        <v>381</v>
      </c>
      <c r="C213" s="40" t="s">
        <v>1118</v>
      </c>
      <c r="D213" s="106" t="s">
        <v>358</v>
      </c>
      <c r="E213" s="106" t="s">
        <v>307</v>
      </c>
      <c r="F213" s="106" t="s">
        <v>349</v>
      </c>
      <c r="G213" s="106" t="s">
        <v>328</v>
      </c>
      <c r="H213" s="128">
        <v>60000000</v>
      </c>
      <c r="I213" s="128">
        <v>60000000</v>
      </c>
      <c r="J213" s="106" t="s">
        <v>35</v>
      </c>
      <c r="K213" s="34" t="s">
        <v>41</v>
      </c>
      <c r="L213" s="138" t="s">
        <v>352</v>
      </c>
    </row>
    <row r="214" spans="2:12" ht="60">
      <c r="B214" s="118" t="s">
        <v>1119</v>
      </c>
      <c r="C214" s="40" t="s">
        <v>382</v>
      </c>
      <c r="D214" s="106" t="s">
        <v>44</v>
      </c>
      <c r="E214" s="106" t="s">
        <v>359</v>
      </c>
      <c r="F214" s="106" t="s">
        <v>349</v>
      </c>
      <c r="G214" s="106" t="s">
        <v>328</v>
      </c>
      <c r="H214" s="128">
        <v>20000000</v>
      </c>
      <c r="I214" s="128">
        <v>20000000</v>
      </c>
      <c r="J214" s="106" t="s">
        <v>35</v>
      </c>
      <c r="K214" s="34" t="s">
        <v>41</v>
      </c>
      <c r="L214" s="138" t="s">
        <v>352</v>
      </c>
    </row>
    <row r="215" spans="2:12" ht="15">
      <c r="B215" s="118">
        <v>82121801</v>
      </c>
      <c r="C215" s="38" t="s">
        <v>1120</v>
      </c>
      <c r="D215" s="106" t="s">
        <v>356</v>
      </c>
      <c r="E215" s="106" t="s">
        <v>360</v>
      </c>
      <c r="F215" s="106" t="s">
        <v>361</v>
      </c>
      <c r="G215" s="106" t="s">
        <v>328</v>
      </c>
      <c r="H215" s="187">
        <v>30000000</v>
      </c>
      <c r="I215" s="187">
        <v>30000000</v>
      </c>
      <c r="J215" s="106" t="s">
        <v>35</v>
      </c>
      <c r="K215" s="34" t="s">
        <v>41</v>
      </c>
      <c r="L215" s="138" t="s">
        <v>362</v>
      </c>
    </row>
    <row r="216" spans="2:12" ht="15">
      <c r="B216" s="118">
        <v>86130000</v>
      </c>
      <c r="C216" s="112" t="s">
        <v>363</v>
      </c>
      <c r="D216" s="106" t="s">
        <v>364</v>
      </c>
      <c r="E216" s="106" t="s">
        <v>365</v>
      </c>
      <c r="F216" s="106" t="s">
        <v>366</v>
      </c>
      <c r="G216" s="106" t="s">
        <v>367</v>
      </c>
      <c r="H216" s="187">
        <v>50000000</v>
      </c>
      <c r="I216" s="187">
        <v>50000000</v>
      </c>
      <c r="J216" s="106" t="s">
        <v>35</v>
      </c>
      <c r="K216" s="34" t="s">
        <v>41</v>
      </c>
      <c r="L216" s="138" t="s">
        <v>368</v>
      </c>
    </row>
    <row r="217" spans="2:12" ht="15">
      <c r="B217" s="118">
        <v>86130000</v>
      </c>
      <c r="C217" s="112" t="s">
        <v>369</v>
      </c>
      <c r="D217" s="106" t="s">
        <v>364</v>
      </c>
      <c r="E217" s="106" t="s">
        <v>370</v>
      </c>
      <c r="F217" s="106" t="s">
        <v>366</v>
      </c>
      <c r="G217" s="106" t="s">
        <v>367</v>
      </c>
      <c r="H217" s="187">
        <v>8000000</v>
      </c>
      <c r="I217" s="187">
        <v>8000000</v>
      </c>
      <c r="J217" s="106" t="s">
        <v>35</v>
      </c>
      <c r="K217" s="34" t="s">
        <v>41</v>
      </c>
      <c r="L217" s="138" t="s">
        <v>368</v>
      </c>
    </row>
    <row r="218" spans="2:12" ht="15">
      <c r="B218" s="118">
        <v>86130000</v>
      </c>
      <c r="C218" s="112" t="s">
        <v>371</v>
      </c>
      <c r="D218" s="106" t="s">
        <v>364</v>
      </c>
      <c r="E218" s="106" t="s">
        <v>372</v>
      </c>
      <c r="F218" s="106" t="s">
        <v>366</v>
      </c>
      <c r="G218" s="106" t="s">
        <v>367</v>
      </c>
      <c r="H218" s="187">
        <v>8000000</v>
      </c>
      <c r="I218" s="187">
        <v>8000000</v>
      </c>
      <c r="J218" s="106" t="s">
        <v>35</v>
      </c>
      <c r="K218" s="34" t="s">
        <v>41</v>
      </c>
      <c r="L218" s="138" t="s">
        <v>368</v>
      </c>
    </row>
    <row r="219" spans="2:12" ht="15">
      <c r="B219" s="118">
        <v>86130000</v>
      </c>
      <c r="C219" s="112" t="s">
        <v>373</v>
      </c>
      <c r="D219" s="106" t="s">
        <v>364</v>
      </c>
      <c r="E219" s="106" t="s">
        <v>372</v>
      </c>
      <c r="F219" s="106" t="s">
        <v>366</v>
      </c>
      <c r="G219" s="106" t="s">
        <v>367</v>
      </c>
      <c r="H219" s="187">
        <v>8000000</v>
      </c>
      <c r="I219" s="187">
        <v>8000000</v>
      </c>
      <c r="J219" s="106" t="s">
        <v>35</v>
      </c>
      <c r="K219" s="34" t="s">
        <v>41</v>
      </c>
      <c r="L219" s="138" t="s">
        <v>368</v>
      </c>
    </row>
    <row r="220" spans="2:12" ht="15">
      <c r="B220" s="118">
        <v>86130000</v>
      </c>
      <c r="C220" s="38" t="s">
        <v>374</v>
      </c>
      <c r="D220" s="106" t="s">
        <v>364</v>
      </c>
      <c r="E220" s="106" t="s">
        <v>372</v>
      </c>
      <c r="F220" s="106" t="s">
        <v>366</v>
      </c>
      <c r="G220" s="106" t="s">
        <v>367</v>
      </c>
      <c r="H220" s="187">
        <v>11000000</v>
      </c>
      <c r="I220" s="187">
        <v>11000000</v>
      </c>
      <c r="J220" s="106" t="s">
        <v>35</v>
      </c>
      <c r="K220" s="34" t="s">
        <v>41</v>
      </c>
      <c r="L220" s="138" t="s">
        <v>368</v>
      </c>
    </row>
    <row r="221" spans="2:12" ht="30">
      <c r="B221" s="118" t="s">
        <v>383</v>
      </c>
      <c r="C221" s="38" t="s">
        <v>375</v>
      </c>
      <c r="D221" s="106" t="s">
        <v>376</v>
      </c>
      <c r="E221" s="106" t="s">
        <v>377</v>
      </c>
      <c r="F221" s="106" t="s">
        <v>378</v>
      </c>
      <c r="G221" s="106" t="s">
        <v>367</v>
      </c>
      <c r="H221" s="187">
        <v>15000000</v>
      </c>
      <c r="I221" s="187">
        <v>15000000</v>
      </c>
      <c r="J221" s="106" t="s">
        <v>35</v>
      </c>
      <c r="K221" s="34" t="s">
        <v>41</v>
      </c>
      <c r="L221" s="138" t="s">
        <v>368</v>
      </c>
    </row>
    <row r="222" spans="2:12" ht="15">
      <c r="B222" s="118">
        <v>49201600</v>
      </c>
      <c r="C222" s="38" t="s">
        <v>379</v>
      </c>
      <c r="D222" s="106" t="s">
        <v>376</v>
      </c>
      <c r="E222" s="106" t="s">
        <v>377</v>
      </c>
      <c r="F222" s="106" t="s">
        <v>366</v>
      </c>
      <c r="G222" s="106" t="s">
        <v>367</v>
      </c>
      <c r="H222" s="187">
        <v>60000000</v>
      </c>
      <c r="I222" s="187">
        <v>60000000</v>
      </c>
      <c r="J222" s="106" t="s">
        <v>35</v>
      </c>
      <c r="K222" s="34" t="s">
        <v>41</v>
      </c>
      <c r="L222" s="138" t="s">
        <v>368</v>
      </c>
    </row>
    <row r="223" spans="2:12" ht="60">
      <c r="B223" s="32">
        <v>26111600</v>
      </c>
      <c r="C223" s="51" t="s">
        <v>389</v>
      </c>
      <c r="D223" s="33">
        <v>42084</v>
      </c>
      <c r="E223" s="34" t="s">
        <v>307</v>
      </c>
      <c r="F223" s="34" t="s">
        <v>390</v>
      </c>
      <c r="G223" s="78" t="s">
        <v>328</v>
      </c>
      <c r="H223" s="139">
        <v>1000000000</v>
      </c>
      <c r="I223" s="139">
        <v>1000000000</v>
      </c>
      <c r="J223" s="34" t="s">
        <v>35</v>
      </c>
      <c r="K223" s="34" t="s">
        <v>41</v>
      </c>
      <c r="L223" s="61" t="s">
        <v>391</v>
      </c>
    </row>
    <row r="224" spans="2:12" ht="60">
      <c r="B224" s="32" t="s">
        <v>392</v>
      </c>
      <c r="C224" s="51" t="s">
        <v>393</v>
      </c>
      <c r="D224" s="33">
        <v>42115</v>
      </c>
      <c r="E224" s="34" t="s">
        <v>307</v>
      </c>
      <c r="F224" s="34" t="s">
        <v>390</v>
      </c>
      <c r="G224" s="78" t="s">
        <v>328</v>
      </c>
      <c r="H224" s="139">
        <v>3600000000</v>
      </c>
      <c r="I224" s="139">
        <v>1800000000</v>
      </c>
      <c r="J224" s="34" t="s">
        <v>35</v>
      </c>
      <c r="K224" s="34" t="s">
        <v>41</v>
      </c>
      <c r="L224" s="61" t="s">
        <v>391</v>
      </c>
    </row>
    <row r="225" spans="2:12" ht="60">
      <c r="B225" s="32" t="s">
        <v>392</v>
      </c>
      <c r="C225" s="51" t="s">
        <v>394</v>
      </c>
      <c r="D225" s="33">
        <v>42115</v>
      </c>
      <c r="E225" s="34" t="s">
        <v>395</v>
      </c>
      <c r="F225" s="34" t="s">
        <v>390</v>
      </c>
      <c r="G225" s="78" t="s">
        <v>328</v>
      </c>
      <c r="H225" s="139">
        <v>1500000000</v>
      </c>
      <c r="I225" s="139">
        <v>470000000</v>
      </c>
      <c r="J225" s="34" t="s">
        <v>48</v>
      </c>
      <c r="K225" s="34" t="s">
        <v>396</v>
      </c>
      <c r="L225" s="61" t="s">
        <v>391</v>
      </c>
    </row>
    <row r="226" spans="2:12" ht="60">
      <c r="B226" s="32" t="s">
        <v>392</v>
      </c>
      <c r="C226" s="51" t="s">
        <v>397</v>
      </c>
      <c r="D226" s="33">
        <v>42084</v>
      </c>
      <c r="E226" s="34" t="s">
        <v>307</v>
      </c>
      <c r="F226" s="34" t="s">
        <v>390</v>
      </c>
      <c r="G226" s="78" t="s">
        <v>328</v>
      </c>
      <c r="H226" s="139">
        <v>1000000000</v>
      </c>
      <c r="I226" s="139">
        <v>1000000000</v>
      </c>
      <c r="J226" s="34" t="s">
        <v>35</v>
      </c>
      <c r="K226" s="34" t="s">
        <v>41</v>
      </c>
      <c r="L226" s="61" t="s">
        <v>391</v>
      </c>
    </row>
    <row r="227" spans="2:12" ht="60">
      <c r="B227" s="32" t="s">
        <v>398</v>
      </c>
      <c r="C227" s="51" t="s">
        <v>399</v>
      </c>
      <c r="D227" s="33">
        <v>42045</v>
      </c>
      <c r="E227" s="34" t="s">
        <v>311</v>
      </c>
      <c r="F227" s="34" t="s">
        <v>400</v>
      </c>
      <c r="G227" s="78" t="s">
        <v>328</v>
      </c>
      <c r="H227" s="139">
        <v>5089240000</v>
      </c>
      <c r="I227" s="139">
        <v>5089240000</v>
      </c>
      <c r="J227" s="34" t="s">
        <v>35</v>
      </c>
      <c r="K227" s="34" t="s">
        <v>41</v>
      </c>
      <c r="L227" s="61" t="s">
        <v>391</v>
      </c>
    </row>
    <row r="228" spans="2:12" ht="60">
      <c r="B228" s="32" t="s">
        <v>398</v>
      </c>
      <c r="C228" s="51" t="s">
        <v>401</v>
      </c>
      <c r="D228" s="33">
        <v>42045</v>
      </c>
      <c r="E228" s="34" t="s">
        <v>311</v>
      </c>
      <c r="F228" s="34" t="s">
        <v>400</v>
      </c>
      <c r="G228" s="78" t="s">
        <v>328</v>
      </c>
      <c r="H228" s="139">
        <v>500000000</v>
      </c>
      <c r="I228" s="139">
        <v>500000000</v>
      </c>
      <c r="J228" s="34" t="s">
        <v>35</v>
      </c>
      <c r="K228" s="34" t="s">
        <v>41</v>
      </c>
      <c r="L228" s="61" t="s">
        <v>391</v>
      </c>
    </row>
    <row r="229" spans="2:12" ht="60">
      <c r="B229" s="32">
        <v>81161700</v>
      </c>
      <c r="C229" s="51" t="s">
        <v>402</v>
      </c>
      <c r="D229" s="33">
        <v>42045</v>
      </c>
      <c r="E229" s="34" t="s">
        <v>311</v>
      </c>
      <c r="F229" s="34" t="s">
        <v>400</v>
      </c>
      <c r="G229" s="78" t="s">
        <v>328</v>
      </c>
      <c r="H229" s="139">
        <v>80000000</v>
      </c>
      <c r="I229" s="139">
        <v>80000000</v>
      </c>
      <c r="J229" s="34" t="s">
        <v>35</v>
      </c>
      <c r="K229" s="34" t="s">
        <v>41</v>
      </c>
      <c r="L229" s="61" t="s">
        <v>391</v>
      </c>
    </row>
    <row r="230" spans="2:12" ht="60">
      <c r="B230" s="32">
        <v>81161700</v>
      </c>
      <c r="C230" s="51" t="s">
        <v>403</v>
      </c>
      <c r="D230" s="33">
        <v>42045</v>
      </c>
      <c r="E230" s="34" t="s">
        <v>311</v>
      </c>
      <c r="F230" s="34" t="s">
        <v>400</v>
      </c>
      <c r="G230" s="78" t="s">
        <v>328</v>
      </c>
      <c r="H230" s="139">
        <v>70000000</v>
      </c>
      <c r="I230" s="139">
        <v>70000000</v>
      </c>
      <c r="J230" s="34" t="s">
        <v>35</v>
      </c>
      <c r="K230" s="34" t="s">
        <v>41</v>
      </c>
      <c r="L230" s="61" t="s">
        <v>391</v>
      </c>
    </row>
    <row r="231" spans="2:12" ht="60">
      <c r="B231" s="32">
        <v>41114400</v>
      </c>
      <c r="C231" s="51" t="s">
        <v>404</v>
      </c>
      <c r="D231" s="33">
        <v>42063</v>
      </c>
      <c r="E231" s="34" t="s">
        <v>405</v>
      </c>
      <c r="F231" s="34" t="s">
        <v>406</v>
      </c>
      <c r="G231" s="78" t="s">
        <v>328</v>
      </c>
      <c r="H231" s="139">
        <v>10745000000</v>
      </c>
      <c r="I231" s="139">
        <v>10745000000</v>
      </c>
      <c r="J231" s="34" t="s">
        <v>35</v>
      </c>
      <c r="K231" s="34" t="s">
        <v>41</v>
      </c>
      <c r="L231" s="61" t="s">
        <v>391</v>
      </c>
    </row>
    <row r="232" spans="2:12" ht="60">
      <c r="B232" s="32" t="s">
        <v>407</v>
      </c>
      <c r="C232" s="51" t="s">
        <v>408</v>
      </c>
      <c r="D232" s="33" t="s">
        <v>41</v>
      </c>
      <c r="E232" s="34" t="s">
        <v>317</v>
      </c>
      <c r="F232" s="34" t="s">
        <v>406</v>
      </c>
      <c r="G232" s="78" t="s">
        <v>328</v>
      </c>
      <c r="H232" s="139">
        <v>3000000000</v>
      </c>
      <c r="I232" s="139">
        <v>3000000000</v>
      </c>
      <c r="J232" s="34" t="s">
        <v>35</v>
      </c>
      <c r="K232" s="34" t="s">
        <v>41</v>
      </c>
      <c r="L232" s="61" t="s">
        <v>391</v>
      </c>
    </row>
    <row r="233" spans="2:12" ht="60">
      <c r="B233" s="32" t="s">
        <v>407</v>
      </c>
      <c r="C233" s="51" t="s">
        <v>409</v>
      </c>
      <c r="D233" s="33">
        <v>42063</v>
      </c>
      <c r="E233" s="34" t="s">
        <v>410</v>
      </c>
      <c r="F233" s="34" t="s">
        <v>411</v>
      </c>
      <c r="G233" s="78" t="s">
        <v>328</v>
      </c>
      <c r="H233" s="139">
        <v>113000000</v>
      </c>
      <c r="I233" s="139">
        <v>113000000</v>
      </c>
      <c r="J233" s="34" t="s">
        <v>35</v>
      </c>
      <c r="K233" s="34" t="s">
        <v>41</v>
      </c>
      <c r="L233" s="61" t="s">
        <v>391</v>
      </c>
    </row>
    <row r="234" spans="2:12" ht="60">
      <c r="B234" s="32" t="s">
        <v>407</v>
      </c>
      <c r="C234" s="51" t="s">
        <v>412</v>
      </c>
      <c r="D234" s="33" t="s">
        <v>41</v>
      </c>
      <c r="E234" s="34" t="s">
        <v>317</v>
      </c>
      <c r="F234" s="34" t="s">
        <v>406</v>
      </c>
      <c r="G234" s="78" t="s">
        <v>328</v>
      </c>
      <c r="H234" s="139">
        <v>7700000000</v>
      </c>
      <c r="I234" s="139">
        <v>7700000000</v>
      </c>
      <c r="J234" s="34" t="s">
        <v>35</v>
      </c>
      <c r="K234" s="34" t="s">
        <v>41</v>
      </c>
      <c r="L234" s="61" t="s">
        <v>391</v>
      </c>
    </row>
    <row r="235" spans="2:12" ht="60">
      <c r="B235" s="32" t="s">
        <v>407</v>
      </c>
      <c r="C235" s="51" t="s">
        <v>413</v>
      </c>
      <c r="D235" s="33" t="s">
        <v>41</v>
      </c>
      <c r="E235" s="34" t="s">
        <v>317</v>
      </c>
      <c r="F235" s="34" t="s">
        <v>406</v>
      </c>
      <c r="G235" s="78" t="s">
        <v>328</v>
      </c>
      <c r="H235" s="139">
        <v>11000000000</v>
      </c>
      <c r="I235" s="139">
        <v>11000000000</v>
      </c>
      <c r="J235" s="34" t="s">
        <v>35</v>
      </c>
      <c r="K235" s="34" t="s">
        <v>41</v>
      </c>
      <c r="L235" s="61" t="s">
        <v>391</v>
      </c>
    </row>
    <row r="236" spans="2:12" ht="60">
      <c r="B236" s="32" t="s">
        <v>407</v>
      </c>
      <c r="C236" s="51" t="s">
        <v>414</v>
      </c>
      <c r="D236" s="33">
        <v>42064</v>
      </c>
      <c r="E236" s="34" t="s">
        <v>415</v>
      </c>
      <c r="F236" s="34" t="s">
        <v>406</v>
      </c>
      <c r="G236" s="78" t="s">
        <v>328</v>
      </c>
      <c r="H236" s="139">
        <v>3127000000</v>
      </c>
      <c r="I236" s="139">
        <v>3127000000</v>
      </c>
      <c r="J236" s="34" t="s">
        <v>35</v>
      </c>
      <c r="K236" s="34" t="s">
        <v>41</v>
      </c>
      <c r="L236" s="61" t="s">
        <v>391</v>
      </c>
    </row>
    <row r="237" spans="2:12" ht="180">
      <c r="B237" s="62" t="s">
        <v>416</v>
      </c>
      <c r="C237" s="51" t="s">
        <v>417</v>
      </c>
      <c r="D237" s="33">
        <v>42114</v>
      </c>
      <c r="E237" s="34" t="s">
        <v>418</v>
      </c>
      <c r="F237" s="34" t="s">
        <v>400</v>
      </c>
      <c r="G237" s="78" t="s">
        <v>328</v>
      </c>
      <c r="H237" s="139">
        <v>15000000000</v>
      </c>
      <c r="I237" s="139">
        <v>10500000000</v>
      </c>
      <c r="J237" s="34" t="s">
        <v>48</v>
      </c>
      <c r="K237" s="34" t="s">
        <v>419</v>
      </c>
      <c r="L237" s="61" t="s">
        <v>391</v>
      </c>
    </row>
    <row r="238" spans="2:12" ht="180">
      <c r="B238" s="62" t="s">
        <v>416</v>
      </c>
      <c r="C238" s="51" t="s">
        <v>420</v>
      </c>
      <c r="D238" s="33">
        <v>42114</v>
      </c>
      <c r="E238" s="34" t="s">
        <v>418</v>
      </c>
      <c r="F238" s="34" t="s">
        <v>400</v>
      </c>
      <c r="G238" s="78" t="s">
        <v>328</v>
      </c>
      <c r="H238" s="139">
        <v>12000000000</v>
      </c>
      <c r="I238" s="139">
        <v>10500000000</v>
      </c>
      <c r="J238" s="34" t="s">
        <v>48</v>
      </c>
      <c r="K238" s="34" t="s">
        <v>419</v>
      </c>
      <c r="L238" s="61" t="s">
        <v>391</v>
      </c>
    </row>
    <row r="239" spans="2:12" ht="180">
      <c r="B239" s="62" t="s">
        <v>416</v>
      </c>
      <c r="C239" s="51" t="s">
        <v>421</v>
      </c>
      <c r="D239" s="33">
        <v>42114</v>
      </c>
      <c r="E239" s="34" t="s">
        <v>307</v>
      </c>
      <c r="F239" s="34" t="s">
        <v>400</v>
      </c>
      <c r="G239" s="78" t="s">
        <v>328</v>
      </c>
      <c r="H239" s="139">
        <v>1388888888</v>
      </c>
      <c r="I239" s="139">
        <v>1388000000</v>
      </c>
      <c r="J239" s="34" t="s">
        <v>35</v>
      </c>
      <c r="K239" s="34" t="s">
        <v>41</v>
      </c>
      <c r="L239" s="61" t="s">
        <v>391</v>
      </c>
    </row>
    <row r="240" spans="2:12" ht="60">
      <c r="B240" s="32" t="s">
        <v>422</v>
      </c>
      <c r="C240" s="51" t="s">
        <v>423</v>
      </c>
      <c r="D240" s="33">
        <v>42064</v>
      </c>
      <c r="E240" s="34" t="s">
        <v>313</v>
      </c>
      <c r="F240" s="34" t="s">
        <v>424</v>
      </c>
      <c r="G240" s="78" t="s">
        <v>328</v>
      </c>
      <c r="H240" s="139">
        <v>190000000</v>
      </c>
      <c r="I240" s="139">
        <v>190000000</v>
      </c>
      <c r="J240" s="34" t="s">
        <v>35</v>
      </c>
      <c r="K240" s="34" t="s">
        <v>41</v>
      </c>
      <c r="L240" s="61" t="s">
        <v>391</v>
      </c>
    </row>
    <row r="241" spans="2:12" ht="60">
      <c r="B241" s="32" t="s">
        <v>392</v>
      </c>
      <c r="C241" s="51" t="s">
        <v>425</v>
      </c>
      <c r="D241" s="33">
        <v>42115</v>
      </c>
      <c r="E241" s="34" t="s">
        <v>307</v>
      </c>
      <c r="F241" s="34" t="s">
        <v>390</v>
      </c>
      <c r="G241" s="78" t="s">
        <v>328</v>
      </c>
      <c r="H241" s="139">
        <v>3600000000</v>
      </c>
      <c r="I241" s="139">
        <v>1800000000</v>
      </c>
      <c r="J241" s="34" t="s">
        <v>35</v>
      </c>
      <c r="K241" s="34" t="s">
        <v>41</v>
      </c>
      <c r="L241" s="61" t="s">
        <v>391</v>
      </c>
    </row>
    <row r="242" spans="2:12" ht="60">
      <c r="B242" s="32">
        <v>72151800</v>
      </c>
      <c r="C242" s="51" t="s">
        <v>426</v>
      </c>
      <c r="D242" s="33">
        <v>42056</v>
      </c>
      <c r="E242" s="34" t="s">
        <v>33</v>
      </c>
      <c r="F242" s="34" t="s">
        <v>424</v>
      </c>
      <c r="G242" s="78" t="s">
        <v>328</v>
      </c>
      <c r="H242" s="139">
        <v>30000000</v>
      </c>
      <c r="I242" s="139">
        <v>30000000</v>
      </c>
      <c r="J242" s="34" t="s">
        <v>35</v>
      </c>
      <c r="K242" s="34" t="s">
        <v>41</v>
      </c>
      <c r="L242" s="61" t="s">
        <v>391</v>
      </c>
    </row>
    <row r="243" spans="2:12" ht="60">
      <c r="B243" s="32">
        <v>15101500</v>
      </c>
      <c r="C243" s="51" t="s">
        <v>427</v>
      </c>
      <c r="D243" s="33">
        <v>42056</v>
      </c>
      <c r="E243" s="34" t="s">
        <v>33</v>
      </c>
      <c r="F243" s="34" t="s">
        <v>424</v>
      </c>
      <c r="G243" s="78" t="s">
        <v>328</v>
      </c>
      <c r="H243" s="139">
        <v>30000000</v>
      </c>
      <c r="I243" s="139">
        <v>30000000</v>
      </c>
      <c r="J243" s="34" t="s">
        <v>35</v>
      </c>
      <c r="K243" s="34" t="s">
        <v>41</v>
      </c>
      <c r="L243" s="61" t="s">
        <v>391</v>
      </c>
    </row>
    <row r="244" spans="2:12" ht="60">
      <c r="B244" s="32">
        <v>15101500</v>
      </c>
      <c r="C244" s="51" t="s">
        <v>428</v>
      </c>
      <c r="D244" s="33">
        <v>42056</v>
      </c>
      <c r="E244" s="34" t="s">
        <v>33</v>
      </c>
      <c r="F244" s="34" t="s">
        <v>390</v>
      </c>
      <c r="G244" s="78" t="s">
        <v>328</v>
      </c>
      <c r="H244" s="139">
        <v>1170000000</v>
      </c>
      <c r="I244" s="139">
        <v>1170000000</v>
      </c>
      <c r="J244" s="34" t="s">
        <v>35</v>
      </c>
      <c r="K244" s="34" t="s">
        <v>41</v>
      </c>
      <c r="L244" s="61" t="s">
        <v>391</v>
      </c>
    </row>
    <row r="245" spans="2:12" ht="60">
      <c r="B245" s="32" t="s">
        <v>422</v>
      </c>
      <c r="C245" s="51" t="s">
        <v>429</v>
      </c>
      <c r="D245" s="33">
        <v>42156</v>
      </c>
      <c r="E245" s="34" t="s">
        <v>96</v>
      </c>
      <c r="F245" s="34" t="s">
        <v>390</v>
      </c>
      <c r="G245" s="78" t="s">
        <v>328</v>
      </c>
      <c r="H245" s="139">
        <v>5000000000</v>
      </c>
      <c r="I245" s="139">
        <v>5000000000</v>
      </c>
      <c r="J245" s="34" t="s">
        <v>35</v>
      </c>
      <c r="K245" s="34" t="s">
        <v>41</v>
      </c>
      <c r="L245" s="61" t="s">
        <v>391</v>
      </c>
    </row>
    <row r="246" spans="2:12" ht="60">
      <c r="B246" s="32" t="s">
        <v>422</v>
      </c>
      <c r="C246" s="51" t="s">
        <v>430</v>
      </c>
      <c r="D246" s="33" t="s">
        <v>431</v>
      </c>
      <c r="E246" s="34" t="s">
        <v>405</v>
      </c>
      <c r="F246" s="34" t="s">
        <v>432</v>
      </c>
      <c r="G246" s="78" t="s">
        <v>328</v>
      </c>
      <c r="H246" s="139">
        <v>3273160158</v>
      </c>
      <c r="I246" s="139">
        <v>3100000000</v>
      </c>
      <c r="J246" s="34" t="s">
        <v>48</v>
      </c>
      <c r="K246" s="34" t="s">
        <v>90</v>
      </c>
      <c r="L246" s="61" t="s">
        <v>391</v>
      </c>
    </row>
    <row r="247" spans="2:12" ht="60">
      <c r="B247" s="32" t="s">
        <v>422</v>
      </c>
      <c r="C247" s="51" t="s">
        <v>433</v>
      </c>
      <c r="D247" s="33">
        <v>42156</v>
      </c>
      <c r="E247" s="34" t="s">
        <v>96</v>
      </c>
      <c r="F247" s="34" t="s">
        <v>390</v>
      </c>
      <c r="G247" s="78" t="s">
        <v>328</v>
      </c>
      <c r="H247" s="139">
        <v>10200000000</v>
      </c>
      <c r="I247" s="139">
        <v>10200000000</v>
      </c>
      <c r="J247" s="34" t="s">
        <v>35</v>
      </c>
      <c r="K247" s="34" t="s">
        <v>41</v>
      </c>
      <c r="L247" s="61" t="s">
        <v>391</v>
      </c>
    </row>
    <row r="248" spans="2:12" ht="60">
      <c r="B248" s="32" t="s">
        <v>422</v>
      </c>
      <c r="C248" s="51" t="s">
        <v>434</v>
      </c>
      <c r="D248" s="33">
        <v>42156</v>
      </c>
      <c r="E248" s="34" t="s">
        <v>96</v>
      </c>
      <c r="F248" s="34" t="s">
        <v>390</v>
      </c>
      <c r="G248" s="78" t="s">
        <v>328</v>
      </c>
      <c r="H248" s="139">
        <v>3900000000</v>
      </c>
      <c r="I248" s="139">
        <v>3900000000</v>
      </c>
      <c r="J248" s="34" t="s">
        <v>35</v>
      </c>
      <c r="K248" s="34" t="s">
        <v>41</v>
      </c>
      <c r="L248" s="61" t="s">
        <v>391</v>
      </c>
    </row>
    <row r="249" spans="2:12" ht="60">
      <c r="B249" s="32">
        <v>72151500</v>
      </c>
      <c r="C249" s="51" t="s">
        <v>435</v>
      </c>
      <c r="D249" s="33">
        <v>42084</v>
      </c>
      <c r="E249" s="34" t="s">
        <v>309</v>
      </c>
      <c r="F249" s="34" t="s">
        <v>411</v>
      </c>
      <c r="G249" s="78" t="s">
        <v>328</v>
      </c>
      <c r="H249" s="139">
        <v>100000000</v>
      </c>
      <c r="I249" s="139">
        <v>100000000</v>
      </c>
      <c r="J249" s="34" t="s">
        <v>35</v>
      </c>
      <c r="K249" s="34" t="s">
        <v>41</v>
      </c>
      <c r="L249" s="61" t="s">
        <v>391</v>
      </c>
    </row>
    <row r="250" spans="2:12" ht="60">
      <c r="B250" s="32" t="s">
        <v>436</v>
      </c>
      <c r="C250" s="51" t="s">
        <v>437</v>
      </c>
      <c r="D250" s="33">
        <v>42084</v>
      </c>
      <c r="E250" s="34" t="s">
        <v>307</v>
      </c>
      <c r="F250" s="34" t="s">
        <v>390</v>
      </c>
      <c r="G250" s="78" t="s">
        <v>328</v>
      </c>
      <c r="H250" s="139">
        <v>4220000000</v>
      </c>
      <c r="I250" s="139">
        <v>4220000000</v>
      </c>
      <c r="J250" s="34" t="s">
        <v>35</v>
      </c>
      <c r="K250" s="34" t="s">
        <v>41</v>
      </c>
      <c r="L250" s="61" t="s">
        <v>391</v>
      </c>
    </row>
    <row r="251" spans="2:12" ht="60">
      <c r="B251" s="32" t="s">
        <v>436</v>
      </c>
      <c r="C251" s="51" t="s">
        <v>438</v>
      </c>
      <c r="D251" s="33">
        <v>42084</v>
      </c>
      <c r="E251" s="34" t="s">
        <v>307</v>
      </c>
      <c r="F251" s="34" t="s">
        <v>390</v>
      </c>
      <c r="G251" s="78" t="s">
        <v>328</v>
      </c>
      <c r="H251" s="139">
        <v>1210000000</v>
      </c>
      <c r="I251" s="139">
        <v>1210000000</v>
      </c>
      <c r="J251" s="34" t="s">
        <v>35</v>
      </c>
      <c r="K251" s="34" t="s">
        <v>41</v>
      </c>
      <c r="L251" s="61" t="s">
        <v>391</v>
      </c>
    </row>
    <row r="252" spans="2:12" ht="60">
      <c r="B252" s="32" t="s">
        <v>436</v>
      </c>
      <c r="C252" s="51" t="s">
        <v>439</v>
      </c>
      <c r="D252" s="33">
        <v>42084</v>
      </c>
      <c r="E252" s="34" t="s">
        <v>307</v>
      </c>
      <c r="F252" s="34" t="s">
        <v>411</v>
      </c>
      <c r="G252" s="78" t="s">
        <v>328</v>
      </c>
      <c r="H252" s="139">
        <v>800000000</v>
      </c>
      <c r="I252" s="139">
        <v>800000000</v>
      </c>
      <c r="J252" s="34" t="s">
        <v>35</v>
      </c>
      <c r="K252" s="34" t="s">
        <v>41</v>
      </c>
      <c r="L252" s="61" t="s">
        <v>391</v>
      </c>
    </row>
    <row r="253" spans="2:12" ht="60">
      <c r="B253" s="32" t="s">
        <v>436</v>
      </c>
      <c r="C253" s="51" t="s">
        <v>440</v>
      </c>
      <c r="D253" s="33">
        <v>42084</v>
      </c>
      <c r="E253" s="34" t="s">
        <v>307</v>
      </c>
      <c r="F253" s="34" t="s">
        <v>411</v>
      </c>
      <c r="G253" s="78" t="s">
        <v>328</v>
      </c>
      <c r="H253" s="139">
        <v>380000000</v>
      </c>
      <c r="I253" s="139">
        <v>380000000</v>
      </c>
      <c r="J253" s="34" t="s">
        <v>35</v>
      </c>
      <c r="K253" s="34" t="s">
        <v>41</v>
      </c>
      <c r="L253" s="61" t="s">
        <v>391</v>
      </c>
    </row>
    <row r="254" spans="2:12" ht="60">
      <c r="B254" s="32">
        <v>25101500</v>
      </c>
      <c r="C254" s="51" t="s">
        <v>441</v>
      </c>
      <c r="D254" s="33">
        <v>42084</v>
      </c>
      <c r="E254" s="34" t="s">
        <v>305</v>
      </c>
      <c r="F254" s="34" t="s">
        <v>390</v>
      </c>
      <c r="G254" s="78" t="s">
        <v>328</v>
      </c>
      <c r="H254" s="139">
        <v>1200000000</v>
      </c>
      <c r="I254" s="139">
        <v>1200000000</v>
      </c>
      <c r="J254" s="34" t="s">
        <v>35</v>
      </c>
      <c r="K254" s="34" t="s">
        <v>41</v>
      </c>
      <c r="L254" s="61" t="s">
        <v>391</v>
      </c>
    </row>
    <row r="255" spans="2:12" ht="60">
      <c r="B255" s="32">
        <v>41114400</v>
      </c>
      <c r="C255" s="51" t="s">
        <v>442</v>
      </c>
      <c r="D255" s="33">
        <v>42154</v>
      </c>
      <c r="E255" s="34" t="s">
        <v>309</v>
      </c>
      <c r="F255" s="35" t="s">
        <v>406</v>
      </c>
      <c r="G255" s="78" t="s">
        <v>328</v>
      </c>
      <c r="H255" s="139">
        <v>10039000000</v>
      </c>
      <c r="I255" s="139">
        <v>10039000000</v>
      </c>
      <c r="J255" s="34" t="s">
        <v>35</v>
      </c>
      <c r="K255" s="34" t="s">
        <v>41</v>
      </c>
      <c r="L255" s="61" t="s">
        <v>391</v>
      </c>
    </row>
    <row r="256" spans="2:12" ht="60">
      <c r="B256" s="32" t="s">
        <v>443</v>
      </c>
      <c r="C256" s="51" t="s">
        <v>444</v>
      </c>
      <c r="D256" s="33">
        <v>42084</v>
      </c>
      <c r="E256" s="34" t="s">
        <v>307</v>
      </c>
      <c r="F256" s="35" t="s">
        <v>406</v>
      </c>
      <c r="G256" s="78" t="s">
        <v>328</v>
      </c>
      <c r="H256" s="139">
        <v>8800000000</v>
      </c>
      <c r="I256" s="139">
        <v>8800000000</v>
      </c>
      <c r="J256" s="34" t="s">
        <v>35</v>
      </c>
      <c r="K256" s="34" t="s">
        <v>41</v>
      </c>
      <c r="L256" s="61" t="s">
        <v>391</v>
      </c>
    </row>
    <row r="257" spans="2:12" ht="60">
      <c r="B257" s="32" t="s">
        <v>445</v>
      </c>
      <c r="C257" s="51" t="s">
        <v>446</v>
      </c>
      <c r="D257" s="34" t="s">
        <v>41</v>
      </c>
      <c r="E257" s="34" t="s">
        <v>317</v>
      </c>
      <c r="F257" s="34" t="s">
        <v>400</v>
      </c>
      <c r="G257" s="78" t="s">
        <v>328</v>
      </c>
      <c r="H257" s="139">
        <v>2080000000</v>
      </c>
      <c r="I257" s="139">
        <v>2080000000</v>
      </c>
      <c r="J257" s="34" t="s">
        <v>35</v>
      </c>
      <c r="K257" s="34" t="s">
        <v>41</v>
      </c>
      <c r="L257" s="61" t="s">
        <v>391</v>
      </c>
    </row>
    <row r="258" spans="2:12" ht="60">
      <c r="B258" s="32" t="s">
        <v>436</v>
      </c>
      <c r="C258" s="51" t="s">
        <v>447</v>
      </c>
      <c r="D258" s="34" t="s">
        <v>41</v>
      </c>
      <c r="E258" s="34" t="s">
        <v>311</v>
      </c>
      <c r="F258" s="35" t="s">
        <v>406</v>
      </c>
      <c r="G258" s="78" t="s">
        <v>328</v>
      </c>
      <c r="H258" s="139">
        <v>4000000000</v>
      </c>
      <c r="I258" s="139">
        <v>4000000000</v>
      </c>
      <c r="J258" s="34" t="s">
        <v>35</v>
      </c>
      <c r="K258" s="34" t="s">
        <v>41</v>
      </c>
      <c r="L258" s="61" t="s">
        <v>391</v>
      </c>
    </row>
    <row r="259" spans="2:12" ht="90">
      <c r="B259" s="62" t="s">
        <v>448</v>
      </c>
      <c r="C259" s="51" t="s">
        <v>449</v>
      </c>
      <c r="D259" s="34" t="s">
        <v>41</v>
      </c>
      <c r="E259" s="34" t="s">
        <v>450</v>
      </c>
      <c r="F259" s="35" t="s">
        <v>406</v>
      </c>
      <c r="G259" s="78" t="s">
        <v>328</v>
      </c>
      <c r="H259" s="139">
        <v>9884000000</v>
      </c>
      <c r="I259" s="139">
        <v>5704000000</v>
      </c>
      <c r="J259" s="34" t="s">
        <v>48</v>
      </c>
      <c r="K259" s="34" t="s">
        <v>451</v>
      </c>
      <c r="L259" s="61" t="s">
        <v>391</v>
      </c>
    </row>
    <row r="260" spans="2:12" ht="180">
      <c r="B260" s="62" t="s">
        <v>416</v>
      </c>
      <c r="C260" s="51" t="s">
        <v>452</v>
      </c>
      <c r="D260" s="34" t="s">
        <v>41</v>
      </c>
      <c r="E260" s="34" t="s">
        <v>307</v>
      </c>
      <c r="F260" s="34" t="s">
        <v>453</v>
      </c>
      <c r="G260" s="78" t="s">
        <v>328</v>
      </c>
      <c r="H260" s="139">
        <v>6400000000</v>
      </c>
      <c r="I260" s="139">
        <v>6400000000</v>
      </c>
      <c r="J260" s="34" t="s">
        <v>35</v>
      </c>
      <c r="K260" s="34" t="s">
        <v>41</v>
      </c>
      <c r="L260" s="61" t="s">
        <v>391</v>
      </c>
    </row>
    <row r="261" spans="2:12" ht="30">
      <c r="B261" s="32" t="s">
        <v>454</v>
      </c>
      <c r="C261" s="51" t="s">
        <v>455</v>
      </c>
      <c r="D261" s="33">
        <v>42094</v>
      </c>
      <c r="E261" s="34" t="s">
        <v>141</v>
      </c>
      <c r="F261" s="34" t="s">
        <v>456</v>
      </c>
      <c r="G261" s="78" t="s">
        <v>328</v>
      </c>
      <c r="H261" s="139">
        <v>1000000000</v>
      </c>
      <c r="I261" s="139">
        <f>H261</f>
        <v>1000000000</v>
      </c>
      <c r="J261" s="34" t="s">
        <v>35</v>
      </c>
      <c r="K261" s="34" t="s">
        <v>41</v>
      </c>
      <c r="L261" s="61" t="s">
        <v>457</v>
      </c>
    </row>
    <row r="262" spans="2:12" ht="30">
      <c r="B262" s="32" t="s">
        <v>458</v>
      </c>
      <c r="C262" s="51" t="s">
        <v>459</v>
      </c>
      <c r="D262" s="33">
        <v>42094</v>
      </c>
      <c r="E262" s="34" t="s">
        <v>141</v>
      </c>
      <c r="F262" s="34" t="s">
        <v>456</v>
      </c>
      <c r="G262" s="78" t="s">
        <v>328</v>
      </c>
      <c r="H262" s="139">
        <v>462333794</v>
      </c>
      <c r="I262" s="139">
        <v>462333794</v>
      </c>
      <c r="J262" s="34" t="s">
        <v>35</v>
      </c>
      <c r="K262" s="34" t="s">
        <v>41</v>
      </c>
      <c r="L262" s="61" t="s">
        <v>457</v>
      </c>
    </row>
    <row r="263" spans="2:12" ht="30">
      <c r="B263" s="32" t="s">
        <v>454</v>
      </c>
      <c r="C263" s="51" t="s">
        <v>460</v>
      </c>
      <c r="D263" s="33">
        <v>42155</v>
      </c>
      <c r="E263" s="34" t="s">
        <v>141</v>
      </c>
      <c r="F263" s="34" t="s">
        <v>400</v>
      </c>
      <c r="G263" s="78" t="s">
        <v>328</v>
      </c>
      <c r="H263" s="139">
        <v>1000000000</v>
      </c>
      <c r="I263" s="139">
        <f>H263</f>
        <v>1000000000</v>
      </c>
      <c r="J263" s="34" t="s">
        <v>35</v>
      </c>
      <c r="K263" s="34" t="s">
        <v>41</v>
      </c>
      <c r="L263" s="61" t="s">
        <v>457</v>
      </c>
    </row>
    <row r="264" spans="2:12" ht="60">
      <c r="B264" s="32" t="s">
        <v>461</v>
      </c>
      <c r="C264" s="51" t="s">
        <v>462</v>
      </c>
      <c r="D264" s="33">
        <v>42094</v>
      </c>
      <c r="E264" s="34" t="s">
        <v>141</v>
      </c>
      <c r="F264" s="34" t="s">
        <v>456</v>
      </c>
      <c r="G264" s="78" t="s">
        <v>328</v>
      </c>
      <c r="H264" s="139">
        <v>300000000</v>
      </c>
      <c r="I264" s="139">
        <v>300000000</v>
      </c>
      <c r="J264" s="34" t="s">
        <v>35</v>
      </c>
      <c r="K264" s="34" t="s">
        <v>41</v>
      </c>
      <c r="L264" s="61" t="s">
        <v>457</v>
      </c>
    </row>
    <row r="265" spans="2:12" ht="30">
      <c r="B265" s="32" t="s">
        <v>463</v>
      </c>
      <c r="C265" s="51" t="s">
        <v>464</v>
      </c>
      <c r="D265" s="33">
        <v>42185</v>
      </c>
      <c r="E265" s="34" t="s">
        <v>169</v>
      </c>
      <c r="F265" s="34" t="s">
        <v>456</v>
      </c>
      <c r="G265" s="78" t="s">
        <v>328</v>
      </c>
      <c r="H265" s="139">
        <v>1100000000</v>
      </c>
      <c r="I265" s="139">
        <v>1100000000</v>
      </c>
      <c r="J265" s="34" t="s">
        <v>35</v>
      </c>
      <c r="K265" s="34" t="s">
        <v>41</v>
      </c>
      <c r="L265" s="61" t="s">
        <v>457</v>
      </c>
    </row>
    <row r="266" spans="2:12" ht="30">
      <c r="B266" s="32" t="s">
        <v>463</v>
      </c>
      <c r="C266" s="51" t="s">
        <v>465</v>
      </c>
      <c r="D266" s="33">
        <v>42094</v>
      </c>
      <c r="E266" s="34" t="s">
        <v>169</v>
      </c>
      <c r="F266" s="34" t="s">
        <v>456</v>
      </c>
      <c r="G266" s="78" t="s">
        <v>328</v>
      </c>
      <c r="H266" s="139">
        <v>100000000</v>
      </c>
      <c r="I266" s="139">
        <v>100000000</v>
      </c>
      <c r="J266" s="34" t="s">
        <v>35</v>
      </c>
      <c r="K266" s="34" t="s">
        <v>41</v>
      </c>
      <c r="L266" s="61" t="s">
        <v>457</v>
      </c>
    </row>
    <row r="267" spans="2:12" ht="30">
      <c r="B267" s="32" t="s">
        <v>463</v>
      </c>
      <c r="C267" s="51" t="s">
        <v>466</v>
      </c>
      <c r="D267" s="33">
        <v>42094</v>
      </c>
      <c r="E267" s="34" t="s">
        <v>169</v>
      </c>
      <c r="F267" s="34" t="s">
        <v>456</v>
      </c>
      <c r="G267" s="78" t="s">
        <v>328</v>
      </c>
      <c r="H267" s="139">
        <v>100000000</v>
      </c>
      <c r="I267" s="139">
        <v>100000000</v>
      </c>
      <c r="J267" s="34" t="s">
        <v>35</v>
      </c>
      <c r="K267" s="34" t="s">
        <v>41</v>
      </c>
      <c r="L267" s="61" t="s">
        <v>457</v>
      </c>
    </row>
    <row r="268" spans="2:12" ht="30">
      <c r="B268" s="32" t="s">
        <v>467</v>
      </c>
      <c r="C268" s="51" t="s">
        <v>468</v>
      </c>
      <c r="D268" s="33">
        <v>42185</v>
      </c>
      <c r="E268" s="34" t="s">
        <v>141</v>
      </c>
      <c r="F268" s="34" t="s">
        <v>456</v>
      </c>
      <c r="G268" s="78" t="s">
        <v>328</v>
      </c>
      <c r="H268" s="139">
        <v>150000000</v>
      </c>
      <c r="I268" s="139">
        <v>150000000</v>
      </c>
      <c r="J268" s="34" t="s">
        <v>35</v>
      </c>
      <c r="K268" s="34" t="s">
        <v>41</v>
      </c>
      <c r="L268" s="61" t="s">
        <v>457</v>
      </c>
    </row>
    <row r="269" spans="2:12" ht="30">
      <c r="B269" s="32" t="s">
        <v>469</v>
      </c>
      <c r="C269" s="51" t="s">
        <v>470</v>
      </c>
      <c r="D269" s="33">
        <v>42094</v>
      </c>
      <c r="E269" s="34" t="s">
        <v>141</v>
      </c>
      <c r="F269" s="34" t="s">
        <v>456</v>
      </c>
      <c r="G269" s="78" t="s">
        <v>328</v>
      </c>
      <c r="H269" s="139">
        <v>425000000</v>
      </c>
      <c r="I269" s="139">
        <v>425000000</v>
      </c>
      <c r="J269" s="34" t="s">
        <v>35</v>
      </c>
      <c r="K269" s="34" t="s">
        <v>41</v>
      </c>
      <c r="L269" s="61" t="s">
        <v>457</v>
      </c>
    </row>
    <row r="270" spans="2:12" ht="30">
      <c r="B270" s="32">
        <v>81111500</v>
      </c>
      <c r="C270" s="51" t="s">
        <v>471</v>
      </c>
      <c r="D270" s="33">
        <v>42094</v>
      </c>
      <c r="E270" s="34" t="s">
        <v>84</v>
      </c>
      <c r="F270" s="34" t="s">
        <v>456</v>
      </c>
      <c r="G270" s="78" t="s">
        <v>328</v>
      </c>
      <c r="H270" s="139">
        <v>225000000</v>
      </c>
      <c r="I270" s="139">
        <v>225000000</v>
      </c>
      <c r="J270" s="34" t="s">
        <v>35</v>
      </c>
      <c r="K270" s="34" t="s">
        <v>41</v>
      </c>
      <c r="L270" s="61" t="s">
        <v>457</v>
      </c>
    </row>
    <row r="271" spans="2:12" ht="45">
      <c r="B271" s="32">
        <v>81111500</v>
      </c>
      <c r="C271" s="51" t="s">
        <v>472</v>
      </c>
      <c r="D271" s="33">
        <v>42185</v>
      </c>
      <c r="E271" s="34" t="s">
        <v>33</v>
      </c>
      <c r="F271" s="34" t="s">
        <v>473</v>
      </c>
      <c r="G271" s="78" t="s">
        <v>328</v>
      </c>
      <c r="H271" s="139">
        <v>500000000</v>
      </c>
      <c r="I271" s="139">
        <v>200000000</v>
      </c>
      <c r="J271" s="34" t="s">
        <v>48</v>
      </c>
      <c r="K271" s="34" t="s">
        <v>474</v>
      </c>
      <c r="L271" s="61" t="s">
        <v>457</v>
      </c>
    </row>
    <row r="272" spans="2:12" ht="45">
      <c r="B272" s="32" t="s">
        <v>475</v>
      </c>
      <c r="C272" s="51" t="s">
        <v>476</v>
      </c>
      <c r="D272" s="33">
        <v>42155</v>
      </c>
      <c r="E272" s="34" t="s">
        <v>141</v>
      </c>
      <c r="F272" s="34" t="s">
        <v>456</v>
      </c>
      <c r="G272" s="78" t="s">
        <v>328</v>
      </c>
      <c r="H272" s="139">
        <v>100000000</v>
      </c>
      <c r="I272" s="139">
        <v>100000000</v>
      </c>
      <c r="J272" s="34" t="s">
        <v>35</v>
      </c>
      <c r="K272" s="34" t="s">
        <v>41</v>
      </c>
      <c r="L272" s="61" t="s">
        <v>457</v>
      </c>
    </row>
    <row r="273" spans="2:12" ht="30">
      <c r="B273" s="32">
        <v>43233200</v>
      </c>
      <c r="C273" s="51" t="s">
        <v>477</v>
      </c>
      <c r="D273" s="33">
        <v>42155</v>
      </c>
      <c r="E273" s="34" t="s">
        <v>169</v>
      </c>
      <c r="F273" s="34" t="s">
        <v>456</v>
      </c>
      <c r="G273" s="78" t="s">
        <v>328</v>
      </c>
      <c r="H273" s="139">
        <v>90000000</v>
      </c>
      <c r="I273" s="139">
        <v>90000000</v>
      </c>
      <c r="J273" s="34" t="s">
        <v>35</v>
      </c>
      <c r="K273" s="34" t="s">
        <v>41</v>
      </c>
      <c r="L273" s="61" t="s">
        <v>457</v>
      </c>
    </row>
    <row r="274" spans="2:12" ht="30">
      <c r="B274" s="32">
        <v>81111500</v>
      </c>
      <c r="C274" s="51" t="s">
        <v>478</v>
      </c>
      <c r="D274" s="33">
        <v>42155</v>
      </c>
      <c r="E274" s="34" t="s">
        <v>141</v>
      </c>
      <c r="F274" s="34" t="s">
        <v>456</v>
      </c>
      <c r="G274" s="78" t="s">
        <v>328</v>
      </c>
      <c r="H274" s="139">
        <v>150000000</v>
      </c>
      <c r="I274" s="139">
        <v>150000000</v>
      </c>
      <c r="J274" s="34" t="s">
        <v>35</v>
      </c>
      <c r="K274" s="34" t="s">
        <v>41</v>
      </c>
      <c r="L274" s="61" t="s">
        <v>457</v>
      </c>
    </row>
    <row r="275" spans="2:12" ht="75">
      <c r="B275" s="32" t="s">
        <v>479</v>
      </c>
      <c r="C275" s="51" t="s">
        <v>480</v>
      </c>
      <c r="D275" s="33">
        <v>41791</v>
      </c>
      <c r="E275" s="34" t="s">
        <v>481</v>
      </c>
      <c r="F275" s="34" t="s">
        <v>473</v>
      </c>
      <c r="G275" s="78" t="s">
        <v>328</v>
      </c>
      <c r="H275" s="139">
        <f>43*315000000</f>
        <v>13545000000</v>
      </c>
      <c r="I275" s="139">
        <v>3797666206</v>
      </c>
      <c r="J275" s="34" t="s">
        <v>48</v>
      </c>
      <c r="K275" s="34" t="s">
        <v>482</v>
      </c>
      <c r="L275" s="61" t="s">
        <v>457</v>
      </c>
    </row>
    <row r="276" spans="2:12" ht="30">
      <c r="B276" s="32">
        <v>43222600</v>
      </c>
      <c r="C276" s="51" t="s">
        <v>483</v>
      </c>
      <c r="D276" s="33">
        <v>42185</v>
      </c>
      <c r="E276" s="34" t="s">
        <v>141</v>
      </c>
      <c r="F276" s="34" t="s">
        <v>456</v>
      </c>
      <c r="G276" s="78" t="s">
        <v>328</v>
      </c>
      <c r="H276" s="139">
        <v>150000000</v>
      </c>
      <c r="I276" s="139">
        <v>150000000</v>
      </c>
      <c r="J276" s="34" t="s">
        <v>35</v>
      </c>
      <c r="K276" s="34" t="s">
        <v>41</v>
      </c>
      <c r="L276" s="61" t="s">
        <v>457</v>
      </c>
    </row>
    <row r="277" spans="2:12" ht="30">
      <c r="B277" s="32">
        <v>43222500</v>
      </c>
      <c r="C277" s="51" t="s">
        <v>484</v>
      </c>
      <c r="D277" s="33">
        <v>42124</v>
      </c>
      <c r="E277" s="34" t="s">
        <v>141</v>
      </c>
      <c r="F277" s="34" t="s">
        <v>456</v>
      </c>
      <c r="G277" s="78" t="s">
        <v>328</v>
      </c>
      <c r="H277" s="139">
        <v>150000000</v>
      </c>
      <c r="I277" s="139">
        <v>150000000</v>
      </c>
      <c r="J277" s="34" t="s">
        <v>35</v>
      </c>
      <c r="K277" s="34" t="s">
        <v>41</v>
      </c>
      <c r="L277" s="61" t="s">
        <v>457</v>
      </c>
    </row>
    <row r="278" spans="2:12" ht="30">
      <c r="B278" s="32">
        <v>81112305</v>
      </c>
      <c r="C278" s="92" t="s">
        <v>1032</v>
      </c>
      <c r="D278" s="89">
        <v>42156</v>
      </c>
      <c r="E278" s="34" t="s">
        <v>309</v>
      </c>
      <c r="F278" s="34" t="s">
        <v>456</v>
      </c>
      <c r="G278" s="78" t="s">
        <v>106</v>
      </c>
      <c r="H278" s="132">
        <v>10000000</v>
      </c>
      <c r="I278" s="132">
        <v>10000000</v>
      </c>
      <c r="J278" s="34" t="s">
        <v>509</v>
      </c>
      <c r="K278" s="34" t="s">
        <v>41</v>
      </c>
      <c r="L278" s="61" t="s">
        <v>457</v>
      </c>
    </row>
    <row r="279" spans="2:12" ht="30">
      <c r="B279" s="32">
        <v>81112803</v>
      </c>
      <c r="C279" s="92" t="s">
        <v>1033</v>
      </c>
      <c r="D279" s="89">
        <v>42037</v>
      </c>
      <c r="E279" s="34" t="s">
        <v>418</v>
      </c>
      <c r="F279" s="34" t="s">
        <v>456</v>
      </c>
      <c r="G279" s="78" t="s">
        <v>106</v>
      </c>
      <c r="H279" s="132">
        <v>110250000</v>
      </c>
      <c r="I279" s="132">
        <v>110250000</v>
      </c>
      <c r="J279" s="34" t="s">
        <v>509</v>
      </c>
      <c r="K279" s="34" t="s">
        <v>41</v>
      </c>
      <c r="L279" s="61" t="s">
        <v>457</v>
      </c>
    </row>
    <row r="280" spans="2:12" ht="30">
      <c r="B280" s="32">
        <v>81112307</v>
      </c>
      <c r="C280" s="92" t="s">
        <v>1034</v>
      </c>
      <c r="D280" s="89">
        <v>42156</v>
      </c>
      <c r="E280" s="34" t="s">
        <v>1035</v>
      </c>
      <c r="F280" s="34" t="s">
        <v>473</v>
      </c>
      <c r="G280" s="78" t="s">
        <v>106</v>
      </c>
      <c r="H280" s="132">
        <v>1382273249</v>
      </c>
      <c r="I280" s="132">
        <v>1382273249</v>
      </c>
      <c r="J280" s="34" t="s">
        <v>1036</v>
      </c>
      <c r="K280" s="34" t="s">
        <v>482</v>
      </c>
      <c r="L280" s="61" t="s">
        <v>457</v>
      </c>
    </row>
    <row r="281" spans="2:12" ht="30">
      <c r="B281" s="32">
        <v>81112205</v>
      </c>
      <c r="C281" s="92" t="s">
        <v>1037</v>
      </c>
      <c r="D281" s="89">
        <v>42037</v>
      </c>
      <c r="E281" s="34" t="s">
        <v>418</v>
      </c>
      <c r="F281" s="34" t="s">
        <v>1038</v>
      </c>
      <c r="G281" s="78" t="s">
        <v>106</v>
      </c>
      <c r="H281" s="132">
        <v>1357600630.25771</v>
      </c>
      <c r="I281" s="132">
        <v>1357600630.25771</v>
      </c>
      <c r="J281" s="34" t="s">
        <v>509</v>
      </c>
      <c r="K281" s="34" t="s">
        <v>41</v>
      </c>
      <c r="L281" s="61" t="s">
        <v>457</v>
      </c>
    </row>
    <row r="282" spans="2:12" ht="30">
      <c r="B282" s="32">
        <v>42212105</v>
      </c>
      <c r="C282" s="92" t="s">
        <v>1039</v>
      </c>
      <c r="D282" s="89">
        <v>42156</v>
      </c>
      <c r="E282" s="34" t="s">
        <v>295</v>
      </c>
      <c r="F282" s="34" t="s">
        <v>456</v>
      </c>
      <c r="G282" s="78" t="s">
        <v>106</v>
      </c>
      <c r="H282" s="132">
        <v>21447114</v>
      </c>
      <c r="I282" s="132">
        <v>21447114</v>
      </c>
      <c r="J282" s="34" t="s">
        <v>509</v>
      </c>
      <c r="K282" s="34" t="s">
        <v>41</v>
      </c>
      <c r="L282" s="61" t="s">
        <v>457</v>
      </c>
    </row>
    <row r="283" spans="2:12" ht="30">
      <c r="B283" s="32">
        <v>81112211</v>
      </c>
      <c r="C283" s="93" t="s">
        <v>1040</v>
      </c>
      <c r="D283" s="89">
        <v>42037</v>
      </c>
      <c r="E283" s="34" t="s">
        <v>418</v>
      </c>
      <c r="F283" s="34" t="s">
        <v>456</v>
      </c>
      <c r="G283" s="78" t="s">
        <v>106</v>
      </c>
      <c r="H283" s="129">
        <v>105000000</v>
      </c>
      <c r="I283" s="129">
        <v>105000000</v>
      </c>
      <c r="J283" s="34" t="s">
        <v>509</v>
      </c>
      <c r="K283" s="34" t="s">
        <v>41</v>
      </c>
      <c r="L283" s="61" t="s">
        <v>457</v>
      </c>
    </row>
    <row r="284" spans="2:12" ht="30">
      <c r="B284" s="32">
        <v>81112211</v>
      </c>
      <c r="C284" s="93" t="s">
        <v>1041</v>
      </c>
      <c r="D284" s="89">
        <v>42037</v>
      </c>
      <c r="E284" s="34" t="s">
        <v>418</v>
      </c>
      <c r="F284" s="34" t="s">
        <v>1038</v>
      </c>
      <c r="G284" s="78" t="s">
        <v>106</v>
      </c>
      <c r="H284" s="129">
        <v>187425000</v>
      </c>
      <c r="I284" s="129">
        <v>187425000</v>
      </c>
      <c r="J284" s="34" t="s">
        <v>509</v>
      </c>
      <c r="K284" s="34" t="s">
        <v>41</v>
      </c>
      <c r="L284" s="61" t="s">
        <v>457</v>
      </c>
    </row>
    <row r="285" spans="2:12" ht="30">
      <c r="B285" s="32">
        <v>81112211</v>
      </c>
      <c r="C285" s="93" t="s">
        <v>1042</v>
      </c>
      <c r="D285" s="89">
        <v>42037</v>
      </c>
      <c r="E285" s="34" t="s">
        <v>418</v>
      </c>
      <c r="F285" s="34" t="s">
        <v>1038</v>
      </c>
      <c r="G285" s="78" t="s">
        <v>106</v>
      </c>
      <c r="H285" s="129">
        <v>110250000</v>
      </c>
      <c r="I285" s="129">
        <v>110250000</v>
      </c>
      <c r="J285" s="34" t="s">
        <v>509</v>
      </c>
      <c r="K285" s="34" t="s">
        <v>41</v>
      </c>
      <c r="L285" s="61" t="s">
        <v>457</v>
      </c>
    </row>
    <row r="286" spans="2:12" ht="30">
      <c r="B286" s="32">
        <v>81112211</v>
      </c>
      <c r="C286" s="93" t="s">
        <v>1043</v>
      </c>
      <c r="D286" s="89">
        <v>42037</v>
      </c>
      <c r="E286" s="34" t="s">
        <v>418</v>
      </c>
      <c r="F286" s="34" t="s">
        <v>1038</v>
      </c>
      <c r="G286" s="78" t="s">
        <v>106</v>
      </c>
      <c r="H286" s="129">
        <v>242550000</v>
      </c>
      <c r="I286" s="129">
        <v>242550000</v>
      </c>
      <c r="J286" s="34" t="s">
        <v>509</v>
      </c>
      <c r="K286" s="34" t="s">
        <v>41</v>
      </c>
      <c r="L286" s="61" t="s">
        <v>457</v>
      </c>
    </row>
    <row r="287" spans="2:12" ht="30">
      <c r="B287" s="32">
        <v>81112201</v>
      </c>
      <c r="C287" s="93" t="s">
        <v>1044</v>
      </c>
      <c r="D287" s="89">
        <v>42037</v>
      </c>
      <c r="E287" s="34" t="s">
        <v>418</v>
      </c>
      <c r="F287" s="34" t="s">
        <v>1038</v>
      </c>
      <c r="G287" s="78" t="s">
        <v>106</v>
      </c>
      <c r="H287" s="129">
        <v>99225000</v>
      </c>
      <c r="I287" s="129">
        <v>99225000</v>
      </c>
      <c r="J287" s="34" t="s">
        <v>509</v>
      </c>
      <c r="K287" s="34" t="s">
        <v>41</v>
      </c>
      <c r="L287" s="61" t="s">
        <v>457</v>
      </c>
    </row>
    <row r="288" spans="2:12" ht="30">
      <c r="B288" s="32">
        <v>81112201</v>
      </c>
      <c r="C288" s="93" t="s">
        <v>1045</v>
      </c>
      <c r="D288" s="89">
        <v>42037</v>
      </c>
      <c r="E288" s="34" t="s">
        <v>418</v>
      </c>
      <c r="F288" s="34" t="s">
        <v>456</v>
      </c>
      <c r="G288" s="78" t="s">
        <v>106</v>
      </c>
      <c r="H288" s="129">
        <v>64943968</v>
      </c>
      <c r="I288" s="129">
        <v>64943968</v>
      </c>
      <c r="J288" s="34" t="s">
        <v>509</v>
      </c>
      <c r="K288" s="34" t="s">
        <v>41</v>
      </c>
      <c r="L288" s="61" t="s">
        <v>457</v>
      </c>
    </row>
    <row r="289" spans="2:12" ht="30">
      <c r="B289" s="32">
        <v>81112201</v>
      </c>
      <c r="C289" s="93" t="s">
        <v>1046</v>
      </c>
      <c r="D289" s="89">
        <v>42037</v>
      </c>
      <c r="E289" s="34" t="s">
        <v>418</v>
      </c>
      <c r="F289" s="34" t="s">
        <v>1038</v>
      </c>
      <c r="G289" s="78" t="s">
        <v>106</v>
      </c>
      <c r="H289" s="129">
        <v>1274351948</v>
      </c>
      <c r="I289" s="129">
        <v>1274351948</v>
      </c>
      <c r="J289" s="34" t="s">
        <v>509</v>
      </c>
      <c r="K289" s="34" t="s">
        <v>41</v>
      </c>
      <c r="L289" s="61" t="s">
        <v>457</v>
      </c>
    </row>
    <row r="290" spans="2:12" ht="30">
      <c r="B290" s="32">
        <v>81112201</v>
      </c>
      <c r="C290" s="93" t="s">
        <v>1047</v>
      </c>
      <c r="D290" s="89">
        <v>42037</v>
      </c>
      <c r="E290" s="34" t="s">
        <v>418</v>
      </c>
      <c r="F290" s="34" t="s">
        <v>1038</v>
      </c>
      <c r="G290" s="78" t="s">
        <v>106</v>
      </c>
      <c r="H290" s="129">
        <v>166477500</v>
      </c>
      <c r="I290" s="129">
        <v>166477500</v>
      </c>
      <c r="J290" s="34" t="s">
        <v>509</v>
      </c>
      <c r="K290" s="34" t="s">
        <v>41</v>
      </c>
      <c r="L290" s="61" t="s">
        <v>457</v>
      </c>
    </row>
    <row r="291" spans="2:12" ht="30">
      <c r="B291" s="32">
        <v>81112201</v>
      </c>
      <c r="C291" s="93" t="s">
        <v>1048</v>
      </c>
      <c r="D291" s="89">
        <v>42037</v>
      </c>
      <c r="E291" s="34" t="s">
        <v>418</v>
      </c>
      <c r="F291" s="34" t="s">
        <v>1038</v>
      </c>
      <c r="G291" s="78" t="s">
        <v>106</v>
      </c>
      <c r="H291" s="129">
        <v>99621896</v>
      </c>
      <c r="I291" s="129">
        <v>99621896</v>
      </c>
      <c r="J291" s="34" t="s">
        <v>509</v>
      </c>
      <c r="K291" s="34" t="s">
        <v>41</v>
      </c>
      <c r="L291" s="61" t="s">
        <v>457</v>
      </c>
    </row>
    <row r="292" spans="2:12" ht="30">
      <c r="B292" s="32">
        <v>81112201</v>
      </c>
      <c r="C292" s="93" t="s">
        <v>1049</v>
      </c>
      <c r="D292" s="89">
        <v>42037</v>
      </c>
      <c r="E292" s="34" t="s">
        <v>418</v>
      </c>
      <c r="F292" s="34" t="s">
        <v>1038</v>
      </c>
      <c r="G292" s="78" t="s">
        <v>106</v>
      </c>
      <c r="H292" s="129">
        <v>22691655</v>
      </c>
      <c r="I292" s="129">
        <v>22691655</v>
      </c>
      <c r="J292" s="34" t="s">
        <v>509</v>
      </c>
      <c r="K292" s="34" t="s">
        <v>41</v>
      </c>
      <c r="L292" s="61" t="s">
        <v>457</v>
      </c>
    </row>
    <row r="293" spans="2:12" ht="30">
      <c r="B293" s="32">
        <v>81112201</v>
      </c>
      <c r="C293" s="93" t="s">
        <v>1050</v>
      </c>
      <c r="D293" s="89">
        <v>42037</v>
      </c>
      <c r="E293" s="34" t="s">
        <v>418</v>
      </c>
      <c r="F293" s="34" t="s">
        <v>1038</v>
      </c>
      <c r="G293" s="78" t="s">
        <v>106</v>
      </c>
      <c r="H293" s="129">
        <v>64981350</v>
      </c>
      <c r="I293" s="129">
        <v>64981350</v>
      </c>
      <c r="J293" s="34" t="s">
        <v>509</v>
      </c>
      <c r="K293" s="34" t="s">
        <v>41</v>
      </c>
      <c r="L293" s="61" t="s">
        <v>457</v>
      </c>
    </row>
    <row r="294" spans="2:12" ht="30">
      <c r="B294" s="32">
        <v>81112201</v>
      </c>
      <c r="C294" s="93" t="s">
        <v>1051</v>
      </c>
      <c r="D294" s="89">
        <v>42037</v>
      </c>
      <c r="E294" s="34" t="s">
        <v>418</v>
      </c>
      <c r="F294" s="34" t="s">
        <v>1038</v>
      </c>
      <c r="G294" s="78" t="s">
        <v>106</v>
      </c>
      <c r="H294" s="129">
        <v>11025000</v>
      </c>
      <c r="I294" s="129">
        <v>11025000</v>
      </c>
      <c r="J294" s="34" t="s">
        <v>509</v>
      </c>
      <c r="K294" s="34" t="s">
        <v>41</v>
      </c>
      <c r="L294" s="61" t="s">
        <v>457</v>
      </c>
    </row>
    <row r="295" spans="2:12" ht="30">
      <c r="B295" s="32">
        <v>81112201</v>
      </c>
      <c r="C295" s="93" t="s">
        <v>1052</v>
      </c>
      <c r="D295" s="89">
        <v>42037</v>
      </c>
      <c r="E295" s="34" t="s">
        <v>418</v>
      </c>
      <c r="F295" s="34" t="s">
        <v>1038</v>
      </c>
      <c r="G295" s="78" t="s">
        <v>106</v>
      </c>
      <c r="H295" s="129">
        <v>26250000</v>
      </c>
      <c r="I295" s="129">
        <v>26250000</v>
      </c>
      <c r="J295" s="34" t="s">
        <v>509</v>
      </c>
      <c r="K295" s="34" t="s">
        <v>41</v>
      </c>
      <c r="L295" s="61" t="s">
        <v>457</v>
      </c>
    </row>
    <row r="296" spans="2:12" ht="30">
      <c r="B296" s="32">
        <v>81112210</v>
      </c>
      <c r="C296" s="93" t="s">
        <v>1053</v>
      </c>
      <c r="D296" s="89">
        <v>42037</v>
      </c>
      <c r="E296" s="34" t="s">
        <v>418</v>
      </c>
      <c r="F296" s="34" t="s">
        <v>456</v>
      </c>
      <c r="G296" s="78" t="s">
        <v>106</v>
      </c>
      <c r="H296" s="129">
        <v>105000000</v>
      </c>
      <c r="I296" s="129">
        <v>105000000</v>
      </c>
      <c r="J296" s="34" t="s">
        <v>509</v>
      </c>
      <c r="K296" s="34" t="s">
        <v>41</v>
      </c>
      <c r="L296" s="61" t="s">
        <v>457</v>
      </c>
    </row>
    <row r="297" spans="2:12" ht="30">
      <c r="B297" s="32">
        <v>81112210</v>
      </c>
      <c r="C297" s="93" t="s">
        <v>1054</v>
      </c>
      <c r="D297" s="89">
        <v>42037</v>
      </c>
      <c r="E297" s="34" t="s">
        <v>418</v>
      </c>
      <c r="F297" s="34" t="s">
        <v>456</v>
      </c>
      <c r="G297" s="78" t="s">
        <v>106</v>
      </c>
      <c r="H297" s="129">
        <v>105000000</v>
      </c>
      <c r="I297" s="129">
        <v>105000000</v>
      </c>
      <c r="J297" s="34" t="s">
        <v>509</v>
      </c>
      <c r="K297" s="34" t="s">
        <v>41</v>
      </c>
      <c r="L297" s="61" t="s">
        <v>457</v>
      </c>
    </row>
    <row r="298" spans="2:12" ht="30">
      <c r="B298" s="32">
        <v>81112201</v>
      </c>
      <c r="C298" s="93" t="s">
        <v>1055</v>
      </c>
      <c r="D298" s="89">
        <v>42037</v>
      </c>
      <c r="E298" s="34" t="s">
        <v>418</v>
      </c>
      <c r="F298" s="34" t="s">
        <v>1038</v>
      </c>
      <c r="G298" s="78" t="s">
        <v>106</v>
      </c>
      <c r="H298" s="129">
        <v>275000000</v>
      </c>
      <c r="I298" s="129">
        <v>275000000</v>
      </c>
      <c r="J298" s="34" t="s">
        <v>509</v>
      </c>
      <c r="K298" s="34" t="s">
        <v>41</v>
      </c>
      <c r="L298" s="61" t="s">
        <v>457</v>
      </c>
    </row>
    <row r="299" spans="2:12" ht="30">
      <c r="B299" s="32">
        <v>81112201</v>
      </c>
      <c r="C299" s="93" t="s">
        <v>1056</v>
      </c>
      <c r="D299" s="89">
        <v>42037</v>
      </c>
      <c r="E299" s="34" t="s">
        <v>418</v>
      </c>
      <c r="F299" s="34" t="s">
        <v>1038</v>
      </c>
      <c r="G299" s="78" t="s">
        <v>106</v>
      </c>
      <c r="H299" s="129">
        <v>52500000</v>
      </c>
      <c r="I299" s="129">
        <v>52500000</v>
      </c>
      <c r="J299" s="34" t="s">
        <v>509</v>
      </c>
      <c r="K299" s="34" t="s">
        <v>41</v>
      </c>
      <c r="L299" s="61" t="s">
        <v>457</v>
      </c>
    </row>
    <row r="300" spans="2:12" ht="30">
      <c r="B300" s="32">
        <v>81112201</v>
      </c>
      <c r="C300" s="93" t="s">
        <v>1057</v>
      </c>
      <c r="D300" s="89">
        <v>42037</v>
      </c>
      <c r="E300" s="34" t="s">
        <v>418</v>
      </c>
      <c r="F300" s="34" t="s">
        <v>1038</v>
      </c>
      <c r="G300" s="78" t="s">
        <v>106</v>
      </c>
      <c r="H300" s="129">
        <v>73500000</v>
      </c>
      <c r="I300" s="129">
        <v>73500000</v>
      </c>
      <c r="J300" s="34" t="s">
        <v>509</v>
      </c>
      <c r="K300" s="34" t="s">
        <v>41</v>
      </c>
      <c r="L300" s="61" t="s">
        <v>457</v>
      </c>
    </row>
    <row r="301" spans="2:12" ht="30">
      <c r="B301" s="32">
        <v>81112201</v>
      </c>
      <c r="C301" s="93" t="s">
        <v>1058</v>
      </c>
      <c r="D301" s="89">
        <v>42037</v>
      </c>
      <c r="E301" s="34" t="s">
        <v>418</v>
      </c>
      <c r="F301" s="34" t="s">
        <v>1038</v>
      </c>
      <c r="G301" s="78" t="s">
        <v>106</v>
      </c>
      <c r="H301" s="129">
        <v>63000000</v>
      </c>
      <c r="I301" s="129">
        <v>63000000</v>
      </c>
      <c r="J301" s="34" t="s">
        <v>509</v>
      </c>
      <c r="K301" s="34" t="s">
        <v>41</v>
      </c>
      <c r="L301" s="61" t="s">
        <v>457</v>
      </c>
    </row>
    <row r="302" spans="2:12" ht="30">
      <c r="B302" s="32">
        <v>81112210</v>
      </c>
      <c r="C302" s="93" t="s">
        <v>1059</v>
      </c>
      <c r="D302" s="89">
        <v>42037</v>
      </c>
      <c r="E302" s="34" t="s">
        <v>418</v>
      </c>
      <c r="F302" s="34" t="s">
        <v>456</v>
      </c>
      <c r="G302" s="78" t="s">
        <v>106</v>
      </c>
      <c r="H302" s="129">
        <v>105000000</v>
      </c>
      <c r="I302" s="129">
        <v>105000000</v>
      </c>
      <c r="J302" s="34" t="s">
        <v>509</v>
      </c>
      <c r="K302" s="34" t="s">
        <v>41</v>
      </c>
      <c r="L302" s="61" t="s">
        <v>457</v>
      </c>
    </row>
    <row r="303" spans="2:12" ht="30">
      <c r="B303" s="32">
        <v>81112201</v>
      </c>
      <c r="C303" s="93" t="s">
        <v>1060</v>
      </c>
      <c r="D303" s="89">
        <v>42037</v>
      </c>
      <c r="E303" s="34" t="s">
        <v>418</v>
      </c>
      <c r="F303" s="34" t="s">
        <v>1038</v>
      </c>
      <c r="G303" s="78" t="s">
        <v>106</v>
      </c>
      <c r="H303" s="129">
        <f>174500000+105916390</f>
        <v>280416390</v>
      </c>
      <c r="I303" s="129">
        <f>174500000+105916390</f>
        <v>280416390</v>
      </c>
      <c r="J303" s="34" t="s">
        <v>509</v>
      </c>
      <c r="K303" s="34" t="s">
        <v>41</v>
      </c>
      <c r="L303" s="61" t="s">
        <v>457</v>
      </c>
    </row>
    <row r="304" spans="2:12" ht="30">
      <c r="B304" s="32">
        <v>81112201</v>
      </c>
      <c r="C304" s="94" t="s">
        <v>1061</v>
      </c>
      <c r="D304" s="89">
        <v>42037</v>
      </c>
      <c r="E304" s="34" t="s">
        <v>418</v>
      </c>
      <c r="F304" s="34" t="s">
        <v>456</v>
      </c>
      <c r="G304" s="78" t="s">
        <v>106</v>
      </c>
      <c r="H304" s="129">
        <v>40000000</v>
      </c>
      <c r="I304" s="129">
        <v>40000000</v>
      </c>
      <c r="J304" s="34" t="s">
        <v>509</v>
      </c>
      <c r="K304" s="34" t="s">
        <v>41</v>
      </c>
      <c r="L304" s="61" t="s">
        <v>457</v>
      </c>
    </row>
    <row r="305" spans="2:12" ht="30">
      <c r="B305" s="32">
        <v>81112201</v>
      </c>
      <c r="C305" s="94" t="s">
        <v>1062</v>
      </c>
      <c r="D305" s="89">
        <v>42064</v>
      </c>
      <c r="E305" s="34" t="s">
        <v>295</v>
      </c>
      <c r="F305" s="34" t="s">
        <v>456</v>
      </c>
      <c r="G305" s="78" t="s">
        <v>106</v>
      </c>
      <c r="H305" s="129">
        <v>42719300</v>
      </c>
      <c r="I305" s="129">
        <v>42719300</v>
      </c>
      <c r="J305" s="34" t="s">
        <v>509</v>
      </c>
      <c r="K305" s="34" t="s">
        <v>41</v>
      </c>
      <c r="L305" s="61" t="s">
        <v>457</v>
      </c>
    </row>
    <row r="306" spans="2:12" ht="30">
      <c r="B306" s="32">
        <v>81112201</v>
      </c>
      <c r="C306" s="94" t="s">
        <v>1063</v>
      </c>
      <c r="D306" s="89">
        <v>42217</v>
      </c>
      <c r="E306" s="34" t="s">
        <v>295</v>
      </c>
      <c r="F306" s="34" t="s">
        <v>456</v>
      </c>
      <c r="G306" s="78" t="s">
        <v>106</v>
      </c>
      <c r="H306" s="129">
        <v>30000000</v>
      </c>
      <c r="I306" s="129">
        <v>30000000</v>
      </c>
      <c r="J306" s="34" t="s">
        <v>509</v>
      </c>
      <c r="K306" s="34" t="s">
        <v>41</v>
      </c>
      <c r="L306" s="61" t="s">
        <v>457</v>
      </c>
    </row>
    <row r="307" spans="2:12" ht="30">
      <c r="B307" s="32">
        <v>81112201</v>
      </c>
      <c r="C307" s="94" t="s">
        <v>1064</v>
      </c>
      <c r="D307" s="89">
        <v>42217</v>
      </c>
      <c r="E307" s="34" t="s">
        <v>295</v>
      </c>
      <c r="F307" s="34" t="s">
        <v>1038</v>
      </c>
      <c r="G307" s="78" t="s">
        <v>106</v>
      </c>
      <c r="H307" s="129">
        <v>11000000</v>
      </c>
      <c r="I307" s="129">
        <v>11000000</v>
      </c>
      <c r="J307" s="34" t="s">
        <v>509</v>
      </c>
      <c r="K307" s="34" t="s">
        <v>41</v>
      </c>
      <c r="L307" s="61" t="s">
        <v>457</v>
      </c>
    </row>
    <row r="308" spans="2:12" ht="30">
      <c r="B308" s="32">
        <v>81112201</v>
      </c>
      <c r="C308" s="94" t="s">
        <v>1065</v>
      </c>
      <c r="D308" s="89">
        <v>42217</v>
      </c>
      <c r="E308" s="34" t="s">
        <v>295</v>
      </c>
      <c r="F308" s="34" t="s">
        <v>456</v>
      </c>
      <c r="G308" s="78" t="s">
        <v>106</v>
      </c>
      <c r="H308" s="129">
        <v>46000000</v>
      </c>
      <c r="I308" s="129">
        <v>46000000</v>
      </c>
      <c r="J308" s="34" t="s">
        <v>509</v>
      </c>
      <c r="K308" s="34" t="s">
        <v>41</v>
      </c>
      <c r="L308" s="61" t="s">
        <v>457</v>
      </c>
    </row>
    <row r="309" spans="2:12" ht="30">
      <c r="B309" s="32">
        <v>81112201</v>
      </c>
      <c r="C309" s="94" t="s">
        <v>1066</v>
      </c>
      <c r="D309" s="89">
        <v>42217</v>
      </c>
      <c r="E309" s="34" t="s">
        <v>295</v>
      </c>
      <c r="F309" s="34" t="s">
        <v>456</v>
      </c>
      <c r="G309" s="78" t="s">
        <v>106</v>
      </c>
      <c r="H309" s="129">
        <v>56500000</v>
      </c>
      <c r="I309" s="129">
        <v>56500000</v>
      </c>
      <c r="J309" s="34" t="s">
        <v>509</v>
      </c>
      <c r="K309" s="34" t="s">
        <v>41</v>
      </c>
      <c r="L309" s="61" t="s">
        <v>457</v>
      </c>
    </row>
    <row r="310" spans="2:12" ht="60">
      <c r="B310" s="32" t="s">
        <v>485</v>
      </c>
      <c r="C310" s="71" t="s">
        <v>486</v>
      </c>
      <c r="D310" s="33">
        <v>42034</v>
      </c>
      <c r="E310" s="34" t="s">
        <v>57</v>
      </c>
      <c r="F310" s="34" t="s">
        <v>41</v>
      </c>
      <c r="G310" s="78" t="s">
        <v>328</v>
      </c>
      <c r="H310" s="139">
        <v>231700000</v>
      </c>
      <c r="I310" s="139">
        <v>231700000</v>
      </c>
      <c r="J310" s="34" t="s">
        <v>35</v>
      </c>
      <c r="K310" s="34" t="s">
        <v>41</v>
      </c>
      <c r="L310" s="61" t="s">
        <v>487</v>
      </c>
    </row>
    <row r="311" spans="2:12" ht="45">
      <c r="B311" s="32">
        <v>55101519</v>
      </c>
      <c r="C311" s="71" t="s">
        <v>488</v>
      </c>
      <c r="D311" s="33">
        <v>42079</v>
      </c>
      <c r="E311" s="34" t="s">
        <v>169</v>
      </c>
      <c r="F311" s="34" t="s">
        <v>115</v>
      </c>
      <c r="G311" s="78" t="s">
        <v>328</v>
      </c>
      <c r="H311" s="139">
        <v>5000000</v>
      </c>
      <c r="I311" s="139">
        <v>5000000</v>
      </c>
      <c r="J311" s="34" t="s">
        <v>35</v>
      </c>
      <c r="K311" s="34" t="s">
        <v>41</v>
      </c>
      <c r="L311" s="61" t="s">
        <v>487</v>
      </c>
    </row>
    <row r="312" spans="2:12" ht="60">
      <c r="B312" s="32">
        <v>82101502</v>
      </c>
      <c r="C312" s="71" t="s">
        <v>489</v>
      </c>
      <c r="D312" s="33">
        <v>42156</v>
      </c>
      <c r="E312" s="34" t="s">
        <v>150</v>
      </c>
      <c r="F312" s="34" t="s">
        <v>121</v>
      </c>
      <c r="G312" s="78" t="s">
        <v>328</v>
      </c>
      <c r="H312" s="139">
        <v>50000000</v>
      </c>
      <c r="I312" s="139">
        <v>50000000</v>
      </c>
      <c r="J312" s="34" t="s">
        <v>35</v>
      </c>
      <c r="K312" s="34" t="s">
        <v>41</v>
      </c>
      <c r="L312" s="61" t="s">
        <v>490</v>
      </c>
    </row>
    <row r="313" spans="2:12" ht="60">
      <c r="B313" s="32">
        <v>55101516</v>
      </c>
      <c r="C313" s="71" t="s">
        <v>491</v>
      </c>
      <c r="D313" s="33">
        <v>42093</v>
      </c>
      <c r="E313" s="34" t="s">
        <v>150</v>
      </c>
      <c r="F313" s="34" t="s">
        <v>121</v>
      </c>
      <c r="G313" s="78" t="s">
        <v>328</v>
      </c>
      <c r="H313" s="139">
        <v>50000000</v>
      </c>
      <c r="I313" s="139">
        <v>50000000</v>
      </c>
      <c r="J313" s="34" t="s">
        <v>35</v>
      </c>
      <c r="K313" s="34" t="s">
        <v>41</v>
      </c>
      <c r="L313" s="61" t="s">
        <v>490</v>
      </c>
    </row>
    <row r="314" spans="2:12" ht="60">
      <c r="B314" s="32" t="s">
        <v>492</v>
      </c>
      <c r="C314" s="71" t="s">
        <v>493</v>
      </c>
      <c r="D314" s="33">
        <v>42033</v>
      </c>
      <c r="E314" s="34" t="s">
        <v>33</v>
      </c>
      <c r="F314" s="34" t="s">
        <v>121</v>
      </c>
      <c r="G314" s="78" t="s">
        <v>328</v>
      </c>
      <c r="H314" s="139">
        <v>15000000</v>
      </c>
      <c r="I314" s="139">
        <v>15000000</v>
      </c>
      <c r="J314" s="34" t="s">
        <v>35</v>
      </c>
      <c r="K314" s="34" t="s">
        <v>41</v>
      </c>
      <c r="L314" s="61" t="s">
        <v>487</v>
      </c>
    </row>
    <row r="315" spans="2:12" ht="45">
      <c r="B315" s="32">
        <v>78181507</v>
      </c>
      <c r="C315" s="71" t="s">
        <v>494</v>
      </c>
      <c r="D315" s="33">
        <v>42033</v>
      </c>
      <c r="E315" s="34" t="s">
        <v>33</v>
      </c>
      <c r="F315" s="34" t="s">
        <v>121</v>
      </c>
      <c r="G315" s="78" t="s">
        <v>328</v>
      </c>
      <c r="H315" s="139">
        <v>25000000</v>
      </c>
      <c r="I315" s="139">
        <v>25000000</v>
      </c>
      <c r="J315" s="34" t="s">
        <v>35</v>
      </c>
      <c r="K315" s="34" t="s">
        <v>41</v>
      </c>
      <c r="L315" s="61" t="s">
        <v>487</v>
      </c>
    </row>
    <row r="316" spans="2:12" ht="45">
      <c r="B316" s="32">
        <v>81141504</v>
      </c>
      <c r="C316" s="71" t="s">
        <v>495</v>
      </c>
      <c r="D316" s="33">
        <v>42311</v>
      </c>
      <c r="E316" s="34" t="s">
        <v>169</v>
      </c>
      <c r="F316" s="34" t="s">
        <v>121</v>
      </c>
      <c r="G316" s="78" t="s">
        <v>328</v>
      </c>
      <c r="H316" s="139">
        <v>15000000</v>
      </c>
      <c r="I316" s="139">
        <v>15000000</v>
      </c>
      <c r="J316" s="34" t="s">
        <v>35</v>
      </c>
      <c r="K316" s="34" t="s">
        <v>41</v>
      </c>
      <c r="L316" s="61" t="s">
        <v>487</v>
      </c>
    </row>
    <row r="317" spans="2:12" ht="45">
      <c r="B317" s="32">
        <v>25101503</v>
      </c>
      <c r="C317" s="54" t="s">
        <v>496</v>
      </c>
      <c r="D317" s="33">
        <v>42058</v>
      </c>
      <c r="E317" s="34" t="s">
        <v>150</v>
      </c>
      <c r="F317" s="34" t="s">
        <v>497</v>
      </c>
      <c r="G317" s="78" t="s">
        <v>328</v>
      </c>
      <c r="H317" s="139">
        <v>291000000</v>
      </c>
      <c r="I317" s="139">
        <v>291000000</v>
      </c>
      <c r="J317" s="34" t="s">
        <v>35</v>
      </c>
      <c r="K317" s="34" t="s">
        <v>41</v>
      </c>
      <c r="L317" s="61" t="s">
        <v>487</v>
      </c>
    </row>
    <row r="318" spans="2:12" ht="75">
      <c r="B318" s="32">
        <v>85122200</v>
      </c>
      <c r="C318" s="51" t="s">
        <v>498</v>
      </c>
      <c r="D318" s="33">
        <v>42079</v>
      </c>
      <c r="E318" s="34" t="s">
        <v>114</v>
      </c>
      <c r="F318" s="34" t="s">
        <v>121</v>
      </c>
      <c r="G318" s="78" t="s">
        <v>328</v>
      </c>
      <c r="H318" s="139">
        <v>46000000</v>
      </c>
      <c r="I318" s="139">
        <v>46000000</v>
      </c>
      <c r="J318" s="34" t="s">
        <v>35</v>
      </c>
      <c r="K318" s="34" t="s">
        <v>41</v>
      </c>
      <c r="L318" s="61" t="s">
        <v>499</v>
      </c>
    </row>
    <row r="319" spans="2:12" ht="75">
      <c r="B319" s="32">
        <v>85122200</v>
      </c>
      <c r="C319" s="51" t="s">
        <v>498</v>
      </c>
      <c r="D319" s="33">
        <v>42135</v>
      </c>
      <c r="E319" s="34" t="s">
        <v>96</v>
      </c>
      <c r="F319" s="34" t="s">
        <v>121</v>
      </c>
      <c r="G319" s="78" t="s">
        <v>328</v>
      </c>
      <c r="H319" s="139">
        <v>46000000</v>
      </c>
      <c r="I319" s="139">
        <v>46000000</v>
      </c>
      <c r="J319" s="34" t="s">
        <v>35</v>
      </c>
      <c r="K319" s="34" t="s">
        <v>41</v>
      </c>
      <c r="L319" s="61" t="s">
        <v>499</v>
      </c>
    </row>
    <row r="320" spans="2:12" ht="75">
      <c r="B320" s="32">
        <v>85122200</v>
      </c>
      <c r="C320" s="51" t="s">
        <v>498</v>
      </c>
      <c r="D320" s="33">
        <v>42198</v>
      </c>
      <c r="E320" s="34" t="s">
        <v>500</v>
      </c>
      <c r="F320" s="34" t="s">
        <v>121</v>
      </c>
      <c r="G320" s="78" t="s">
        <v>328</v>
      </c>
      <c r="H320" s="139">
        <v>46000000</v>
      </c>
      <c r="I320" s="139">
        <v>46000000</v>
      </c>
      <c r="J320" s="34" t="s">
        <v>35</v>
      </c>
      <c r="K320" s="34" t="s">
        <v>41</v>
      </c>
      <c r="L320" s="61" t="s">
        <v>499</v>
      </c>
    </row>
    <row r="321" spans="2:12" ht="75">
      <c r="B321" s="32">
        <v>85122200</v>
      </c>
      <c r="C321" s="51" t="s">
        <v>498</v>
      </c>
      <c r="D321" s="33">
        <v>42261</v>
      </c>
      <c r="E321" s="34" t="s">
        <v>150</v>
      </c>
      <c r="F321" s="34" t="s">
        <v>121</v>
      </c>
      <c r="G321" s="78" t="s">
        <v>328</v>
      </c>
      <c r="H321" s="139">
        <v>46000000</v>
      </c>
      <c r="I321" s="139">
        <v>46000000</v>
      </c>
      <c r="J321" s="34" t="s">
        <v>35</v>
      </c>
      <c r="K321" s="34" t="s">
        <v>41</v>
      </c>
      <c r="L321" s="61" t="s">
        <v>499</v>
      </c>
    </row>
    <row r="322" spans="2:12" ht="75">
      <c r="B322" s="32">
        <v>85122200</v>
      </c>
      <c r="C322" s="51" t="s">
        <v>498</v>
      </c>
      <c r="D322" s="33">
        <v>42311</v>
      </c>
      <c r="E322" s="34" t="s">
        <v>501</v>
      </c>
      <c r="F322" s="34" t="s">
        <v>121</v>
      </c>
      <c r="G322" s="78" t="s">
        <v>328</v>
      </c>
      <c r="H322" s="139">
        <v>46000000</v>
      </c>
      <c r="I322" s="139">
        <v>46000000</v>
      </c>
      <c r="J322" s="34" t="s">
        <v>35</v>
      </c>
      <c r="K322" s="34" t="s">
        <v>41</v>
      </c>
      <c r="L322" s="61" t="s">
        <v>499</v>
      </c>
    </row>
    <row r="323" spans="2:12" ht="75">
      <c r="B323" s="32">
        <v>81141504</v>
      </c>
      <c r="C323" s="51" t="s">
        <v>502</v>
      </c>
      <c r="D323" s="33">
        <v>42252</v>
      </c>
      <c r="E323" s="34" t="s">
        <v>503</v>
      </c>
      <c r="F323" s="34" t="s">
        <v>121</v>
      </c>
      <c r="G323" s="78" t="s">
        <v>328</v>
      </c>
      <c r="H323" s="139">
        <v>4500000</v>
      </c>
      <c r="I323" s="139">
        <v>4500000</v>
      </c>
      <c r="J323" s="34" t="s">
        <v>35</v>
      </c>
      <c r="K323" s="34" t="s">
        <v>41</v>
      </c>
      <c r="L323" s="61" t="s">
        <v>499</v>
      </c>
    </row>
    <row r="324" spans="2:12" ht="75">
      <c r="B324" s="148" t="s">
        <v>504</v>
      </c>
      <c r="C324" s="149" t="s">
        <v>505</v>
      </c>
      <c r="D324" s="181">
        <v>42037</v>
      </c>
      <c r="E324" s="150" t="s">
        <v>503</v>
      </c>
      <c r="F324" s="150" t="s">
        <v>121</v>
      </c>
      <c r="G324" s="151" t="s">
        <v>328</v>
      </c>
      <c r="H324" s="152">
        <v>300000000</v>
      </c>
      <c r="I324" s="152">
        <v>300000000</v>
      </c>
      <c r="J324" s="150" t="s">
        <v>35</v>
      </c>
      <c r="K324" s="150" t="s">
        <v>41</v>
      </c>
      <c r="L324" s="153" t="s">
        <v>499</v>
      </c>
    </row>
    <row r="325" spans="2:13" ht="28.5">
      <c r="B325" s="17">
        <v>39111615</v>
      </c>
      <c r="C325" s="171" t="s">
        <v>506</v>
      </c>
      <c r="D325" s="172" t="s">
        <v>507</v>
      </c>
      <c r="E325" s="173" t="s">
        <v>295</v>
      </c>
      <c r="F325" s="174" t="s">
        <v>508</v>
      </c>
      <c r="G325" s="174" t="s">
        <v>106</v>
      </c>
      <c r="H325" s="209">
        <v>58000000</v>
      </c>
      <c r="I325" s="209">
        <f>H325</f>
        <v>58000000</v>
      </c>
      <c r="J325" s="174" t="s">
        <v>509</v>
      </c>
      <c r="K325" s="174" t="s">
        <v>63</v>
      </c>
      <c r="L325" s="175" t="s">
        <v>510</v>
      </c>
      <c r="M325" s="182"/>
    </row>
    <row r="326" spans="2:13" ht="28.5">
      <c r="B326" s="17">
        <v>25172906</v>
      </c>
      <c r="C326" s="171" t="s">
        <v>511</v>
      </c>
      <c r="D326" s="172" t="s">
        <v>507</v>
      </c>
      <c r="E326" s="173" t="s">
        <v>512</v>
      </c>
      <c r="F326" s="174" t="s">
        <v>508</v>
      </c>
      <c r="G326" s="174" t="s">
        <v>106</v>
      </c>
      <c r="H326" s="209">
        <v>50000000</v>
      </c>
      <c r="I326" s="209">
        <f aca="true" t="shared" si="3" ref="I326:I389">H326</f>
        <v>50000000</v>
      </c>
      <c r="J326" s="174" t="s">
        <v>509</v>
      </c>
      <c r="K326" s="174" t="s">
        <v>63</v>
      </c>
      <c r="L326" s="175" t="s">
        <v>510</v>
      </c>
      <c r="M326" s="182"/>
    </row>
    <row r="327" spans="2:13" ht="28.5">
      <c r="B327" s="17">
        <v>25172906</v>
      </c>
      <c r="C327" s="171" t="s">
        <v>513</v>
      </c>
      <c r="D327" s="172" t="s">
        <v>507</v>
      </c>
      <c r="E327" s="173" t="s">
        <v>512</v>
      </c>
      <c r="F327" s="174" t="s">
        <v>508</v>
      </c>
      <c r="G327" s="174" t="s">
        <v>106</v>
      </c>
      <c r="H327" s="209">
        <v>52000000</v>
      </c>
      <c r="I327" s="209">
        <f t="shared" si="3"/>
        <v>52000000</v>
      </c>
      <c r="J327" s="174" t="s">
        <v>509</v>
      </c>
      <c r="K327" s="174" t="s">
        <v>63</v>
      </c>
      <c r="L327" s="175" t="s">
        <v>510</v>
      </c>
      <c r="M327" s="182"/>
    </row>
    <row r="328" spans="2:13" ht="28.5">
      <c r="B328" s="17">
        <v>25172906</v>
      </c>
      <c r="C328" s="171" t="s">
        <v>514</v>
      </c>
      <c r="D328" s="172" t="s">
        <v>507</v>
      </c>
      <c r="E328" s="173" t="s">
        <v>512</v>
      </c>
      <c r="F328" s="174" t="s">
        <v>508</v>
      </c>
      <c r="G328" s="174" t="s">
        <v>106</v>
      </c>
      <c r="H328" s="209">
        <v>50000000</v>
      </c>
      <c r="I328" s="209">
        <f t="shared" si="3"/>
        <v>50000000</v>
      </c>
      <c r="J328" s="174" t="s">
        <v>509</v>
      </c>
      <c r="K328" s="174" t="s">
        <v>63</v>
      </c>
      <c r="L328" s="175" t="s">
        <v>510</v>
      </c>
      <c r="M328" s="182"/>
    </row>
    <row r="329" spans="2:13" ht="42.75">
      <c r="B329" s="17">
        <v>81151502</v>
      </c>
      <c r="C329" s="171" t="s">
        <v>515</v>
      </c>
      <c r="D329" s="172" t="s">
        <v>507</v>
      </c>
      <c r="E329" s="173" t="s">
        <v>295</v>
      </c>
      <c r="F329" s="174" t="s">
        <v>508</v>
      </c>
      <c r="G329" s="174" t="s">
        <v>106</v>
      </c>
      <c r="H329" s="209">
        <v>50000000</v>
      </c>
      <c r="I329" s="209">
        <f>H329</f>
        <v>50000000</v>
      </c>
      <c r="J329" s="174" t="s">
        <v>509</v>
      </c>
      <c r="K329" s="174" t="s">
        <v>63</v>
      </c>
      <c r="L329" s="175" t="s">
        <v>510</v>
      </c>
      <c r="M329" s="182"/>
    </row>
    <row r="330" spans="2:13" ht="28.5">
      <c r="B330" s="17">
        <v>40101701</v>
      </c>
      <c r="C330" s="171" t="s">
        <v>516</v>
      </c>
      <c r="D330" s="172" t="s">
        <v>507</v>
      </c>
      <c r="E330" s="173" t="s">
        <v>295</v>
      </c>
      <c r="F330" s="174" t="s">
        <v>508</v>
      </c>
      <c r="G330" s="174" t="s">
        <v>106</v>
      </c>
      <c r="H330" s="209">
        <v>60000000</v>
      </c>
      <c r="I330" s="209">
        <f t="shared" si="3"/>
        <v>60000000</v>
      </c>
      <c r="J330" s="174" t="s">
        <v>509</v>
      </c>
      <c r="K330" s="174" t="s">
        <v>63</v>
      </c>
      <c r="L330" s="175" t="s">
        <v>510</v>
      </c>
      <c r="M330" s="182"/>
    </row>
    <row r="331" spans="2:13" ht="28.5">
      <c r="B331" s="17">
        <v>72103100</v>
      </c>
      <c r="C331" s="171" t="s">
        <v>517</v>
      </c>
      <c r="D331" s="172" t="s">
        <v>507</v>
      </c>
      <c r="E331" s="173" t="s">
        <v>297</v>
      </c>
      <c r="F331" s="174" t="s">
        <v>508</v>
      </c>
      <c r="G331" s="174" t="s">
        <v>106</v>
      </c>
      <c r="H331" s="209">
        <v>60000000</v>
      </c>
      <c r="I331" s="209">
        <f t="shared" si="3"/>
        <v>60000000</v>
      </c>
      <c r="J331" s="174" t="s">
        <v>509</v>
      </c>
      <c r="K331" s="174" t="s">
        <v>63</v>
      </c>
      <c r="L331" s="175" t="s">
        <v>510</v>
      </c>
      <c r="M331" s="182"/>
    </row>
    <row r="332" spans="2:13" ht="60">
      <c r="B332" s="16">
        <v>39121011</v>
      </c>
      <c r="C332" s="55" t="s">
        <v>518</v>
      </c>
      <c r="D332" s="176" t="s">
        <v>519</v>
      </c>
      <c r="E332" s="56" t="s">
        <v>295</v>
      </c>
      <c r="F332" s="57" t="s">
        <v>456</v>
      </c>
      <c r="G332" s="57" t="s">
        <v>106</v>
      </c>
      <c r="H332" s="210">
        <v>117600000</v>
      </c>
      <c r="I332" s="210">
        <f t="shared" si="3"/>
        <v>117600000</v>
      </c>
      <c r="J332" s="57" t="s">
        <v>509</v>
      </c>
      <c r="K332" s="57" t="s">
        <v>63</v>
      </c>
      <c r="L332" s="177" t="s">
        <v>510</v>
      </c>
      <c r="M332" s="182"/>
    </row>
    <row r="333" spans="2:13" ht="28.5">
      <c r="B333" s="17">
        <v>72101506</v>
      </c>
      <c r="C333" s="171" t="s">
        <v>521</v>
      </c>
      <c r="D333" s="172" t="s">
        <v>507</v>
      </c>
      <c r="E333" s="173" t="s">
        <v>309</v>
      </c>
      <c r="F333" s="174" t="s">
        <v>508</v>
      </c>
      <c r="G333" s="174" t="s">
        <v>106</v>
      </c>
      <c r="H333" s="209">
        <v>15000000</v>
      </c>
      <c r="I333" s="209">
        <f t="shared" si="3"/>
        <v>15000000</v>
      </c>
      <c r="J333" s="174" t="s">
        <v>509</v>
      </c>
      <c r="K333" s="174" t="s">
        <v>63</v>
      </c>
      <c r="L333" s="175" t="s">
        <v>510</v>
      </c>
      <c r="M333" s="182"/>
    </row>
    <row r="334" spans="2:13" ht="30">
      <c r="B334" s="16">
        <v>39111616</v>
      </c>
      <c r="C334" s="55" t="s">
        <v>522</v>
      </c>
      <c r="D334" s="176" t="s">
        <v>507</v>
      </c>
      <c r="E334" s="56" t="s">
        <v>313</v>
      </c>
      <c r="F334" s="57" t="s">
        <v>453</v>
      </c>
      <c r="G334" s="57" t="s">
        <v>523</v>
      </c>
      <c r="H334" s="209">
        <v>112100000</v>
      </c>
      <c r="I334" s="209">
        <f t="shared" si="3"/>
        <v>112100000</v>
      </c>
      <c r="J334" s="174" t="s">
        <v>509</v>
      </c>
      <c r="K334" s="174" t="s">
        <v>63</v>
      </c>
      <c r="L334" s="175" t="s">
        <v>510</v>
      </c>
      <c r="M334" s="182"/>
    </row>
    <row r="335" spans="2:13" ht="45">
      <c r="B335" s="16">
        <v>72101511</v>
      </c>
      <c r="C335" s="55" t="s">
        <v>524</v>
      </c>
      <c r="D335" s="176" t="s">
        <v>507</v>
      </c>
      <c r="E335" s="56" t="s">
        <v>525</v>
      </c>
      <c r="F335" s="57" t="s">
        <v>424</v>
      </c>
      <c r="G335" s="57" t="s">
        <v>523</v>
      </c>
      <c r="H335" s="209">
        <v>58500000</v>
      </c>
      <c r="I335" s="209">
        <f t="shared" si="3"/>
        <v>58500000</v>
      </c>
      <c r="J335" s="174" t="s">
        <v>509</v>
      </c>
      <c r="K335" s="174" t="s">
        <v>63</v>
      </c>
      <c r="L335" s="175" t="s">
        <v>510</v>
      </c>
      <c r="M335" s="182"/>
    </row>
    <row r="336" spans="2:13" ht="45">
      <c r="B336" s="16">
        <v>31163100</v>
      </c>
      <c r="C336" s="55" t="s">
        <v>526</v>
      </c>
      <c r="D336" s="176" t="s">
        <v>507</v>
      </c>
      <c r="E336" s="56" t="s">
        <v>520</v>
      </c>
      <c r="F336" s="57" t="s">
        <v>424</v>
      </c>
      <c r="G336" s="57" t="s">
        <v>523</v>
      </c>
      <c r="H336" s="209">
        <v>52760000</v>
      </c>
      <c r="I336" s="209">
        <f t="shared" si="3"/>
        <v>52760000</v>
      </c>
      <c r="J336" s="174" t="s">
        <v>509</v>
      </c>
      <c r="K336" s="174" t="s">
        <v>63</v>
      </c>
      <c r="L336" s="175" t="s">
        <v>510</v>
      </c>
      <c r="M336" s="182"/>
    </row>
    <row r="337" spans="2:13" ht="30">
      <c r="B337" s="16">
        <v>26110000</v>
      </c>
      <c r="C337" s="55" t="s">
        <v>527</v>
      </c>
      <c r="D337" s="176" t="s">
        <v>507</v>
      </c>
      <c r="E337" s="56" t="s">
        <v>520</v>
      </c>
      <c r="F337" s="57" t="s">
        <v>424</v>
      </c>
      <c r="G337" s="57" t="s">
        <v>523</v>
      </c>
      <c r="H337" s="209">
        <v>23800000</v>
      </c>
      <c r="I337" s="209">
        <f t="shared" si="3"/>
        <v>23800000</v>
      </c>
      <c r="J337" s="174" t="s">
        <v>509</v>
      </c>
      <c r="K337" s="174" t="s">
        <v>63</v>
      </c>
      <c r="L337" s="175" t="s">
        <v>510</v>
      </c>
      <c r="M337" s="182"/>
    </row>
    <row r="338" spans="2:13" ht="45">
      <c r="B338" s="16">
        <v>72101511</v>
      </c>
      <c r="C338" s="55" t="s">
        <v>528</v>
      </c>
      <c r="D338" s="176" t="s">
        <v>507</v>
      </c>
      <c r="E338" s="56" t="s">
        <v>520</v>
      </c>
      <c r="F338" s="57" t="s">
        <v>424</v>
      </c>
      <c r="G338" s="57" t="s">
        <v>523</v>
      </c>
      <c r="H338" s="209">
        <v>27800000</v>
      </c>
      <c r="I338" s="209">
        <f t="shared" si="3"/>
        <v>27800000</v>
      </c>
      <c r="J338" s="174" t="s">
        <v>509</v>
      </c>
      <c r="K338" s="174" t="s">
        <v>63</v>
      </c>
      <c r="L338" s="175" t="s">
        <v>510</v>
      </c>
      <c r="M338" s="182"/>
    </row>
    <row r="339" spans="2:13" ht="30">
      <c r="B339" s="16">
        <v>40142501</v>
      </c>
      <c r="C339" s="55" t="s">
        <v>529</v>
      </c>
      <c r="D339" s="176" t="s">
        <v>507</v>
      </c>
      <c r="E339" s="56" t="s">
        <v>520</v>
      </c>
      <c r="F339" s="57" t="s">
        <v>424</v>
      </c>
      <c r="G339" s="57" t="s">
        <v>523</v>
      </c>
      <c r="H339" s="210">
        <v>19980000</v>
      </c>
      <c r="I339" s="210">
        <f t="shared" si="3"/>
        <v>19980000</v>
      </c>
      <c r="J339" s="57" t="s">
        <v>509</v>
      </c>
      <c r="K339" s="57" t="s">
        <v>63</v>
      </c>
      <c r="L339" s="177" t="s">
        <v>510</v>
      </c>
      <c r="M339" s="182"/>
    </row>
    <row r="340" spans="2:13" ht="30">
      <c r="B340" s="16">
        <v>73103302</v>
      </c>
      <c r="C340" s="55" t="s">
        <v>530</v>
      </c>
      <c r="D340" s="176" t="s">
        <v>507</v>
      </c>
      <c r="E340" s="56" t="s">
        <v>520</v>
      </c>
      <c r="F340" s="57" t="s">
        <v>424</v>
      </c>
      <c r="G340" s="57" t="s">
        <v>523</v>
      </c>
      <c r="H340" s="210">
        <v>22480000</v>
      </c>
      <c r="I340" s="210">
        <f t="shared" si="3"/>
        <v>22480000</v>
      </c>
      <c r="J340" s="57" t="s">
        <v>509</v>
      </c>
      <c r="K340" s="57" t="s">
        <v>63</v>
      </c>
      <c r="L340" s="177" t="s">
        <v>510</v>
      </c>
      <c r="M340" s="182"/>
    </row>
    <row r="341" spans="2:13" ht="30">
      <c r="B341" s="16">
        <v>26110000</v>
      </c>
      <c r="C341" s="55" t="s">
        <v>531</v>
      </c>
      <c r="D341" s="176" t="s">
        <v>507</v>
      </c>
      <c r="E341" s="56" t="s">
        <v>520</v>
      </c>
      <c r="F341" s="57" t="s">
        <v>424</v>
      </c>
      <c r="G341" s="57" t="s">
        <v>523</v>
      </c>
      <c r="H341" s="210">
        <v>50800000</v>
      </c>
      <c r="I341" s="210">
        <f t="shared" si="3"/>
        <v>50800000</v>
      </c>
      <c r="J341" s="57" t="s">
        <v>509</v>
      </c>
      <c r="K341" s="57" t="s">
        <v>63</v>
      </c>
      <c r="L341" s="177" t="s">
        <v>510</v>
      </c>
      <c r="M341" s="182"/>
    </row>
    <row r="342" spans="2:13" ht="30">
      <c r="B342" s="16">
        <v>31163100</v>
      </c>
      <c r="C342" s="55" t="s">
        <v>532</v>
      </c>
      <c r="D342" s="176" t="s">
        <v>507</v>
      </c>
      <c r="E342" s="56" t="s">
        <v>520</v>
      </c>
      <c r="F342" s="57" t="s">
        <v>424</v>
      </c>
      <c r="G342" s="57" t="s">
        <v>523</v>
      </c>
      <c r="H342" s="210">
        <v>52980000</v>
      </c>
      <c r="I342" s="210">
        <f t="shared" si="3"/>
        <v>52980000</v>
      </c>
      <c r="J342" s="57" t="s">
        <v>509</v>
      </c>
      <c r="K342" s="57" t="s">
        <v>63</v>
      </c>
      <c r="L342" s="177" t="s">
        <v>510</v>
      </c>
      <c r="M342" s="182"/>
    </row>
    <row r="343" spans="2:13" ht="30">
      <c r="B343" s="16">
        <v>40151566</v>
      </c>
      <c r="C343" s="55" t="s">
        <v>533</v>
      </c>
      <c r="D343" s="176" t="s">
        <v>507</v>
      </c>
      <c r="E343" s="56" t="s">
        <v>520</v>
      </c>
      <c r="F343" s="57" t="s">
        <v>424</v>
      </c>
      <c r="G343" s="57" t="s">
        <v>523</v>
      </c>
      <c r="H343" s="210">
        <v>18800000</v>
      </c>
      <c r="I343" s="210">
        <f t="shared" si="3"/>
        <v>18800000</v>
      </c>
      <c r="J343" s="57" t="s">
        <v>509</v>
      </c>
      <c r="K343" s="57" t="s">
        <v>63</v>
      </c>
      <c r="L343" s="177" t="s">
        <v>510</v>
      </c>
      <c r="M343" s="182"/>
    </row>
    <row r="344" spans="2:13" ht="28.5">
      <c r="B344" s="17">
        <v>15100000</v>
      </c>
      <c r="C344" s="171" t="s">
        <v>534</v>
      </c>
      <c r="D344" s="172" t="s">
        <v>519</v>
      </c>
      <c r="E344" s="173" t="s">
        <v>535</v>
      </c>
      <c r="F344" s="174" t="s">
        <v>508</v>
      </c>
      <c r="G344" s="174" t="s">
        <v>106</v>
      </c>
      <c r="H344" s="209">
        <v>59200000</v>
      </c>
      <c r="I344" s="209">
        <f t="shared" si="3"/>
        <v>59200000</v>
      </c>
      <c r="J344" s="174" t="s">
        <v>509</v>
      </c>
      <c r="K344" s="174" t="s">
        <v>63</v>
      </c>
      <c r="L344" s="175" t="s">
        <v>510</v>
      </c>
      <c r="M344" s="182"/>
    </row>
    <row r="345" spans="2:13" ht="28.5">
      <c r="B345" s="17">
        <v>15100001</v>
      </c>
      <c r="C345" s="171" t="s">
        <v>536</v>
      </c>
      <c r="D345" s="172" t="s">
        <v>519</v>
      </c>
      <c r="E345" s="173" t="s">
        <v>535</v>
      </c>
      <c r="F345" s="174" t="s">
        <v>508</v>
      </c>
      <c r="G345" s="174" t="s">
        <v>106</v>
      </c>
      <c r="H345" s="209">
        <v>60000000</v>
      </c>
      <c r="I345" s="209">
        <f t="shared" si="3"/>
        <v>60000000</v>
      </c>
      <c r="J345" s="174" t="s">
        <v>509</v>
      </c>
      <c r="K345" s="174" t="s">
        <v>63</v>
      </c>
      <c r="L345" s="175" t="s">
        <v>510</v>
      </c>
      <c r="M345" s="182"/>
    </row>
    <row r="346" spans="2:13" ht="28.5">
      <c r="B346" s="17">
        <v>15100002</v>
      </c>
      <c r="C346" s="171" t="s">
        <v>537</v>
      </c>
      <c r="D346" s="172" t="s">
        <v>519</v>
      </c>
      <c r="E346" s="173" t="s">
        <v>535</v>
      </c>
      <c r="F346" s="174" t="s">
        <v>508</v>
      </c>
      <c r="G346" s="174" t="s">
        <v>106</v>
      </c>
      <c r="H346" s="209">
        <v>61000000</v>
      </c>
      <c r="I346" s="209">
        <f t="shared" si="3"/>
        <v>61000000</v>
      </c>
      <c r="J346" s="174" t="s">
        <v>509</v>
      </c>
      <c r="K346" s="174" t="s">
        <v>63</v>
      </c>
      <c r="L346" s="175" t="s">
        <v>510</v>
      </c>
      <c r="M346" s="182"/>
    </row>
    <row r="347" spans="2:13" ht="30">
      <c r="B347" s="17">
        <v>72103302</v>
      </c>
      <c r="C347" s="55" t="s">
        <v>538</v>
      </c>
      <c r="D347" s="176" t="s">
        <v>519</v>
      </c>
      <c r="E347" s="56" t="s">
        <v>535</v>
      </c>
      <c r="F347" s="57" t="s">
        <v>508</v>
      </c>
      <c r="G347" s="57" t="s">
        <v>106</v>
      </c>
      <c r="H347" s="210">
        <v>43000000</v>
      </c>
      <c r="I347" s="210">
        <f t="shared" si="3"/>
        <v>43000000</v>
      </c>
      <c r="J347" s="57" t="s">
        <v>509</v>
      </c>
      <c r="K347" s="57" t="s">
        <v>63</v>
      </c>
      <c r="L347" s="175" t="s">
        <v>510</v>
      </c>
      <c r="M347" s="182"/>
    </row>
    <row r="348" spans="2:13" ht="30">
      <c r="B348" s="17">
        <v>72103302</v>
      </c>
      <c r="C348" s="55" t="s">
        <v>539</v>
      </c>
      <c r="D348" s="176" t="s">
        <v>519</v>
      </c>
      <c r="E348" s="56" t="s">
        <v>60</v>
      </c>
      <c r="F348" s="57" t="s">
        <v>508</v>
      </c>
      <c r="G348" s="57" t="s">
        <v>106</v>
      </c>
      <c r="H348" s="210">
        <v>61000000</v>
      </c>
      <c r="I348" s="210">
        <f t="shared" si="3"/>
        <v>61000000</v>
      </c>
      <c r="J348" s="57" t="s">
        <v>509</v>
      </c>
      <c r="K348" s="57" t="s">
        <v>63</v>
      </c>
      <c r="L348" s="175" t="s">
        <v>510</v>
      </c>
      <c r="M348" s="182"/>
    </row>
    <row r="349" spans="2:13" ht="45">
      <c r="B349" s="17">
        <v>72103302</v>
      </c>
      <c r="C349" s="55" t="s">
        <v>540</v>
      </c>
      <c r="D349" s="176" t="s">
        <v>519</v>
      </c>
      <c r="E349" s="56" t="s">
        <v>535</v>
      </c>
      <c r="F349" s="57" t="s">
        <v>508</v>
      </c>
      <c r="G349" s="57" t="s">
        <v>106</v>
      </c>
      <c r="H349" s="210">
        <v>59800000</v>
      </c>
      <c r="I349" s="210">
        <f t="shared" si="3"/>
        <v>59800000</v>
      </c>
      <c r="J349" s="57" t="s">
        <v>509</v>
      </c>
      <c r="K349" s="57" t="s">
        <v>63</v>
      </c>
      <c r="L349" s="175" t="s">
        <v>510</v>
      </c>
      <c r="M349" s="182"/>
    </row>
    <row r="350" spans="2:13" ht="28.5">
      <c r="B350" s="17">
        <v>72103302</v>
      </c>
      <c r="C350" s="55" t="s">
        <v>541</v>
      </c>
      <c r="D350" s="176" t="s">
        <v>507</v>
      </c>
      <c r="E350" s="56" t="s">
        <v>520</v>
      </c>
      <c r="F350" s="57" t="s">
        <v>542</v>
      </c>
      <c r="G350" s="57" t="s">
        <v>106</v>
      </c>
      <c r="H350" s="210">
        <v>61400000</v>
      </c>
      <c r="I350" s="210">
        <f t="shared" si="3"/>
        <v>61400000</v>
      </c>
      <c r="J350" s="57" t="s">
        <v>509</v>
      </c>
      <c r="K350" s="57" t="s">
        <v>63</v>
      </c>
      <c r="L350" s="175" t="s">
        <v>510</v>
      </c>
      <c r="M350" s="182"/>
    </row>
    <row r="351" spans="2:13" ht="45">
      <c r="B351" s="17">
        <v>72103302</v>
      </c>
      <c r="C351" s="55" t="s">
        <v>543</v>
      </c>
      <c r="D351" s="176" t="s">
        <v>519</v>
      </c>
      <c r="E351" s="56" t="s">
        <v>535</v>
      </c>
      <c r="F351" s="57" t="s">
        <v>508</v>
      </c>
      <c r="G351" s="57" t="s">
        <v>106</v>
      </c>
      <c r="H351" s="210">
        <v>49600000</v>
      </c>
      <c r="I351" s="210">
        <f t="shared" si="3"/>
        <v>49600000</v>
      </c>
      <c r="J351" s="57" t="s">
        <v>509</v>
      </c>
      <c r="K351" s="57" t="s">
        <v>63</v>
      </c>
      <c r="L351" s="175" t="s">
        <v>510</v>
      </c>
      <c r="M351" s="182"/>
    </row>
    <row r="352" spans="2:13" ht="30">
      <c r="B352" s="17">
        <v>72103302</v>
      </c>
      <c r="C352" s="55" t="s">
        <v>544</v>
      </c>
      <c r="D352" s="176" t="s">
        <v>519</v>
      </c>
      <c r="E352" s="56" t="s">
        <v>60</v>
      </c>
      <c r="F352" s="57" t="s">
        <v>508</v>
      </c>
      <c r="G352" s="57" t="s">
        <v>106</v>
      </c>
      <c r="H352" s="210">
        <v>18200000</v>
      </c>
      <c r="I352" s="210">
        <f t="shared" si="3"/>
        <v>18200000</v>
      </c>
      <c r="J352" s="57" t="s">
        <v>509</v>
      </c>
      <c r="K352" s="57" t="s">
        <v>63</v>
      </c>
      <c r="L352" s="175" t="s">
        <v>510</v>
      </c>
      <c r="M352" s="182"/>
    </row>
    <row r="353" spans="2:13" ht="30">
      <c r="B353" s="17">
        <v>72103302</v>
      </c>
      <c r="C353" s="55" t="s">
        <v>545</v>
      </c>
      <c r="D353" s="176" t="s">
        <v>519</v>
      </c>
      <c r="E353" s="56" t="s">
        <v>60</v>
      </c>
      <c r="F353" s="57" t="s">
        <v>508</v>
      </c>
      <c r="G353" s="57" t="s">
        <v>106</v>
      </c>
      <c r="H353" s="210">
        <v>61800000</v>
      </c>
      <c r="I353" s="210">
        <f t="shared" si="3"/>
        <v>61800000</v>
      </c>
      <c r="J353" s="57" t="s">
        <v>509</v>
      </c>
      <c r="K353" s="57" t="s">
        <v>63</v>
      </c>
      <c r="L353" s="175" t="s">
        <v>510</v>
      </c>
      <c r="M353" s="182"/>
    </row>
    <row r="354" spans="2:13" ht="30">
      <c r="B354" s="17">
        <v>72103302</v>
      </c>
      <c r="C354" s="55" t="s">
        <v>546</v>
      </c>
      <c r="D354" s="176" t="s">
        <v>519</v>
      </c>
      <c r="E354" s="56" t="s">
        <v>60</v>
      </c>
      <c r="F354" s="57" t="s">
        <v>508</v>
      </c>
      <c r="G354" s="57" t="s">
        <v>106</v>
      </c>
      <c r="H354" s="210">
        <v>52000000</v>
      </c>
      <c r="I354" s="210">
        <f t="shared" si="3"/>
        <v>52000000</v>
      </c>
      <c r="J354" s="57" t="s">
        <v>509</v>
      </c>
      <c r="K354" s="57" t="s">
        <v>63</v>
      </c>
      <c r="L354" s="175" t="s">
        <v>510</v>
      </c>
      <c r="M354" s="182"/>
    </row>
    <row r="355" spans="2:13" ht="45">
      <c r="B355" s="17">
        <v>72103302</v>
      </c>
      <c r="C355" s="55" t="s">
        <v>547</v>
      </c>
      <c r="D355" s="176" t="s">
        <v>519</v>
      </c>
      <c r="E355" s="56" t="s">
        <v>60</v>
      </c>
      <c r="F355" s="57" t="s">
        <v>508</v>
      </c>
      <c r="G355" s="57" t="s">
        <v>106</v>
      </c>
      <c r="H355" s="210">
        <v>52600000</v>
      </c>
      <c r="I355" s="210">
        <f t="shared" si="3"/>
        <v>52600000</v>
      </c>
      <c r="J355" s="57" t="s">
        <v>509</v>
      </c>
      <c r="K355" s="57" t="s">
        <v>63</v>
      </c>
      <c r="L355" s="175" t="s">
        <v>510</v>
      </c>
      <c r="M355" s="182"/>
    </row>
    <row r="356" spans="2:13" ht="45">
      <c r="B356" s="17">
        <v>72103302</v>
      </c>
      <c r="C356" s="55" t="s">
        <v>548</v>
      </c>
      <c r="D356" s="176" t="s">
        <v>519</v>
      </c>
      <c r="E356" s="56" t="s">
        <v>60</v>
      </c>
      <c r="F356" s="57" t="s">
        <v>508</v>
      </c>
      <c r="G356" s="57" t="s">
        <v>106</v>
      </c>
      <c r="H356" s="210">
        <v>42800000</v>
      </c>
      <c r="I356" s="210">
        <f t="shared" si="3"/>
        <v>42800000</v>
      </c>
      <c r="J356" s="57" t="s">
        <v>509</v>
      </c>
      <c r="K356" s="57" t="s">
        <v>63</v>
      </c>
      <c r="L356" s="175" t="s">
        <v>510</v>
      </c>
      <c r="M356" s="182"/>
    </row>
    <row r="357" spans="2:13" ht="45">
      <c r="B357" s="17">
        <v>72103302</v>
      </c>
      <c r="C357" s="55" t="s">
        <v>549</v>
      </c>
      <c r="D357" s="176" t="s">
        <v>519</v>
      </c>
      <c r="E357" s="56" t="s">
        <v>60</v>
      </c>
      <c r="F357" s="57" t="s">
        <v>508</v>
      </c>
      <c r="G357" s="57" t="s">
        <v>106</v>
      </c>
      <c r="H357" s="210">
        <v>40800000</v>
      </c>
      <c r="I357" s="210">
        <f t="shared" si="3"/>
        <v>40800000</v>
      </c>
      <c r="J357" s="57" t="s">
        <v>509</v>
      </c>
      <c r="K357" s="57" t="s">
        <v>63</v>
      </c>
      <c r="L357" s="175" t="s">
        <v>510</v>
      </c>
      <c r="M357" s="182"/>
    </row>
    <row r="358" spans="2:13" ht="30">
      <c r="B358" s="16">
        <v>39121011</v>
      </c>
      <c r="C358" s="55" t="s">
        <v>550</v>
      </c>
      <c r="D358" s="176" t="s">
        <v>507</v>
      </c>
      <c r="E358" s="56" t="s">
        <v>551</v>
      </c>
      <c r="F358" s="57" t="s">
        <v>453</v>
      </c>
      <c r="G358" s="57" t="s">
        <v>106</v>
      </c>
      <c r="H358" s="210">
        <v>107400000</v>
      </c>
      <c r="I358" s="210">
        <f t="shared" si="3"/>
        <v>107400000</v>
      </c>
      <c r="J358" s="57" t="s">
        <v>509</v>
      </c>
      <c r="K358" s="57" t="s">
        <v>63</v>
      </c>
      <c r="L358" s="175" t="s">
        <v>510</v>
      </c>
      <c r="M358" s="182"/>
    </row>
    <row r="359" spans="2:13" ht="30">
      <c r="B359" s="16">
        <v>39121011</v>
      </c>
      <c r="C359" s="55" t="s">
        <v>552</v>
      </c>
      <c r="D359" s="176" t="s">
        <v>507</v>
      </c>
      <c r="E359" s="56" t="s">
        <v>553</v>
      </c>
      <c r="F359" s="57" t="s">
        <v>554</v>
      </c>
      <c r="G359" s="57" t="s">
        <v>106</v>
      </c>
      <c r="H359" s="210">
        <v>61400000</v>
      </c>
      <c r="I359" s="210">
        <f t="shared" si="3"/>
        <v>61400000</v>
      </c>
      <c r="J359" s="57" t="s">
        <v>509</v>
      </c>
      <c r="K359" s="57" t="s">
        <v>63</v>
      </c>
      <c r="L359" s="175" t="s">
        <v>510</v>
      </c>
      <c r="M359" s="182"/>
    </row>
    <row r="360" spans="2:13" ht="29.25" customHeight="1">
      <c r="B360" s="16">
        <v>39121011</v>
      </c>
      <c r="C360" s="55" t="s">
        <v>555</v>
      </c>
      <c r="D360" s="176" t="s">
        <v>507</v>
      </c>
      <c r="E360" s="56" t="s">
        <v>553</v>
      </c>
      <c r="F360" s="57" t="s">
        <v>424</v>
      </c>
      <c r="G360" s="57" t="s">
        <v>106</v>
      </c>
      <c r="H360" s="210">
        <v>18000000</v>
      </c>
      <c r="I360" s="210">
        <f t="shared" si="3"/>
        <v>18000000</v>
      </c>
      <c r="J360" s="57" t="s">
        <v>509</v>
      </c>
      <c r="K360" s="57" t="s">
        <v>63</v>
      </c>
      <c r="L360" s="175" t="s">
        <v>510</v>
      </c>
      <c r="M360" s="182"/>
    </row>
    <row r="361" spans="2:13" ht="30" customHeight="1">
      <c r="B361" s="16">
        <v>39121011</v>
      </c>
      <c r="C361" s="55" t="s">
        <v>556</v>
      </c>
      <c r="D361" s="176" t="s">
        <v>507</v>
      </c>
      <c r="E361" s="56" t="s">
        <v>553</v>
      </c>
      <c r="F361" s="57" t="s">
        <v>557</v>
      </c>
      <c r="G361" s="57" t="s">
        <v>106</v>
      </c>
      <c r="H361" s="210">
        <v>22800000</v>
      </c>
      <c r="I361" s="210">
        <f t="shared" si="3"/>
        <v>22800000</v>
      </c>
      <c r="J361" s="57" t="s">
        <v>509</v>
      </c>
      <c r="K361" s="57" t="s">
        <v>63</v>
      </c>
      <c r="L361" s="175" t="s">
        <v>510</v>
      </c>
      <c r="M361" s="182"/>
    </row>
    <row r="362" spans="2:13" ht="30">
      <c r="B362" s="16">
        <v>39121011</v>
      </c>
      <c r="C362" s="55" t="s">
        <v>558</v>
      </c>
      <c r="D362" s="176" t="s">
        <v>507</v>
      </c>
      <c r="E362" s="56" t="s">
        <v>307</v>
      </c>
      <c r="F362" s="57" t="s">
        <v>424</v>
      </c>
      <c r="G362" s="57" t="s">
        <v>106</v>
      </c>
      <c r="H362" s="210">
        <v>22600000</v>
      </c>
      <c r="I362" s="210">
        <f t="shared" si="3"/>
        <v>22600000</v>
      </c>
      <c r="J362" s="57" t="s">
        <v>509</v>
      </c>
      <c r="K362" s="57" t="s">
        <v>63</v>
      </c>
      <c r="L362" s="175" t="s">
        <v>510</v>
      </c>
      <c r="M362" s="182"/>
    </row>
    <row r="363" spans="2:13" ht="30">
      <c r="B363" s="16">
        <v>39121011</v>
      </c>
      <c r="C363" s="55" t="s">
        <v>559</v>
      </c>
      <c r="D363" s="176" t="s">
        <v>507</v>
      </c>
      <c r="E363" s="56" t="s">
        <v>60</v>
      </c>
      <c r="F363" s="57" t="s">
        <v>424</v>
      </c>
      <c r="G363" s="57" t="s">
        <v>106</v>
      </c>
      <c r="H363" s="210">
        <v>48000000</v>
      </c>
      <c r="I363" s="210">
        <f t="shared" si="3"/>
        <v>48000000</v>
      </c>
      <c r="J363" s="57" t="s">
        <v>509</v>
      </c>
      <c r="K363" s="57" t="s">
        <v>63</v>
      </c>
      <c r="L363" s="175" t="s">
        <v>510</v>
      </c>
      <c r="M363" s="182"/>
    </row>
    <row r="364" spans="2:13" ht="30">
      <c r="B364" s="16">
        <v>78000000</v>
      </c>
      <c r="C364" s="55" t="s">
        <v>560</v>
      </c>
      <c r="D364" s="176" t="s">
        <v>519</v>
      </c>
      <c r="E364" s="56" t="s">
        <v>561</v>
      </c>
      <c r="F364" s="57" t="s">
        <v>453</v>
      </c>
      <c r="G364" s="57" t="s">
        <v>106</v>
      </c>
      <c r="H364" s="210">
        <v>80000000</v>
      </c>
      <c r="I364" s="210">
        <f t="shared" si="3"/>
        <v>80000000</v>
      </c>
      <c r="J364" s="57" t="s">
        <v>509</v>
      </c>
      <c r="K364" s="57" t="s">
        <v>63</v>
      </c>
      <c r="L364" s="175" t="s">
        <v>510</v>
      </c>
      <c r="M364" s="182"/>
    </row>
    <row r="365" spans="2:13" ht="42.75">
      <c r="B365" s="17">
        <v>15100000</v>
      </c>
      <c r="C365" s="171" t="s">
        <v>562</v>
      </c>
      <c r="D365" s="172" t="s">
        <v>519</v>
      </c>
      <c r="E365" s="173" t="s">
        <v>309</v>
      </c>
      <c r="F365" s="174" t="s">
        <v>508</v>
      </c>
      <c r="G365" s="174" t="s">
        <v>106</v>
      </c>
      <c r="H365" s="209">
        <v>400000000</v>
      </c>
      <c r="I365" s="209">
        <f t="shared" si="3"/>
        <v>400000000</v>
      </c>
      <c r="J365" s="57" t="s">
        <v>509</v>
      </c>
      <c r="K365" s="57" t="s">
        <v>63</v>
      </c>
      <c r="L365" s="175" t="s">
        <v>510</v>
      </c>
      <c r="M365" s="182"/>
    </row>
    <row r="366" spans="2:13" ht="30">
      <c r="B366" s="16">
        <v>25000000</v>
      </c>
      <c r="C366" s="55" t="s">
        <v>563</v>
      </c>
      <c r="D366" s="176" t="s">
        <v>519</v>
      </c>
      <c r="E366" s="56" t="s">
        <v>564</v>
      </c>
      <c r="F366" s="57" t="s">
        <v>508</v>
      </c>
      <c r="G366" s="57" t="s">
        <v>106</v>
      </c>
      <c r="H366" s="210">
        <v>7000000</v>
      </c>
      <c r="I366" s="210">
        <f t="shared" si="3"/>
        <v>7000000</v>
      </c>
      <c r="J366" s="57" t="s">
        <v>509</v>
      </c>
      <c r="K366" s="57" t="s">
        <v>63</v>
      </c>
      <c r="L366" s="175" t="s">
        <v>510</v>
      </c>
      <c r="M366" s="182"/>
    </row>
    <row r="367" spans="2:13" ht="45">
      <c r="B367" s="16">
        <v>25000000</v>
      </c>
      <c r="C367" s="55" t="s">
        <v>565</v>
      </c>
      <c r="D367" s="176" t="s">
        <v>519</v>
      </c>
      <c r="E367" s="56" t="s">
        <v>553</v>
      </c>
      <c r="F367" s="57" t="s">
        <v>508</v>
      </c>
      <c r="G367" s="57" t="s">
        <v>106</v>
      </c>
      <c r="H367" s="210">
        <v>12000000</v>
      </c>
      <c r="I367" s="210">
        <f t="shared" si="3"/>
        <v>12000000</v>
      </c>
      <c r="J367" s="57" t="s">
        <v>509</v>
      </c>
      <c r="K367" s="57" t="s">
        <v>63</v>
      </c>
      <c r="L367" s="175" t="s">
        <v>510</v>
      </c>
      <c r="M367" s="182"/>
    </row>
    <row r="368" spans="2:13" ht="30">
      <c r="B368" s="16">
        <v>25000000</v>
      </c>
      <c r="C368" s="55" t="s">
        <v>566</v>
      </c>
      <c r="D368" s="176" t="s">
        <v>519</v>
      </c>
      <c r="E368" s="56" t="s">
        <v>120</v>
      </c>
      <c r="F368" s="57" t="s">
        <v>508</v>
      </c>
      <c r="G368" s="57" t="s">
        <v>106</v>
      </c>
      <c r="H368" s="210">
        <v>50000000</v>
      </c>
      <c r="I368" s="210">
        <f t="shared" si="3"/>
        <v>50000000</v>
      </c>
      <c r="J368" s="57" t="s">
        <v>509</v>
      </c>
      <c r="K368" s="57" t="s">
        <v>63</v>
      </c>
      <c r="L368" s="175" t="s">
        <v>510</v>
      </c>
      <c r="M368" s="182"/>
    </row>
    <row r="369" spans="2:13" ht="30">
      <c r="B369" s="16">
        <v>43223300</v>
      </c>
      <c r="C369" s="55" t="s">
        <v>567</v>
      </c>
      <c r="D369" s="176" t="s">
        <v>507</v>
      </c>
      <c r="E369" s="56" t="s">
        <v>520</v>
      </c>
      <c r="F369" s="57" t="s">
        <v>424</v>
      </c>
      <c r="G369" s="57" t="s">
        <v>106</v>
      </c>
      <c r="H369" s="210">
        <v>119900000</v>
      </c>
      <c r="I369" s="210">
        <f t="shared" si="3"/>
        <v>119900000</v>
      </c>
      <c r="J369" s="57" t="s">
        <v>509</v>
      </c>
      <c r="K369" s="57" t="s">
        <v>63</v>
      </c>
      <c r="L369" s="175" t="s">
        <v>510</v>
      </c>
      <c r="M369" s="182"/>
    </row>
    <row r="370" spans="2:13" ht="30">
      <c r="B370" s="16">
        <v>43191609</v>
      </c>
      <c r="C370" s="55" t="s">
        <v>568</v>
      </c>
      <c r="D370" s="176" t="s">
        <v>507</v>
      </c>
      <c r="E370" s="56" t="s">
        <v>520</v>
      </c>
      <c r="F370" s="57" t="s">
        <v>424</v>
      </c>
      <c r="G370" s="57" t="s">
        <v>106</v>
      </c>
      <c r="H370" s="210">
        <v>18000000</v>
      </c>
      <c r="I370" s="210">
        <f t="shared" si="3"/>
        <v>18000000</v>
      </c>
      <c r="J370" s="57" t="s">
        <v>509</v>
      </c>
      <c r="K370" s="57" t="s">
        <v>63</v>
      </c>
      <c r="L370" s="175" t="s">
        <v>510</v>
      </c>
      <c r="M370" s="182"/>
    </row>
    <row r="371" spans="2:13" ht="30">
      <c r="B371" s="16">
        <v>43223300</v>
      </c>
      <c r="C371" s="55" t="s">
        <v>569</v>
      </c>
      <c r="D371" s="176" t="s">
        <v>507</v>
      </c>
      <c r="E371" s="56" t="s">
        <v>520</v>
      </c>
      <c r="F371" s="57" t="s">
        <v>424</v>
      </c>
      <c r="G371" s="57" t="s">
        <v>106</v>
      </c>
      <c r="H371" s="210">
        <v>8000000</v>
      </c>
      <c r="I371" s="210">
        <f t="shared" si="3"/>
        <v>8000000</v>
      </c>
      <c r="J371" s="57" t="s">
        <v>509</v>
      </c>
      <c r="K371" s="57" t="s">
        <v>63</v>
      </c>
      <c r="L371" s="175" t="s">
        <v>510</v>
      </c>
      <c r="M371" s="182"/>
    </row>
    <row r="372" spans="2:13" ht="30">
      <c r="B372" s="16">
        <v>43223300</v>
      </c>
      <c r="C372" s="55" t="s">
        <v>570</v>
      </c>
      <c r="D372" s="176" t="s">
        <v>507</v>
      </c>
      <c r="E372" s="56" t="s">
        <v>520</v>
      </c>
      <c r="F372" s="57" t="s">
        <v>424</v>
      </c>
      <c r="G372" s="57" t="s">
        <v>106</v>
      </c>
      <c r="H372" s="210">
        <v>16800000</v>
      </c>
      <c r="I372" s="210">
        <f t="shared" si="3"/>
        <v>16800000</v>
      </c>
      <c r="J372" s="57" t="s">
        <v>509</v>
      </c>
      <c r="K372" s="57" t="s">
        <v>63</v>
      </c>
      <c r="L372" s="175" t="s">
        <v>510</v>
      </c>
      <c r="M372" s="182"/>
    </row>
    <row r="373" spans="2:13" ht="45">
      <c r="B373" s="16">
        <v>43201553</v>
      </c>
      <c r="C373" s="55" t="s">
        <v>571</v>
      </c>
      <c r="D373" s="176" t="s">
        <v>507</v>
      </c>
      <c r="E373" s="56" t="s">
        <v>520</v>
      </c>
      <c r="F373" s="57" t="s">
        <v>424</v>
      </c>
      <c r="G373" s="57" t="s">
        <v>106</v>
      </c>
      <c r="H373" s="210">
        <v>60800000</v>
      </c>
      <c r="I373" s="210">
        <f t="shared" si="3"/>
        <v>60800000</v>
      </c>
      <c r="J373" s="57" t="s">
        <v>509</v>
      </c>
      <c r="K373" s="57" t="s">
        <v>63</v>
      </c>
      <c r="L373" s="175" t="s">
        <v>510</v>
      </c>
      <c r="M373" s="182"/>
    </row>
    <row r="374" spans="2:13" ht="45">
      <c r="B374" s="16">
        <v>43191618</v>
      </c>
      <c r="C374" s="55" t="s">
        <v>572</v>
      </c>
      <c r="D374" s="176" t="s">
        <v>507</v>
      </c>
      <c r="E374" s="56" t="s">
        <v>520</v>
      </c>
      <c r="F374" s="57" t="s">
        <v>424</v>
      </c>
      <c r="G374" s="57" t="s">
        <v>106</v>
      </c>
      <c r="H374" s="210">
        <v>38800000</v>
      </c>
      <c r="I374" s="210">
        <f t="shared" si="3"/>
        <v>38800000</v>
      </c>
      <c r="J374" s="57" t="s">
        <v>509</v>
      </c>
      <c r="K374" s="57" t="s">
        <v>63</v>
      </c>
      <c r="L374" s="175" t="s">
        <v>510</v>
      </c>
      <c r="M374" s="182"/>
    </row>
    <row r="375" spans="2:13" ht="30">
      <c r="B375" s="16">
        <v>43221707</v>
      </c>
      <c r="C375" s="55" t="s">
        <v>573</v>
      </c>
      <c r="D375" s="176" t="s">
        <v>507</v>
      </c>
      <c r="E375" s="56" t="s">
        <v>574</v>
      </c>
      <c r="F375" s="57" t="s">
        <v>424</v>
      </c>
      <c r="G375" s="57" t="s">
        <v>106</v>
      </c>
      <c r="H375" s="210">
        <v>60600000</v>
      </c>
      <c r="I375" s="210">
        <f t="shared" si="3"/>
        <v>60600000</v>
      </c>
      <c r="J375" s="57" t="s">
        <v>509</v>
      </c>
      <c r="K375" s="57" t="s">
        <v>63</v>
      </c>
      <c r="L375" s="175" t="s">
        <v>510</v>
      </c>
      <c r="M375" s="182"/>
    </row>
    <row r="376" spans="2:13" ht="30">
      <c r="B376" s="16">
        <v>43221730</v>
      </c>
      <c r="C376" s="55" t="s">
        <v>575</v>
      </c>
      <c r="D376" s="176" t="s">
        <v>507</v>
      </c>
      <c r="E376" s="56" t="s">
        <v>576</v>
      </c>
      <c r="F376" s="57" t="s">
        <v>424</v>
      </c>
      <c r="G376" s="57" t="s">
        <v>106</v>
      </c>
      <c r="H376" s="211">
        <v>27000000</v>
      </c>
      <c r="I376" s="211">
        <f t="shared" si="3"/>
        <v>27000000</v>
      </c>
      <c r="J376" s="57" t="s">
        <v>509</v>
      </c>
      <c r="K376" s="57" t="s">
        <v>63</v>
      </c>
      <c r="L376" s="175" t="s">
        <v>510</v>
      </c>
      <c r="M376" s="182"/>
    </row>
    <row r="377" spans="2:13" ht="30">
      <c r="B377" s="16">
        <v>43221730</v>
      </c>
      <c r="C377" s="55" t="s">
        <v>577</v>
      </c>
      <c r="D377" s="176" t="s">
        <v>507</v>
      </c>
      <c r="E377" s="56" t="s">
        <v>520</v>
      </c>
      <c r="F377" s="57" t="s">
        <v>424</v>
      </c>
      <c r="G377" s="57" t="s">
        <v>106</v>
      </c>
      <c r="H377" s="211">
        <v>55200000</v>
      </c>
      <c r="I377" s="211">
        <f t="shared" si="3"/>
        <v>55200000</v>
      </c>
      <c r="J377" s="57" t="s">
        <v>509</v>
      </c>
      <c r="K377" s="57" t="s">
        <v>63</v>
      </c>
      <c r="L377" s="175" t="s">
        <v>510</v>
      </c>
      <c r="M377" s="182"/>
    </row>
    <row r="378" spans="2:13" ht="30">
      <c r="B378" s="16">
        <v>43221730</v>
      </c>
      <c r="C378" s="55" t="s">
        <v>578</v>
      </c>
      <c r="D378" s="176" t="s">
        <v>507</v>
      </c>
      <c r="E378" s="56" t="s">
        <v>520</v>
      </c>
      <c r="F378" s="57" t="s">
        <v>554</v>
      </c>
      <c r="G378" s="57" t="s">
        <v>106</v>
      </c>
      <c r="H378" s="211">
        <v>34900000</v>
      </c>
      <c r="I378" s="211">
        <f t="shared" si="3"/>
        <v>34900000</v>
      </c>
      <c r="J378" s="57" t="s">
        <v>509</v>
      </c>
      <c r="K378" s="57" t="s">
        <v>63</v>
      </c>
      <c r="L378" s="175" t="s">
        <v>510</v>
      </c>
      <c r="M378" s="182"/>
    </row>
    <row r="379" spans="2:13" ht="45">
      <c r="B379" s="16">
        <v>72103300</v>
      </c>
      <c r="C379" s="55" t="s">
        <v>1461</v>
      </c>
      <c r="D379" s="176" t="s">
        <v>232</v>
      </c>
      <c r="E379" s="56" t="s">
        <v>307</v>
      </c>
      <c r="F379" s="57" t="s">
        <v>554</v>
      </c>
      <c r="G379" s="57" t="s">
        <v>106</v>
      </c>
      <c r="H379" s="211">
        <v>400000000</v>
      </c>
      <c r="I379" s="211">
        <f t="shared" si="3"/>
        <v>400000000</v>
      </c>
      <c r="J379" s="57" t="s">
        <v>509</v>
      </c>
      <c r="K379" s="57" t="s">
        <v>63</v>
      </c>
      <c r="L379" s="175" t="s">
        <v>580</v>
      </c>
      <c r="M379" s="182"/>
    </row>
    <row r="380" spans="2:13" ht="30">
      <c r="B380" s="16">
        <v>24141500</v>
      </c>
      <c r="C380" s="55" t="s">
        <v>579</v>
      </c>
      <c r="D380" s="176" t="s">
        <v>354</v>
      </c>
      <c r="E380" s="56" t="s">
        <v>295</v>
      </c>
      <c r="F380" s="57" t="s">
        <v>453</v>
      </c>
      <c r="G380" s="57" t="s">
        <v>106</v>
      </c>
      <c r="H380" s="212">
        <v>90000000</v>
      </c>
      <c r="I380" s="213">
        <f t="shared" si="3"/>
        <v>90000000</v>
      </c>
      <c r="J380" s="57" t="s">
        <v>509</v>
      </c>
      <c r="K380" s="57" t="s">
        <v>63</v>
      </c>
      <c r="L380" s="177" t="s">
        <v>580</v>
      </c>
      <c r="M380" s="182"/>
    </row>
    <row r="381" spans="2:13" ht="30">
      <c r="B381" s="16">
        <v>93141808</v>
      </c>
      <c r="C381" s="55" t="s">
        <v>581</v>
      </c>
      <c r="D381" s="176" t="s">
        <v>354</v>
      </c>
      <c r="E381" s="56" t="s">
        <v>295</v>
      </c>
      <c r="F381" s="57" t="s">
        <v>508</v>
      </c>
      <c r="G381" s="57" t="s">
        <v>106</v>
      </c>
      <c r="H381" s="212">
        <v>20000000</v>
      </c>
      <c r="I381" s="213">
        <f t="shared" si="3"/>
        <v>20000000</v>
      </c>
      <c r="J381" s="57" t="s">
        <v>509</v>
      </c>
      <c r="K381" s="57" t="s">
        <v>63</v>
      </c>
      <c r="L381" s="177" t="s">
        <v>580</v>
      </c>
      <c r="M381" s="182"/>
    </row>
    <row r="382" spans="2:13" ht="15">
      <c r="B382" s="16">
        <v>93141808</v>
      </c>
      <c r="C382" s="55" t="s">
        <v>582</v>
      </c>
      <c r="D382" s="176" t="s">
        <v>583</v>
      </c>
      <c r="E382" s="56" t="s">
        <v>512</v>
      </c>
      <c r="F382" s="57" t="s">
        <v>508</v>
      </c>
      <c r="G382" s="57" t="s">
        <v>106</v>
      </c>
      <c r="H382" s="212">
        <v>10000000</v>
      </c>
      <c r="I382" s="213">
        <f t="shared" si="3"/>
        <v>10000000</v>
      </c>
      <c r="J382" s="57" t="s">
        <v>509</v>
      </c>
      <c r="K382" s="57" t="s">
        <v>63</v>
      </c>
      <c r="L382" s="177" t="s">
        <v>580</v>
      </c>
      <c r="M382" s="182"/>
    </row>
    <row r="383" spans="2:13" ht="30">
      <c r="B383" s="16">
        <v>24141500</v>
      </c>
      <c r="C383" s="55" t="s">
        <v>584</v>
      </c>
      <c r="D383" s="176" t="s">
        <v>583</v>
      </c>
      <c r="E383" s="56" t="s">
        <v>295</v>
      </c>
      <c r="F383" s="57" t="s">
        <v>508</v>
      </c>
      <c r="G383" s="57" t="s">
        <v>106</v>
      </c>
      <c r="H383" s="212">
        <v>6000000</v>
      </c>
      <c r="I383" s="213">
        <f t="shared" si="3"/>
        <v>6000000</v>
      </c>
      <c r="J383" s="57" t="s">
        <v>509</v>
      </c>
      <c r="K383" s="57" t="s">
        <v>63</v>
      </c>
      <c r="L383" s="177" t="s">
        <v>580</v>
      </c>
      <c r="M383" s="182"/>
    </row>
    <row r="384" spans="2:13" ht="30">
      <c r="B384" s="16">
        <v>51000000</v>
      </c>
      <c r="C384" s="55" t="s">
        <v>585</v>
      </c>
      <c r="D384" s="176" t="s">
        <v>583</v>
      </c>
      <c r="E384" s="56" t="s">
        <v>586</v>
      </c>
      <c r="F384" s="57" t="s">
        <v>508</v>
      </c>
      <c r="G384" s="57" t="s">
        <v>106</v>
      </c>
      <c r="H384" s="212">
        <v>6000000</v>
      </c>
      <c r="I384" s="213">
        <f t="shared" si="3"/>
        <v>6000000</v>
      </c>
      <c r="J384" s="57" t="s">
        <v>509</v>
      </c>
      <c r="K384" s="57" t="s">
        <v>63</v>
      </c>
      <c r="L384" s="177" t="s">
        <v>580</v>
      </c>
      <c r="M384" s="182"/>
    </row>
    <row r="385" spans="2:13" ht="30">
      <c r="B385" s="16">
        <v>42172001</v>
      </c>
      <c r="C385" s="55" t="s">
        <v>587</v>
      </c>
      <c r="D385" s="176" t="s">
        <v>583</v>
      </c>
      <c r="E385" s="56" t="s">
        <v>586</v>
      </c>
      <c r="F385" s="57" t="s">
        <v>508</v>
      </c>
      <c r="G385" s="57" t="s">
        <v>106</v>
      </c>
      <c r="H385" s="213">
        <v>10000000</v>
      </c>
      <c r="I385" s="213">
        <f t="shared" si="3"/>
        <v>10000000</v>
      </c>
      <c r="J385" s="57" t="s">
        <v>509</v>
      </c>
      <c r="K385" s="57" t="s">
        <v>63</v>
      </c>
      <c r="L385" s="177" t="s">
        <v>580</v>
      </c>
      <c r="M385" s="182"/>
    </row>
    <row r="386" spans="2:13" ht="30">
      <c r="B386" s="16">
        <v>55121704</v>
      </c>
      <c r="C386" s="55" t="s">
        <v>588</v>
      </c>
      <c r="D386" s="176" t="s">
        <v>350</v>
      </c>
      <c r="E386" s="56" t="s">
        <v>586</v>
      </c>
      <c r="F386" s="57" t="s">
        <v>508</v>
      </c>
      <c r="G386" s="57" t="s">
        <v>106</v>
      </c>
      <c r="H386" s="213">
        <v>10000000</v>
      </c>
      <c r="I386" s="213">
        <f t="shared" si="3"/>
        <v>10000000</v>
      </c>
      <c r="J386" s="57" t="s">
        <v>509</v>
      </c>
      <c r="K386" s="57" t="s">
        <v>63</v>
      </c>
      <c r="L386" s="177" t="s">
        <v>580</v>
      </c>
      <c r="M386" s="182"/>
    </row>
    <row r="387" spans="2:13" ht="30">
      <c r="B387" s="16">
        <v>49160000</v>
      </c>
      <c r="C387" s="55" t="s">
        <v>589</v>
      </c>
      <c r="D387" s="176" t="s">
        <v>583</v>
      </c>
      <c r="E387" s="56" t="s">
        <v>295</v>
      </c>
      <c r="F387" s="57" t="s">
        <v>508</v>
      </c>
      <c r="G387" s="57" t="s">
        <v>106</v>
      </c>
      <c r="H387" s="213">
        <v>36000000</v>
      </c>
      <c r="I387" s="213">
        <f t="shared" si="3"/>
        <v>36000000</v>
      </c>
      <c r="J387" s="57" t="s">
        <v>509</v>
      </c>
      <c r="K387" s="57" t="s">
        <v>63</v>
      </c>
      <c r="L387" s="177" t="s">
        <v>580</v>
      </c>
      <c r="M387" s="182"/>
    </row>
    <row r="388" spans="2:13" ht="48.75" customHeight="1">
      <c r="B388" s="16">
        <v>80141607</v>
      </c>
      <c r="C388" s="55" t="s">
        <v>590</v>
      </c>
      <c r="D388" s="176" t="s">
        <v>583</v>
      </c>
      <c r="E388" s="56" t="s">
        <v>307</v>
      </c>
      <c r="F388" s="57" t="s">
        <v>508</v>
      </c>
      <c r="G388" s="57" t="s">
        <v>106</v>
      </c>
      <c r="H388" s="213">
        <v>32000000</v>
      </c>
      <c r="I388" s="213">
        <f t="shared" si="3"/>
        <v>32000000</v>
      </c>
      <c r="J388" s="57" t="s">
        <v>509</v>
      </c>
      <c r="K388" s="57" t="s">
        <v>63</v>
      </c>
      <c r="L388" s="177" t="s">
        <v>580</v>
      </c>
      <c r="M388" s="182"/>
    </row>
    <row r="389" spans="2:13" s="119" customFormat="1" ht="56.25" customHeight="1">
      <c r="B389" s="16">
        <v>72153600</v>
      </c>
      <c r="C389" s="55" t="s">
        <v>591</v>
      </c>
      <c r="D389" s="176" t="s">
        <v>350</v>
      </c>
      <c r="E389" s="56" t="s">
        <v>295</v>
      </c>
      <c r="F389" s="57" t="s">
        <v>508</v>
      </c>
      <c r="G389" s="57" t="s">
        <v>106</v>
      </c>
      <c r="H389" s="213">
        <v>43100000</v>
      </c>
      <c r="I389" s="213">
        <f t="shared" si="3"/>
        <v>43100000</v>
      </c>
      <c r="J389" s="57" t="s">
        <v>509</v>
      </c>
      <c r="K389" s="57" t="s">
        <v>63</v>
      </c>
      <c r="L389" s="177" t="s">
        <v>580</v>
      </c>
      <c r="M389" s="183"/>
    </row>
    <row r="390" spans="2:13" ht="30">
      <c r="B390" s="16">
        <v>80141607</v>
      </c>
      <c r="C390" s="55" t="s">
        <v>592</v>
      </c>
      <c r="D390" s="176" t="s">
        <v>354</v>
      </c>
      <c r="E390" s="56" t="s">
        <v>307</v>
      </c>
      <c r="F390" s="57" t="s">
        <v>508</v>
      </c>
      <c r="G390" s="57" t="s">
        <v>106</v>
      </c>
      <c r="H390" s="213">
        <v>14000000</v>
      </c>
      <c r="I390" s="213">
        <f aca="true" t="shared" si="4" ref="I390:I460">H390</f>
        <v>14000000</v>
      </c>
      <c r="J390" s="57" t="s">
        <v>509</v>
      </c>
      <c r="K390" s="57" t="s">
        <v>63</v>
      </c>
      <c r="L390" s="177" t="s">
        <v>580</v>
      </c>
      <c r="M390" s="182"/>
    </row>
    <row r="391" spans="2:13" ht="15">
      <c r="B391" s="16">
        <v>85121600</v>
      </c>
      <c r="C391" s="115" t="s">
        <v>593</v>
      </c>
      <c r="D391" s="176" t="s">
        <v>354</v>
      </c>
      <c r="E391" s="56" t="s">
        <v>135</v>
      </c>
      <c r="F391" s="57" t="s">
        <v>508</v>
      </c>
      <c r="G391" s="57" t="s">
        <v>106</v>
      </c>
      <c r="H391" s="213">
        <v>90000000</v>
      </c>
      <c r="I391" s="213">
        <f t="shared" si="4"/>
        <v>90000000</v>
      </c>
      <c r="J391" s="57" t="s">
        <v>509</v>
      </c>
      <c r="K391" s="57" t="s">
        <v>63</v>
      </c>
      <c r="L391" s="177" t="s">
        <v>580</v>
      </c>
      <c r="M391" s="182"/>
    </row>
    <row r="392" spans="2:13" ht="30">
      <c r="B392" s="16">
        <v>85131708</v>
      </c>
      <c r="C392" s="115" t="s">
        <v>594</v>
      </c>
      <c r="D392" s="176" t="s">
        <v>583</v>
      </c>
      <c r="E392" s="56" t="s">
        <v>307</v>
      </c>
      <c r="F392" s="57" t="s">
        <v>508</v>
      </c>
      <c r="G392" s="57" t="s">
        <v>106</v>
      </c>
      <c r="H392" s="213">
        <v>60000000</v>
      </c>
      <c r="I392" s="213">
        <f t="shared" si="4"/>
        <v>60000000</v>
      </c>
      <c r="J392" s="57" t="s">
        <v>509</v>
      </c>
      <c r="K392" s="57" t="s">
        <v>63</v>
      </c>
      <c r="L392" s="177" t="s">
        <v>580</v>
      </c>
      <c r="M392" s="182"/>
    </row>
    <row r="393" spans="2:13" ht="30">
      <c r="B393" s="16">
        <v>85122104</v>
      </c>
      <c r="C393" s="115" t="s">
        <v>595</v>
      </c>
      <c r="D393" s="176" t="s">
        <v>583</v>
      </c>
      <c r="E393" s="56" t="s">
        <v>307</v>
      </c>
      <c r="F393" s="57" t="s">
        <v>508</v>
      </c>
      <c r="G393" s="57" t="s">
        <v>106</v>
      </c>
      <c r="H393" s="213">
        <v>20000000</v>
      </c>
      <c r="I393" s="213">
        <f t="shared" si="4"/>
        <v>20000000</v>
      </c>
      <c r="J393" s="57" t="s">
        <v>509</v>
      </c>
      <c r="K393" s="57" t="s">
        <v>63</v>
      </c>
      <c r="L393" s="177" t="s">
        <v>580</v>
      </c>
      <c r="M393" s="182"/>
    </row>
    <row r="394" spans="2:13" ht="30">
      <c r="B394" s="16" t="s">
        <v>1320</v>
      </c>
      <c r="C394" s="55" t="s">
        <v>596</v>
      </c>
      <c r="D394" s="56" t="s">
        <v>354</v>
      </c>
      <c r="E394" s="56" t="s">
        <v>405</v>
      </c>
      <c r="F394" s="57" t="s">
        <v>508</v>
      </c>
      <c r="G394" s="57" t="s">
        <v>106</v>
      </c>
      <c r="H394" s="178">
        <f>55000000+45000000</f>
        <v>100000000</v>
      </c>
      <c r="I394" s="213">
        <f t="shared" si="4"/>
        <v>100000000</v>
      </c>
      <c r="J394" s="57" t="s">
        <v>509</v>
      </c>
      <c r="K394" s="57" t="s">
        <v>63</v>
      </c>
      <c r="L394" s="177" t="s">
        <v>580</v>
      </c>
      <c r="M394" s="182"/>
    </row>
    <row r="395" spans="2:13" ht="30">
      <c r="B395" s="16" t="s">
        <v>1320</v>
      </c>
      <c r="C395" s="55" t="s">
        <v>597</v>
      </c>
      <c r="D395" s="56" t="s">
        <v>354</v>
      </c>
      <c r="E395" s="56" t="s">
        <v>405</v>
      </c>
      <c r="F395" s="57" t="s">
        <v>508</v>
      </c>
      <c r="G395" s="57" t="s">
        <v>106</v>
      </c>
      <c r="H395" s="178">
        <v>55000000</v>
      </c>
      <c r="I395" s="213">
        <f t="shared" si="4"/>
        <v>55000000</v>
      </c>
      <c r="J395" s="57" t="s">
        <v>509</v>
      </c>
      <c r="K395" s="57" t="s">
        <v>63</v>
      </c>
      <c r="L395" s="177" t="s">
        <v>580</v>
      </c>
      <c r="M395" s="182"/>
    </row>
    <row r="396" spans="2:13" ht="30">
      <c r="B396" s="16" t="s">
        <v>1320</v>
      </c>
      <c r="C396" s="55" t="s">
        <v>598</v>
      </c>
      <c r="D396" s="56" t="s">
        <v>354</v>
      </c>
      <c r="E396" s="56" t="s">
        <v>405</v>
      </c>
      <c r="F396" s="57" t="s">
        <v>508</v>
      </c>
      <c r="G396" s="57" t="s">
        <v>106</v>
      </c>
      <c r="H396" s="178">
        <v>70000000</v>
      </c>
      <c r="I396" s="213">
        <f t="shared" si="4"/>
        <v>70000000</v>
      </c>
      <c r="J396" s="57" t="s">
        <v>509</v>
      </c>
      <c r="K396" s="57" t="s">
        <v>63</v>
      </c>
      <c r="L396" s="177" t="s">
        <v>580</v>
      </c>
      <c r="M396" s="182"/>
    </row>
    <row r="397" spans="2:13" ht="40.5" customHeight="1">
      <c r="B397" s="16" t="s">
        <v>1320</v>
      </c>
      <c r="C397" s="55" t="s">
        <v>599</v>
      </c>
      <c r="D397" s="56" t="s">
        <v>354</v>
      </c>
      <c r="E397" s="56" t="s">
        <v>405</v>
      </c>
      <c r="F397" s="57" t="s">
        <v>508</v>
      </c>
      <c r="G397" s="57" t="s">
        <v>106</v>
      </c>
      <c r="H397" s="178">
        <v>60000000</v>
      </c>
      <c r="I397" s="213">
        <f t="shared" si="4"/>
        <v>60000000</v>
      </c>
      <c r="J397" s="57" t="s">
        <v>509</v>
      </c>
      <c r="K397" s="57" t="s">
        <v>63</v>
      </c>
      <c r="L397" s="177" t="s">
        <v>580</v>
      </c>
      <c r="M397" s="182"/>
    </row>
    <row r="398" spans="2:13" ht="30">
      <c r="B398" s="16" t="s">
        <v>1320</v>
      </c>
      <c r="C398" s="55" t="s">
        <v>600</v>
      </c>
      <c r="D398" s="56" t="s">
        <v>354</v>
      </c>
      <c r="E398" s="56" t="s">
        <v>405</v>
      </c>
      <c r="F398" s="57" t="s">
        <v>508</v>
      </c>
      <c r="G398" s="57" t="s">
        <v>106</v>
      </c>
      <c r="H398" s="178">
        <v>90000000</v>
      </c>
      <c r="I398" s="213">
        <f t="shared" si="4"/>
        <v>90000000</v>
      </c>
      <c r="J398" s="57" t="s">
        <v>509</v>
      </c>
      <c r="K398" s="57" t="s">
        <v>63</v>
      </c>
      <c r="L398" s="177" t="s">
        <v>580</v>
      </c>
      <c r="M398" s="182"/>
    </row>
    <row r="399" spans="2:13" ht="30">
      <c r="B399" s="16" t="s">
        <v>1320</v>
      </c>
      <c r="C399" s="55" t="s">
        <v>601</v>
      </c>
      <c r="D399" s="56" t="s">
        <v>354</v>
      </c>
      <c r="E399" s="56" t="s">
        <v>405</v>
      </c>
      <c r="F399" s="57" t="s">
        <v>508</v>
      </c>
      <c r="G399" s="57" t="s">
        <v>106</v>
      </c>
      <c r="H399" s="178">
        <f>61500000+36000000</f>
        <v>97500000</v>
      </c>
      <c r="I399" s="213">
        <f t="shared" si="4"/>
        <v>97500000</v>
      </c>
      <c r="J399" s="57" t="s">
        <v>509</v>
      </c>
      <c r="K399" s="57" t="s">
        <v>63</v>
      </c>
      <c r="L399" s="177" t="s">
        <v>580</v>
      </c>
      <c r="M399" s="182"/>
    </row>
    <row r="400" spans="2:13" ht="30">
      <c r="B400" s="16" t="s">
        <v>1320</v>
      </c>
      <c r="C400" s="55" t="s">
        <v>602</v>
      </c>
      <c r="D400" s="56" t="s">
        <v>354</v>
      </c>
      <c r="E400" s="56" t="s">
        <v>405</v>
      </c>
      <c r="F400" s="57" t="s">
        <v>508</v>
      </c>
      <c r="G400" s="57" t="s">
        <v>106</v>
      </c>
      <c r="H400" s="178">
        <v>55000000</v>
      </c>
      <c r="I400" s="213">
        <f t="shared" si="4"/>
        <v>55000000</v>
      </c>
      <c r="J400" s="57" t="s">
        <v>509</v>
      </c>
      <c r="K400" s="57" t="s">
        <v>63</v>
      </c>
      <c r="L400" s="177" t="s">
        <v>580</v>
      </c>
      <c r="M400" s="182"/>
    </row>
    <row r="401" spans="2:13" ht="30">
      <c r="B401" s="16" t="s">
        <v>1320</v>
      </c>
      <c r="C401" s="55" t="s">
        <v>603</v>
      </c>
      <c r="D401" s="56" t="s">
        <v>354</v>
      </c>
      <c r="E401" s="56" t="s">
        <v>405</v>
      </c>
      <c r="F401" s="57" t="s">
        <v>508</v>
      </c>
      <c r="G401" s="57" t="s">
        <v>106</v>
      </c>
      <c r="H401" s="178">
        <v>50000000</v>
      </c>
      <c r="I401" s="213">
        <f t="shared" si="4"/>
        <v>50000000</v>
      </c>
      <c r="J401" s="57" t="s">
        <v>509</v>
      </c>
      <c r="K401" s="57" t="s">
        <v>63</v>
      </c>
      <c r="L401" s="177" t="s">
        <v>580</v>
      </c>
      <c r="M401" s="182"/>
    </row>
    <row r="402" spans="2:13" ht="30">
      <c r="B402" s="16" t="s">
        <v>1320</v>
      </c>
      <c r="C402" s="55" t="s">
        <v>604</v>
      </c>
      <c r="D402" s="56" t="s">
        <v>354</v>
      </c>
      <c r="E402" s="56" t="s">
        <v>405</v>
      </c>
      <c r="F402" s="57" t="s">
        <v>508</v>
      </c>
      <c r="G402" s="57" t="s">
        <v>106</v>
      </c>
      <c r="H402" s="178">
        <v>48000000</v>
      </c>
      <c r="I402" s="213">
        <f t="shared" si="4"/>
        <v>48000000</v>
      </c>
      <c r="J402" s="57" t="s">
        <v>509</v>
      </c>
      <c r="K402" s="57" t="s">
        <v>63</v>
      </c>
      <c r="L402" s="177" t="s">
        <v>580</v>
      </c>
      <c r="M402" s="182"/>
    </row>
    <row r="403" spans="2:13" ht="30">
      <c r="B403" s="16" t="s">
        <v>1320</v>
      </c>
      <c r="C403" s="55" t="s">
        <v>605</v>
      </c>
      <c r="D403" s="56" t="s">
        <v>354</v>
      </c>
      <c r="E403" s="56" t="s">
        <v>405</v>
      </c>
      <c r="F403" s="57" t="s">
        <v>508</v>
      </c>
      <c r="G403" s="57" t="s">
        <v>106</v>
      </c>
      <c r="H403" s="178">
        <v>45000000</v>
      </c>
      <c r="I403" s="213">
        <f t="shared" si="4"/>
        <v>45000000</v>
      </c>
      <c r="J403" s="57" t="s">
        <v>509</v>
      </c>
      <c r="K403" s="57" t="s">
        <v>63</v>
      </c>
      <c r="L403" s="177" t="s">
        <v>580</v>
      </c>
      <c r="M403" s="182"/>
    </row>
    <row r="404" spans="2:13" ht="30">
      <c r="B404" s="16" t="s">
        <v>1320</v>
      </c>
      <c r="C404" s="55" t="s">
        <v>606</v>
      </c>
      <c r="D404" s="56" t="s">
        <v>354</v>
      </c>
      <c r="E404" s="56" t="s">
        <v>405</v>
      </c>
      <c r="F404" s="57" t="s">
        <v>508</v>
      </c>
      <c r="G404" s="57" t="s">
        <v>106</v>
      </c>
      <c r="H404" s="178">
        <v>60000000</v>
      </c>
      <c r="I404" s="213">
        <f t="shared" si="4"/>
        <v>60000000</v>
      </c>
      <c r="J404" s="57" t="s">
        <v>509</v>
      </c>
      <c r="K404" s="57" t="s">
        <v>63</v>
      </c>
      <c r="L404" s="177" t="s">
        <v>580</v>
      </c>
      <c r="M404" s="182"/>
    </row>
    <row r="405" spans="2:13" ht="30">
      <c r="B405" s="16" t="s">
        <v>1320</v>
      </c>
      <c r="C405" s="55" t="s">
        <v>607</v>
      </c>
      <c r="D405" s="56" t="s">
        <v>354</v>
      </c>
      <c r="E405" s="56" t="s">
        <v>405</v>
      </c>
      <c r="F405" s="57" t="s">
        <v>508</v>
      </c>
      <c r="G405" s="57" t="s">
        <v>106</v>
      </c>
      <c r="H405" s="178">
        <v>40000000</v>
      </c>
      <c r="I405" s="213">
        <f t="shared" si="4"/>
        <v>40000000</v>
      </c>
      <c r="J405" s="57" t="s">
        <v>509</v>
      </c>
      <c r="K405" s="57" t="s">
        <v>63</v>
      </c>
      <c r="L405" s="177" t="s">
        <v>580</v>
      </c>
      <c r="M405" s="182"/>
    </row>
    <row r="406" spans="2:13" ht="30">
      <c r="B406" s="16" t="s">
        <v>1320</v>
      </c>
      <c r="C406" s="55" t="s">
        <v>608</v>
      </c>
      <c r="D406" s="56" t="s">
        <v>354</v>
      </c>
      <c r="E406" s="56" t="s">
        <v>405</v>
      </c>
      <c r="F406" s="57" t="s">
        <v>508</v>
      </c>
      <c r="G406" s="57" t="s">
        <v>106</v>
      </c>
      <c r="H406" s="178">
        <v>97500000</v>
      </c>
      <c r="I406" s="213">
        <f t="shared" si="4"/>
        <v>97500000</v>
      </c>
      <c r="J406" s="57" t="s">
        <v>509</v>
      </c>
      <c r="K406" s="57" t="s">
        <v>63</v>
      </c>
      <c r="L406" s="177" t="s">
        <v>580</v>
      </c>
      <c r="M406" s="182"/>
    </row>
    <row r="407" spans="2:13" ht="15">
      <c r="B407" s="16">
        <v>72103300</v>
      </c>
      <c r="C407" s="55" t="s">
        <v>609</v>
      </c>
      <c r="D407" s="56" t="s">
        <v>354</v>
      </c>
      <c r="E407" s="56" t="s">
        <v>295</v>
      </c>
      <c r="F407" s="57" t="s">
        <v>508</v>
      </c>
      <c r="G407" s="57" t="s">
        <v>106</v>
      </c>
      <c r="H407" s="213">
        <v>160000000</v>
      </c>
      <c r="I407" s="213">
        <f t="shared" si="4"/>
        <v>160000000</v>
      </c>
      <c r="J407" s="57" t="s">
        <v>509</v>
      </c>
      <c r="K407" s="57" t="s">
        <v>63</v>
      </c>
      <c r="L407" s="177" t="s">
        <v>580</v>
      </c>
      <c r="M407" s="182"/>
    </row>
    <row r="408" spans="2:13" ht="15">
      <c r="B408" s="16">
        <v>72103300</v>
      </c>
      <c r="C408" s="55" t="s">
        <v>610</v>
      </c>
      <c r="D408" s="56" t="s">
        <v>354</v>
      </c>
      <c r="E408" s="56" t="s">
        <v>295</v>
      </c>
      <c r="F408" s="57" t="s">
        <v>508</v>
      </c>
      <c r="G408" s="57" t="s">
        <v>106</v>
      </c>
      <c r="H408" s="213">
        <v>70000000</v>
      </c>
      <c r="I408" s="213">
        <f t="shared" si="4"/>
        <v>70000000</v>
      </c>
      <c r="J408" s="57" t="s">
        <v>509</v>
      </c>
      <c r="K408" s="57" t="s">
        <v>63</v>
      </c>
      <c r="L408" s="177" t="s">
        <v>580</v>
      </c>
      <c r="M408" s="182"/>
    </row>
    <row r="409" spans="2:13" ht="15">
      <c r="B409" s="16">
        <v>72103300</v>
      </c>
      <c r="C409" s="55" t="s">
        <v>611</v>
      </c>
      <c r="D409" s="56" t="s">
        <v>354</v>
      </c>
      <c r="E409" s="56" t="s">
        <v>295</v>
      </c>
      <c r="F409" s="57" t="s">
        <v>508</v>
      </c>
      <c r="G409" s="57" t="s">
        <v>106</v>
      </c>
      <c r="H409" s="213">
        <v>80000000</v>
      </c>
      <c r="I409" s="213">
        <f t="shared" si="4"/>
        <v>80000000</v>
      </c>
      <c r="J409" s="57" t="s">
        <v>509</v>
      </c>
      <c r="K409" s="57" t="s">
        <v>63</v>
      </c>
      <c r="L409" s="177" t="s">
        <v>580</v>
      </c>
      <c r="M409" s="182"/>
    </row>
    <row r="410" spans="2:13" ht="15">
      <c r="B410" s="16">
        <v>72103300</v>
      </c>
      <c r="C410" s="55" t="s">
        <v>612</v>
      </c>
      <c r="D410" s="56" t="s">
        <v>354</v>
      </c>
      <c r="E410" s="56" t="s">
        <v>295</v>
      </c>
      <c r="F410" s="57" t="s">
        <v>508</v>
      </c>
      <c r="G410" s="57" t="s">
        <v>106</v>
      </c>
      <c r="H410" s="213">
        <v>97000000</v>
      </c>
      <c r="I410" s="213">
        <f t="shared" si="4"/>
        <v>97000000</v>
      </c>
      <c r="J410" s="57" t="s">
        <v>509</v>
      </c>
      <c r="K410" s="57" t="s">
        <v>63</v>
      </c>
      <c r="L410" s="177" t="s">
        <v>580</v>
      </c>
      <c r="M410" s="182"/>
    </row>
    <row r="411" spans="2:13" ht="15">
      <c r="B411" s="16">
        <v>72103300</v>
      </c>
      <c r="C411" s="55" t="s">
        <v>613</v>
      </c>
      <c r="D411" s="56" t="s">
        <v>354</v>
      </c>
      <c r="E411" s="56" t="s">
        <v>295</v>
      </c>
      <c r="F411" s="57" t="s">
        <v>508</v>
      </c>
      <c r="G411" s="57" t="s">
        <v>106</v>
      </c>
      <c r="H411" s="213">
        <v>160000000</v>
      </c>
      <c r="I411" s="213">
        <f t="shared" si="4"/>
        <v>160000000</v>
      </c>
      <c r="J411" s="57" t="s">
        <v>509</v>
      </c>
      <c r="K411" s="57" t="s">
        <v>63</v>
      </c>
      <c r="L411" s="177" t="s">
        <v>580</v>
      </c>
      <c r="M411" s="182"/>
    </row>
    <row r="412" spans="2:13" ht="15">
      <c r="B412" s="16">
        <v>72103300</v>
      </c>
      <c r="C412" s="55" t="s">
        <v>614</v>
      </c>
      <c r="D412" s="56" t="s">
        <v>354</v>
      </c>
      <c r="E412" s="56" t="s">
        <v>295</v>
      </c>
      <c r="F412" s="57" t="s">
        <v>508</v>
      </c>
      <c r="G412" s="57" t="s">
        <v>106</v>
      </c>
      <c r="H412" s="213">
        <v>16000000</v>
      </c>
      <c r="I412" s="213">
        <f t="shared" si="4"/>
        <v>16000000</v>
      </c>
      <c r="J412" s="57" t="s">
        <v>509</v>
      </c>
      <c r="K412" s="57" t="s">
        <v>63</v>
      </c>
      <c r="L412" s="177" t="s">
        <v>580</v>
      </c>
      <c r="M412" s="182"/>
    </row>
    <row r="413" spans="2:13" ht="15">
      <c r="B413" s="16">
        <v>72103300</v>
      </c>
      <c r="C413" s="55" t="s">
        <v>615</v>
      </c>
      <c r="D413" s="56" t="s">
        <v>354</v>
      </c>
      <c r="E413" s="56" t="s">
        <v>295</v>
      </c>
      <c r="F413" s="57" t="s">
        <v>508</v>
      </c>
      <c r="G413" s="57" t="s">
        <v>106</v>
      </c>
      <c r="H413" s="213">
        <v>160000000</v>
      </c>
      <c r="I413" s="213">
        <f t="shared" si="4"/>
        <v>160000000</v>
      </c>
      <c r="J413" s="57" t="s">
        <v>509</v>
      </c>
      <c r="K413" s="57" t="s">
        <v>63</v>
      </c>
      <c r="L413" s="177" t="s">
        <v>580</v>
      </c>
      <c r="M413" s="182"/>
    </row>
    <row r="414" spans="2:13" ht="15">
      <c r="B414" s="16">
        <v>72103300</v>
      </c>
      <c r="C414" s="55" t="s">
        <v>616</v>
      </c>
      <c r="D414" s="56" t="s">
        <v>583</v>
      </c>
      <c r="E414" s="56" t="s">
        <v>295</v>
      </c>
      <c r="F414" s="57" t="s">
        <v>508</v>
      </c>
      <c r="G414" s="57" t="s">
        <v>106</v>
      </c>
      <c r="H414" s="213">
        <v>35000000</v>
      </c>
      <c r="I414" s="213">
        <f t="shared" si="4"/>
        <v>35000000</v>
      </c>
      <c r="J414" s="57" t="s">
        <v>509</v>
      </c>
      <c r="K414" s="57" t="s">
        <v>63</v>
      </c>
      <c r="L414" s="177" t="s">
        <v>580</v>
      </c>
      <c r="M414" s="182"/>
    </row>
    <row r="415" spans="2:13" s="117" customFormat="1" ht="15">
      <c r="B415" s="16">
        <v>72103300</v>
      </c>
      <c r="C415" s="55" t="s">
        <v>617</v>
      </c>
      <c r="D415" s="56" t="s">
        <v>354</v>
      </c>
      <c r="E415" s="56" t="s">
        <v>295</v>
      </c>
      <c r="F415" s="57" t="s">
        <v>508</v>
      </c>
      <c r="G415" s="57" t="s">
        <v>106</v>
      </c>
      <c r="H415" s="213">
        <v>105000000</v>
      </c>
      <c r="I415" s="213">
        <f t="shared" si="4"/>
        <v>105000000</v>
      </c>
      <c r="J415" s="57" t="s">
        <v>509</v>
      </c>
      <c r="K415" s="57" t="s">
        <v>63</v>
      </c>
      <c r="L415" s="177" t="s">
        <v>580</v>
      </c>
      <c r="M415" s="182"/>
    </row>
    <row r="416" spans="2:13" s="117" customFormat="1" ht="15">
      <c r="B416" s="16">
        <v>72103300</v>
      </c>
      <c r="C416" s="55" t="s">
        <v>618</v>
      </c>
      <c r="D416" s="56" t="s">
        <v>354</v>
      </c>
      <c r="E416" s="56" t="s">
        <v>295</v>
      </c>
      <c r="F416" s="57" t="s">
        <v>508</v>
      </c>
      <c r="G416" s="57" t="s">
        <v>106</v>
      </c>
      <c r="H416" s="213">
        <v>142000000</v>
      </c>
      <c r="I416" s="213">
        <f t="shared" si="4"/>
        <v>142000000</v>
      </c>
      <c r="J416" s="57" t="s">
        <v>509</v>
      </c>
      <c r="K416" s="57" t="s">
        <v>63</v>
      </c>
      <c r="L416" s="177" t="s">
        <v>580</v>
      </c>
      <c r="M416" s="182"/>
    </row>
    <row r="417" spans="2:13" s="117" customFormat="1" ht="15">
      <c r="B417" s="16">
        <v>72103300</v>
      </c>
      <c r="C417" s="55" t="s">
        <v>619</v>
      </c>
      <c r="D417" s="56" t="s">
        <v>354</v>
      </c>
      <c r="E417" s="56" t="s">
        <v>295</v>
      </c>
      <c r="F417" s="57" t="s">
        <v>508</v>
      </c>
      <c r="G417" s="57" t="s">
        <v>106</v>
      </c>
      <c r="H417" s="213">
        <v>45000000</v>
      </c>
      <c r="I417" s="213">
        <f t="shared" si="4"/>
        <v>45000000</v>
      </c>
      <c r="J417" s="57" t="s">
        <v>509</v>
      </c>
      <c r="K417" s="57" t="s">
        <v>63</v>
      </c>
      <c r="L417" s="177" t="s">
        <v>580</v>
      </c>
      <c r="M417" s="182"/>
    </row>
    <row r="418" spans="2:13" s="117" customFormat="1" ht="15">
      <c r="B418" s="16">
        <v>72103300</v>
      </c>
      <c r="C418" s="55" t="s">
        <v>620</v>
      </c>
      <c r="D418" s="56" t="s">
        <v>354</v>
      </c>
      <c r="E418" s="56" t="s">
        <v>295</v>
      </c>
      <c r="F418" s="57" t="s">
        <v>508</v>
      </c>
      <c r="G418" s="57" t="s">
        <v>106</v>
      </c>
      <c r="H418" s="213">
        <v>150000000</v>
      </c>
      <c r="I418" s="213">
        <f t="shared" si="4"/>
        <v>150000000</v>
      </c>
      <c r="J418" s="57" t="s">
        <v>509</v>
      </c>
      <c r="K418" s="57" t="s">
        <v>63</v>
      </c>
      <c r="L418" s="177" t="s">
        <v>580</v>
      </c>
      <c r="M418" s="182"/>
    </row>
    <row r="419" spans="2:13" s="117" customFormat="1" ht="15">
      <c r="B419" s="16">
        <v>72103300</v>
      </c>
      <c r="C419" s="55" t="s">
        <v>621</v>
      </c>
      <c r="D419" s="176" t="s">
        <v>354</v>
      </c>
      <c r="E419" s="56" t="s">
        <v>512</v>
      </c>
      <c r="F419" s="57" t="s">
        <v>508</v>
      </c>
      <c r="G419" s="57" t="s">
        <v>106</v>
      </c>
      <c r="H419" s="213">
        <v>13000000</v>
      </c>
      <c r="I419" s="213">
        <f t="shared" si="4"/>
        <v>13000000</v>
      </c>
      <c r="J419" s="57" t="s">
        <v>509</v>
      </c>
      <c r="K419" s="57" t="s">
        <v>63</v>
      </c>
      <c r="L419" s="177" t="s">
        <v>580</v>
      </c>
      <c r="M419" s="182"/>
    </row>
    <row r="420" spans="2:13" s="117" customFormat="1" ht="15">
      <c r="B420" s="16">
        <v>72103300</v>
      </c>
      <c r="C420" s="55" t="s">
        <v>622</v>
      </c>
      <c r="D420" s="176" t="s">
        <v>583</v>
      </c>
      <c r="E420" s="56" t="s">
        <v>512</v>
      </c>
      <c r="F420" s="57" t="s">
        <v>508</v>
      </c>
      <c r="G420" s="57" t="s">
        <v>106</v>
      </c>
      <c r="H420" s="213">
        <v>107000000</v>
      </c>
      <c r="I420" s="213">
        <f t="shared" si="4"/>
        <v>107000000</v>
      </c>
      <c r="J420" s="57" t="s">
        <v>509</v>
      </c>
      <c r="K420" s="57" t="s">
        <v>63</v>
      </c>
      <c r="L420" s="177" t="s">
        <v>580</v>
      </c>
      <c r="M420" s="182"/>
    </row>
    <row r="421" spans="2:13" s="117" customFormat="1" ht="15">
      <c r="B421" s="16">
        <v>72103300</v>
      </c>
      <c r="C421" s="55" t="s">
        <v>623</v>
      </c>
      <c r="D421" s="176" t="s">
        <v>583</v>
      </c>
      <c r="E421" s="56" t="s">
        <v>295</v>
      </c>
      <c r="F421" s="57" t="s">
        <v>508</v>
      </c>
      <c r="G421" s="57" t="s">
        <v>106</v>
      </c>
      <c r="H421" s="213">
        <v>50000000</v>
      </c>
      <c r="I421" s="213">
        <f t="shared" si="4"/>
        <v>50000000</v>
      </c>
      <c r="J421" s="57" t="s">
        <v>509</v>
      </c>
      <c r="K421" s="57" t="s">
        <v>63</v>
      </c>
      <c r="L421" s="177" t="s">
        <v>580</v>
      </c>
      <c r="M421" s="182"/>
    </row>
    <row r="422" spans="2:13" s="117" customFormat="1" ht="15">
      <c r="B422" s="16">
        <v>72103301</v>
      </c>
      <c r="C422" s="55" t="s">
        <v>624</v>
      </c>
      <c r="D422" s="176" t="s">
        <v>583</v>
      </c>
      <c r="E422" s="56" t="s">
        <v>512</v>
      </c>
      <c r="F422" s="57" t="s">
        <v>508</v>
      </c>
      <c r="G422" s="57" t="s">
        <v>106</v>
      </c>
      <c r="H422" s="213">
        <v>10000000</v>
      </c>
      <c r="I422" s="213">
        <f t="shared" si="4"/>
        <v>10000000</v>
      </c>
      <c r="J422" s="57" t="s">
        <v>509</v>
      </c>
      <c r="K422" s="57" t="s">
        <v>63</v>
      </c>
      <c r="L422" s="177" t="s">
        <v>580</v>
      </c>
      <c r="M422" s="182"/>
    </row>
    <row r="423" spans="2:13" s="117" customFormat="1" ht="15">
      <c r="B423" s="16">
        <v>72103300</v>
      </c>
      <c r="C423" s="55" t="s">
        <v>625</v>
      </c>
      <c r="D423" s="176" t="s">
        <v>583</v>
      </c>
      <c r="E423" s="56" t="s">
        <v>295</v>
      </c>
      <c r="F423" s="57" t="s">
        <v>508</v>
      </c>
      <c r="G423" s="57" t="s">
        <v>106</v>
      </c>
      <c r="H423" s="213">
        <v>85000000</v>
      </c>
      <c r="I423" s="213">
        <f t="shared" si="4"/>
        <v>85000000</v>
      </c>
      <c r="J423" s="57" t="s">
        <v>509</v>
      </c>
      <c r="K423" s="57" t="s">
        <v>63</v>
      </c>
      <c r="L423" s="177" t="s">
        <v>580</v>
      </c>
      <c r="M423" s="182"/>
    </row>
    <row r="424" spans="2:13" s="117" customFormat="1" ht="15">
      <c r="B424" s="16">
        <v>72103300</v>
      </c>
      <c r="C424" s="55" t="s">
        <v>626</v>
      </c>
      <c r="D424" s="176" t="s">
        <v>350</v>
      </c>
      <c r="E424" s="56" t="s">
        <v>297</v>
      </c>
      <c r="F424" s="57" t="s">
        <v>508</v>
      </c>
      <c r="G424" s="57" t="s">
        <v>106</v>
      </c>
      <c r="H424" s="213">
        <v>100000000</v>
      </c>
      <c r="I424" s="213">
        <f t="shared" si="4"/>
        <v>100000000</v>
      </c>
      <c r="J424" s="57" t="s">
        <v>509</v>
      </c>
      <c r="K424" s="57" t="s">
        <v>63</v>
      </c>
      <c r="L424" s="177" t="s">
        <v>580</v>
      </c>
      <c r="M424" s="182"/>
    </row>
    <row r="425" spans="2:13" s="117" customFormat="1" ht="15">
      <c r="B425" s="16">
        <v>72103300</v>
      </c>
      <c r="C425" s="55" t="s">
        <v>627</v>
      </c>
      <c r="D425" s="176" t="s">
        <v>583</v>
      </c>
      <c r="E425" s="56" t="s">
        <v>295</v>
      </c>
      <c r="F425" s="57" t="s">
        <v>508</v>
      </c>
      <c r="G425" s="57" t="s">
        <v>106</v>
      </c>
      <c r="H425" s="213">
        <v>35000000</v>
      </c>
      <c r="I425" s="213">
        <f t="shared" si="4"/>
        <v>35000000</v>
      </c>
      <c r="J425" s="57" t="s">
        <v>509</v>
      </c>
      <c r="K425" s="57" t="s">
        <v>63</v>
      </c>
      <c r="L425" s="177" t="s">
        <v>580</v>
      </c>
      <c r="M425" s="182"/>
    </row>
    <row r="426" spans="2:13" s="117" customFormat="1" ht="15">
      <c r="B426" s="16">
        <v>72103300</v>
      </c>
      <c r="C426" s="55" t="s">
        <v>628</v>
      </c>
      <c r="D426" s="176" t="s">
        <v>583</v>
      </c>
      <c r="E426" s="56" t="s">
        <v>295</v>
      </c>
      <c r="F426" s="57" t="s">
        <v>508</v>
      </c>
      <c r="G426" s="57" t="s">
        <v>106</v>
      </c>
      <c r="H426" s="213">
        <v>10000000</v>
      </c>
      <c r="I426" s="213">
        <f t="shared" si="4"/>
        <v>10000000</v>
      </c>
      <c r="J426" s="57" t="s">
        <v>509</v>
      </c>
      <c r="K426" s="57" t="s">
        <v>63</v>
      </c>
      <c r="L426" s="177" t="s">
        <v>580</v>
      </c>
      <c r="M426" s="182"/>
    </row>
    <row r="427" spans="2:13" s="117" customFormat="1" ht="15">
      <c r="B427" s="16">
        <v>72103300</v>
      </c>
      <c r="C427" s="55" t="s">
        <v>1462</v>
      </c>
      <c r="D427" s="176" t="s">
        <v>583</v>
      </c>
      <c r="E427" s="56" t="s">
        <v>60</v>
      </c>
      <c r="F427" s="57" t="s">
        <v>508</v>
      </c>
      <c r="G427" s="57" t="s">
        <v>106</v>
      </c>
      <c r="H427" s="213">
        <v>200000000</v>
      </c>
      <c r="I427" s="213">
        <f t="shared" si="4"/>
        <v>200000000</v>
      </c>
      <c r="J427" s="57" t="s">
        <v>509</v>
      </c>
      <c r="K427" s="57" t="s">
        <v>63</v>
      </c>
      <c r="L427" s="177" t="s">
        <v>580</v>
      </c>
      <c r="M427" s="182"/>
    </row>
    <row r="428" spans="2:13" s="117" customFormat="1" ht="15">
      <c r="B428" s="16">
        <v>72103300</v>
      </c>
      <c r="C428" s="55" t="s">
        <v>629</v>
      </c>
      <c r="D428" s="176" t="s">
        <v>583</v>
      </c>
      <c r="E428" s="56" t="s">
        <v>512</v>
      </c>
      <c r="F428" s="57" t="s">
        <v>508</v>
      </c>
      <c r="G428" s="57" t="s">
        <v>106</v>
      </c>
      <c r="H428" s="213">
        <v>60000000</v>
      </c>
      <c r="I428" s="213">
        <f t="shared" si="4"/>
        <v>60000000</v>
      </c>
      <c r="J428" s="57" t="s">
        <v>509</v>
      </c>
      <c r="K428" s="57" t="s">
        <v>63</v>
      </c>
      <c r="L428" s="177" t="s">
        <v>580</v>
      </c>
      <c r="M428" s="182"/>
    </row>
    <row r="429" spans="2:13" s="117" customFormat="1" ht="15">
      <c r="B429" s="16">
        <v>72103300</v>
      </c>
      <c r="C429" s="55" t="s">
        <v>630</v>
      </c>
      <c r="D429" s="176" t="s">
        <v>583</v>
      </c>
      <c r="E429" s="56" t="s">
        <v>295</v>
      </c>
      <c r="F429" s="57" t="s">
        <v>508</v>
      </c>
      <c r="G429" s="57" t="s">
        <v>106</v>
      </c>
      <c r="H429" s="213">
        <v>81000000</v>
      </c>
      <c r="I429" s="213">
        <f t="shared" si="4"/>
        <v>81000000</v>
      </c>
      <c r="J429" s="57" t="s">
        <v>509</v>
      </c>
      <c r="K429" s="57" t="s">
        <v>63</v>
      </c>
      <c r="L429" s="177" t="s">
        <v>580</v>
      </c>
      <c r="M429" s="182"/>
    </row>
    <row r="430" spans="2:13" s="117" customFormat="1" ht="15">
      <c r="B430" s="16">
        <v>72103301</v>
      </c>
      <c r="C430" s="55" t="s">
        <v>631</v>
      </c>
      <c r="D430" s="176" t="s">
        <v>583</v>
      </c>
      <c r="E430" s="56" t="s">
        <v>512</v>
      </c>
      <c r="F430" s="57" t="s">
        <v>508</v>
      </c>
      <c r="G430" s="57" t="s">
        <v>106</v>
      </c>
      <c r="H430" s="213">
        <v>160000000</v>
      </c>
      <c r="I430" s="213">
        <f t="shared" si="4"/>
        <v>160000000</v>
      </c>
      <c r="J430" s="57" t="s">
        <v>509</v>
      </c>
      <c r="K430" s="57" t="s">
        <v>63</v>
      </c>
      <c r="L430" s="177" t="s">
        <v>580</v>
      </c>
      <c r="M430" s="182"/>
    </row>
    <row r="431" spans="2:13" s="117" customFormat="1" ht="15">
      <c r="B431" s="16">
        <v>72103300</v>
      </c>
      <c r="C431" s="55" t="s">
        <v>632</v>
      </c>
      <c r="D431" s="176" t="s">
        <v>583</v>
      </c>
      <c r="E431" s="56" t="s">
        <v>295</v>
      </c>
      <c r="F431" s="57" t="s">
        <v>508</v>
      </c>
      <c r="G431" s="57" t="s">
        <v>106</v>
      </c>
      <c r="H431" s="213">
        <v>160000000</v>
      </c>
      <c r="I431" s="213">
        <f t="shared" si="4"/>
        <v>160000000</v>
      </c>
      <c r="J431" s="57" t="s">
        <v>509</v>
      </c>
      <c r="K431" s="57" t="s">
        <v>63</v>
      </c>
      <c r="L431" s="177" t="s">
        <v>580</v>
      </c>
      <c r="M431" s="182"/>
    </row>
    <row r="432" spans="2:13" s="117" customFormat="1" ht="15">
      <c r="B432" s="16">
        <v>72103300</v>
      </c>
      <c r="C432" s="55" t="s">
        <v>633</v>
      </c>
      <c r="D432" s="176" t="s">
        <v>350</v>
      </c>
      <c r="E432" s="56" t="s">
        <v>297</v>
      </c>
      <c r="F432" s="57" t="s">
        <v>508</v>
      </c>
      <c r="G432" s="57" t="s">
        <v>106</v>
      </c>
      <c r="H432" s="213">
        <v>80000000</v>
      </c>
      <c r="I432" s="213">
        <f t="shared" si="4"/>
        <v>80000000</v>
      </c>
      <c r="J432" s="57" t="s">
        <v>509</v>
      </c>
      <c r="K432" s="57" t="s">
        <v>63</v>
      </c>
      <c r="L432" s="177" t="s">
        <v>580</v>
      </c>
      <c r="M432" s="182"/>
    </row>
    <row r="433" spans="2:13" s="117" customFormat="1" ht="15">
      <c r="B433" s="16">
        <v>72103300</v>
      </c>
      <c r="C433" s="55" t="s">
        <v>634</v>
      </c>
      <c r="D433" s="176" t="s">
        <v>583</v>
      </c>
      <c r="E433" s="56" t="s">
        <v>295</v>
      </c>
      <c r="F433" s="57" t="s">
        <v>508</v>
      </c>
      <c r="G433" s="57" t="s">
        <v>106</v>
      </c>
      <c r="H433" s="213">
        <v>409000000</v>
      </c>
      <c r="I433" s="213">
        <f t="shared" si="4"/>
        <v>409000000</v>
      </c>
      <c r="J433" s="57" t="s">
        <v>509</v>
      </c>
      <c r="K433" s="57" t="s">
        <v>63</v>
      </c>
      <c r="L433" s="177" t="s">
        <v>580</v>
      </c>
      <c r="M433" s="182"/>
    </row>
    <row r="434" spans="2:13" s="117" customFormat="1" ht="15">
      <c r="B434" s="16">
        <v>72103300</v>
      </c>
      <c r="C434" s="55" t="s">
        <v>635</v>
      </c>
      <c r="D434" s="176" t="s">
        <v>583</v>
      </c>
      <c r="E434" s="56" t="s">
        <v>295</v>
      </c>
      <c r="F434" s="57" t="s">
        <v>508</v>
      </c>
      <c r="G434" s="57" t="s">
        <v>106</v>
      </c>
      <c r="H434" s="213">
        <v>42500000</v>
      </c>
      <c r="I434" s="213">
        <f t="shared" si="4"/>
        <v>42500000</v>
      </c>
      <c r="J434" s="57" t="s">
        <v>509</v>
      </c>
      <c r="K434" s="57" t="s">
        <v>63</v>
      </c>
      <c r="L434" s="177" t="s">
        <v>580</v>
      </c>
      <c r="M434" s="182"/>
    </row>
    <row r="435" spans="2:13" s="117" customFormat="1" ht="15">
      <c r="B435" s="16">
        <v>72103300</v>
      </c>
      <c r="C435" s="55" t="s">
        <v>636</v>
      </c>
      <c r="D435" s="176" t="s">
        <v>583</v>
      </c>
      <c r="E435" s="56" t="s">
        <v>135</v>
      </c>
      <c r="F435" s="57" t="s">
        <v>508</v>
      </c>
      <c r="G435" s="57" t="s">
        <v>106</v>
      </c>
      <c r="H435" s="213">
        <v>75000000</v>
      </c>
      <c r="I435" s="213">
        <f t="shared" si="4"/>
        <v>75000000</v>
      </c>
      <c r="J435" s="57" t="s">
        <v>509</v>
      </c>
      <c r="K435" s="57" t="s">
        <v>63</v>
      </c>
      <c r="L435" s="177" t="s">
        <v>580</v>
      </c>
      <c r="M435" s="182"/>
    </row>
    <row r="436" spans="2:13" s="117" customFormat="1" ht="15">
      <c r="B436" s="16">
        <v>72103300</v>
      </c>
      <c r="C436" s="55" t="s">
        <v>637</v>
      </c>
      <c r="D436" s="56" t="s">
        <v>354</v>
      </c>
      <c r="E436" s="56" t="s">
        <v>405</v>
      </c>
      <c r="F436" s="57" t="s">
        <v>508</v>
      </c>
      <c r="G436" s="57" t="s">
        <v>106</v>
      </c>
      <c r="H436" s="213">
        <v>190000000</v>
      </c>
      <c r="I436" s="213">
        <f t="shared" si="4"/>
        <v>190000000</v>
      </c>
      <c r="J436" s="57" t="s">
        <v>509</v>
      </c>
      <c r="K436" s="57" t="s">
        <v>63</v>
      </c>
      <c r="L436" s="177" t="s">
        <v>580</v>
      </c>
      <c r="M436" s="182"/>
    </row>
    <row r="437" spans="2:13" s="117" customFormat="1" ht="15">
      <c r="B437" s="16">
        <v>72103300</v>
      </c>
      <c r="C437" s="55" t="s">
        <v>638</v>
      </c>
      <c r="D437" s="176" t="s">
        <v>583</v>
      </c>
      <c r="E437" s="56" t="s">
        <v>295</v>
      </c>
      <c r="F437" s="57" t="s">
        <v>508</v>
      </c>
      <c r="G437" s="57" t="s">
        <v>106</v>
      </c>
      <c r="H437" s="213">
        <v>215000000</v>
      </c>
      <c r="I437" s="213">
        <f t="shared" si="4"/>
        <v>215000000</v>
      </c>
      <c r="J437" s="57" t="s">
        <v>509</v>
      </c>
      <c r="K437" s="57" t="s">
        <v>63</v>
      </c>
      <c r="L437" s="177" t="s">
        <v>580</v>
      </c>
      <c r="M437" s="182"/>
    </row>
    <row r="438" spans="2:13" s="117" customFormat="1" ht="30">
      <c r="B438" s="16">
        <v>70111712</v>
      </c>
      <c r="C438" s="55" t="s">
        <v>1463</v>
      </c>
      <c r="D438" s="176" t="s">
        <v>583</v>
      </c>
      <c r="E438" s="56" t="s">
        <v>553</v>
      </c>
      <c r="F438" s="57" t="s">
        <v>508</v>
      </c>
      <c r="G438" s="57" t="s">
        <v>106</v>
      </c>
      <c r="H438" s="213">
        <v>60000000</v>
      </c>
      <c r="I438" s="213">
        <f t="shared" si="4"/>
        <v>60000000</v>
      </c>
      <c r="J438" s="57" t="s">
        <v>509</v>
      </c>
      <c r="K438" s="57" t="s">
        <v>63</v>
      </c>
      <c r="L438" s="177" t="s">
        <v>580</v>
      </c>
      <c r="M438" s="182"/>
    </row>
    <row r="439" spans="2:13" s="117" customFormat="1" ht="15">
      <c r="B439" s="16">
        <v>70111712</v>
      </c>
      <c r="C439" s="55" t="s">
        <v>1464</v>
      </c>
      <c r="D439" s="176" t="s">
        <v>232</v>
      </c>
      <c r="E439" s="56" t="s">
        <v>553</v>
      </c>
      <c r="F439" s="57" t="s">
        <v>508</v>
      </c>
      <c r="G439" s="57" t="s">
        <v>106</v>
      </c>
      <c r="H439" s="213">
        <v>20000000</v>
      </c>
      <c r="I439" s="213">
        <f t="shared" si="4"/>
        <v>20000000</v>
      </c>
      <c r="J439" s="57" t="s">
        <v>509</v>
      </c>
      <c r="K439" s="57" t="s">
        <v>63</v>
      </c>
      <c r="L439" s="177" t="s">
        <v>580</v>
      </c>
      <c r="M439" s="182"/>
    </row>
    <row r="440" spans="2:13" s="117" customFormat="1" ht="15">
      <c r="B440" s="16">
        <v>70111712</v>
      </c>
      <c r="C440" s="55" t="s">
        <v>1465</v>
      </c>
      <c r="D440" s="176" t="s">
        <v>232</v>
      </c>
      <c r="E440" s="56" t="s">
        <v>553</v>
      </c>
      <c r="F440" s="57" t="s">
        <v>508</v>
      </c>
      <c r="G440" s="57" t="s">
        <v>106</v>
      </c>
      <c r="H440" s="213">
        <v>70000000</v>
      </c>
      <c r="I440" s="213">
        <f t="shared" si="4"/>
        <v>70000000</v>
      </c>
      <c r="J440" s="57" t="s">
        <v>509</v>
      </c>
      <c r="K440" s="57" t="s">
        <v>63</v>
      </c>
      <c r="L440" s="177" t="s">
        <v>580</v>
      </c>
      <c r="M440" s="182"/>
    </row>
    <row r="441" spans="2:13" s="117" customFormat="1" ht="30">
      <c r="B441" s="16">
        <v>70111712</v>
      </c>
      <c r="C441" s="55" t="s">
        <v>1466</v>
      </c>
      <c r="D441" s="176" t="s">
        <v>583</v>
      </c>
      <c r="E441" s="56" t="s">
        <v>551</v>
      </c>
      <c r="F441" s="57" t="s">
        <v>508</v>
      </c>
      <c r="G441" s="57" t="s">
        <v>106</v>
      </c>
      <c r="H441" s="213">
        <v>100000000</v>
      </c>
      <c r="I441" s="213">
        <f t="shared" si="4"/>
        <v>100000000</v>
      </c>
      <c r="J441" s="57" t="s">
        <v>509</v>
      </c>
      <c r="K441" s="57" t="s">
        <v>63</v>
      </c>
      <c r="L441" s="177" t="s">
        <v>580</v>
      </c>
      <c r="M441" s="182"/>
    </row>
    <row r="442" spans="2:13" s="117" customFormat="1" ht="30">
      <c r="B442" s="16">
        <v>72103300</v>
      </c>
      <c r="C442" s="179" t="s">
        <v>1467</v>
      </c>
      <c r="D442" s="180" t="s">
        <v>583</v>
      </c>
      <c r="E442" s="180" t="s">
        <v>553</v>
      </c>
      <c r="F442" s="57" t="s">
        <v>508</v>
      </c>
      <c r="G442" s="57" t="s">
        <v>106</v>
      </c>
      <c r="H442" s="213">
        <v>103000000</v>
      </c>
      <c r="I442" s="213">
        <f t="shared" si="4"/>
        <v>103000000</v>
      </c>
      <c r="J442" s="57" t="s">
        <v>509</v>
      </c>
      <c r="K442" s="57" t="s">
        <v>63</v>
      </c>
      <c r="L442" s="177" t="s">
        <v>580</v>
      </c>
      <c r="M442" s="182"/>
    </row>
    <row r="443" spans="2:13" ht="15">
      <c r="B443" s="16">
        <v>72103300</v>
      </c>
      <c r="C443" s="179" t="s">
        <v>1468</v>
      </c>
      <c r="D443" s="180" t="s">
        <v>583</v>
      </c>
      <c r="E443" s="180" t="s">
        <v>553</v>
      </c>
      <c r="F443" s="57" t="s">
        <v>508</v>
      </c>
      <c r="G443" s="57" t="s">
        <v>106</v>
      </c>
      <c r="H443" s="213">
        <v>60000000</v>
      </c>
      <c r="I443" s="213">
        <f t="shared" si="4"/>
        <v>60000000</v>
      </c>
      <c r="J443" s="57" t="s">
        <v>509</v>
      </c>
      <c r="K443" s="57" t="s">
        <v>63</v>
      </c>
      <c r="L443" s="177" t="s">
        <v>580</v>
      </c>
      <c r="M443" s="182"/>
    </row>
    <row r="444" spans="2:13" ht="15">
      <c r="B444" s="16">
        <v>72103300</v>
      </c>
      <c r="C444" s="179" t="s">
        <v>1469</v>
      </c>
      <c r="D444" s="180" t="s">
        <v>583</v>
      </c>
      <c r="E444" s="180" t="s">
        <v>553</v>
      </c>
      <c r="F444" s="57" t="s">
        <v>508</v>
      </c>
      <c r="G444" s="57" t="s">
        <v>106</v>
      </c>
      <c r="H444" s="213">
        <v>120000000</v>
      </c>
      <c r="I444" s="213">
        <f t="shared" si="4"/>
        <v>120000000</v>
      </c>
      <c r="J444" s="57" t="s">
        <v>509</v>
      </c>
      <c r="K444" s="57" t="s">
        <v>63</v>
      </c>
      <c r="L444" s="177" t="s">
        <v>580</v>
      </c>
      <c r="M444" s="182"/>
    </row>
    <row r="445" spans="2:13" ht="30">
      <c r="B445" s="16">
        <v>72103300</v>
      </c>
      <c r="C445" s="55" t="s">
        <v>1470</v>
      </c>
      <c r="D445" s="180" t="s">
        <v>583</v>
      </c>
      <c r="E445" s="180" t="s">
        <v>553</v>
      </c>
      <c r="F445" s="57" t="s">
        <v>508</v>
      </c>
      <c r="G445" s="57" t="s">
        <v>106</v>
      </c>
      <c r="H445" s="213">
        <v>75000000</v>
      </c>
      <c r="I445" s="213">
        <f t="shared" si="4"/>
        <v>75000000</v>
      </c>
      <c r="J445" s="57" t="s">
        <v>509</v>
      </c>
      <c r="K445" s="57" t="s">
        <v>63</v>
      </c>
      <c r="L445" s="177" t="s">
        <v>580</v>
      </c>
      <c r="M445" s="182"/>
    </row>
    <row r="446" spans="2:13" ht="15">
      <c r="B446" s="16">
        <v>72103300</v>
      </c>
      <c r="C446" s="55" t="s">
        <v>1471</v>
      </c>
      <c r="D446" s="180" t="s">
        <v>583</v>
      </c>
      <c r="E446" s="180" t="s">
        <v>553</v>
      </c>
      <c r="F446" s="57" t="s">
        <v>508</v>
      </c>
      <c r="G446" s="57" t="s">
        <v>106</v>
      </c>
      <c r="H446" s="213">
        <v>65000000</v>
      </c>
      <c r="I446" s="213">
        <f t="shared" si="4"/>
        <v>65000000</v>
      </c>
      <c r="J446" s="57" t="s">
        <v>509</v>
      </c>
      <c r="K446" s="57" t="s">
        <v>63</v>
      </c>
      <c r="L446" s="177" t="s">
        <v>580</v>
      </c>
      <c r="M446" s="182"/>
    </row>
    <row r="447" spans="2:13" ht="15">
      <c r="B447" s="16">
        <v>72103300</v>
      </c>
      <c r="C447" s="55" t="s">
        <v>1472</v>
      </c>
      <c r="D447" s="180" t="s">
        <v>583</v>
      </c>
      <c r="E447" s="180" t="s">
        <v>553</v>
      </c>
      <c r="F447" s="57" t="s">
        <v>508</v>
      </c>
      <c r="G447" s="57" t="s">
        <v>106</v>
      </c>
      <c r="H447" s="213">
        <v>18000000</v>
      </c>
      <c r="I447" s="213">
        <f t="shared" si="4"/>
        <v>18000000</v>
      </c>
      <c r="J447" s="57" t="s">
        <v>509</v>
      </c>
      <c r="K447" s="57" t="s">
        <v>63</v>
      </c>
      <c r="L447" s="177" t="s">
        <v>580</v>
      </c>
      <c r="M447" s="182"/>
    </row>
    <row r="448" spans="2:13" ht="15">
      <c r="B448" s="16">
        <v>70111712</v>
      </c>
      <c r="C448" s="55" t="s">
        <v>639</v>
      </c>
      <c r="D448" s="176" t="s">
        <v>583</v>
      </c>
      <c r="E448" s="56" t="s">
        <v>295</v>
      </c>
      <c r="F448" s="57" t="s">
        <v>508</v>
      </c>
      <c r="G448" s="57" t="s">
        <v>106</v>
      </c>
      <c r="H448" s="213">
        <v>600000000</v>
      </c>
      <c r="I448" s="213">
        <f t="shared" si="4"/>
        <v>600000000</v>
      </c>
      <c r="J448" s="57" t="s">
        <v>509</v>
      </c>
      <c r="K448" s="57" t="s">
        <v>63</v>
      </c>
      <c r="L448" s="177" t="s">
        <v>580</v>
      </c>
      <c r="M448" s="182"/>
    </row>
    <row r="449" spans="2:13" ht="30">
      <c r="B449" s="16">
        <v>70111712</v>
      </c>
      <c r="C449" s="55" t="s">
        <v>640</v>
      </c>
      <c r="D449" s="176" t="s">
        <v>583</v>
      </c>
      <c r="E449" s="56" t="s">
        <v>295</v>
      </c>
      <c r="F449" s="57" t="s">
        <v>508</v>
      </c>
      <c r="G449" s="57" t="s">
        <v>106</v>
      </c>
      <c r="H449" s="213">
        <v>222000000</v>
      </c>
      <c r="I449" s="213">
        <f t="shared" si="4"/>
        <v>222000000</v>
      </c>
      <c r="J449" s="57" t="s">
        <v>509</v>
      </c>
      <c r="K449" s="57" t="s">
        <v>63</v>
      </c>
      <c r="L449" s="177" t="s">
        <v>580</v>
      </c>
      <c r="M449" s="182"/>
    </row>
    <row r="450" spans="2:13" ht="30">
      <c r="B450" s="16">
        <v>72103300</v>
      </c>
      <c r="C450" s="55" t="s">
        <v>641</v>
      </c>
      <c r="D450" s="176" t="s">
        <v>583</v>
      </c>
      <c r="E450" s="56" t="s">
        <v>295</v>
      </c>
      <c r="F450" s="57" t="s">
        <v>508</v>
      </c>
      <c r="G450" s="57" t="s">
        <v>106</v>
      </c>
      <c r="H450" s="213">
        <v>20000000</v>
      </c>
      <c r="I450" s="213">
        <f t="shared" si="4"/>
        <v>20000000</v>
      </c>
      <c r="J450" s="57" t="s">
        <v>509</v>
      </c>
      <c r="K450" s="57" t="s">
        <v>63</v>
      </c>
      <c r="L450" s="177" t="s">
        <v>580</v>
      </c>
      <c r="M450" s="182"/>
    </row>
    <row r="451" spans="2:13" ht="30">
      <c r="B451" s="16">
        <v>72103300</v>
      </c>
      <c r="C451" s="55" t="s">
        <v>642</v>
      </c>
      <c r="D451" s="176" t="s">
        <v>350</v>
      </c>
      <c r="E451" s="56" t="s">
        <v>305</v>
      </c>
      <c r="F451" s="57" t="s">
        <v>508</v>
      </c>
      <c r="G451" s="57" t="s">
        <v>106</v>
      </c>
      <c r="H451" s="213">
        <v>65000000</v>
      </c>
      <c r="I451" s="213">
        <f t="shared" si="4"/>
        <v>65000000</v>
      </c>
      <c r="J451" s="57" t="s">
        <v>509</v>
      </c>
      <c r="K451" s="57" t="s">
        <v>63</v>
      </c>
      <c r="L451" s="177" t="s">
        <v>580</v>
      </c>
      <c r="M451" s="182"/>
    </row>
    <row r="452" spans="2:13" ht="15">
      <c r="B452" s="16">
        <v>72103300</v>
      </c>
      <c r="C452" s="55" t="s">
        <v>1473</v>
      </c>
      <c r="D452" s="176" t="s">
        <v>350</v>
      </c>
      <c r="E452" s="56" t="s">
        <v>84</v>
      </c>
      <c r="F452" s="57" t="s">
        <v>508</v>
      </c>
      <c r="G452" s="57" t="s">
        <v>106</v>
      </c>
      <c r="H452" s="213">
        <v>25000000</v>
      </c>
      <c r="I452" s="213">
        <f t="shared" si="4"/>
        <v>25000000</v>
      </c>
      <c r="J452" s="57" t="s">
        <v>509</v>
      </c>
      <c r="K452" s="57" t="s">
        <v>63</v>
      </c>
      <c r="L452" s="177" t="s">
        <v>580</v>
      </c>
      <c r="M452" s="182"/>
    </row>
    <row r="453" spans="2:13" ht="15">
      <c r="B453" s="16">
        <v>72103300</v>
      </c>
      <c r="C453" s="55" t="s">
        <v>1474</v>
      </c>
      <c r="D453" s="176" t="s">
        <v>350</v>
      </c>
      <c r="E453" s="56" t="s">
        <v>150</v>
      </c>
      <c r="F453" s="57" t="s">
        <v>508</v>
      </c>
      <c r="G453" s="57" t="s">
        <v>106</v>
      </c>
      <c r="H453" s="213">
        <v>32000000</v>
      </c>
      <c r="I453" s="213">
        <f t="shared" si="4"/>
        <v>32000000</v>
      </c>
      <c r="J453" s="57" t="s">
        <v>509</v>
      </c>
      <c r="K453" s="57" t="s">
        <v>63</v>
      </c>
      <c r="L453" s="177" t="s">
        <v>580</v>
      </c>
      <c r="M453" s="182"/>
    </row>
    <row r="454" spans="2:13" ht="15">
      <c r="B454" s="16">
        <v>72152104</v>
      </c>
      <c r="C454" s="55" t="s">
        <v>643</v>
      </c>
      <c r="D454" s="176" t="s">
        <v>644</v>
      </c>
      <c r="E454" s="56" t="s">
        <v>295</v>
      </c>
      <c r="F454" s="57" t="s">
        <v>508</v>
      </c>
      <c r="G454" s="57" t="s">
        <v>106</v>
      </c>
      <c r="H454" s="213">
        <v>2000000</v>
      </c>
      <c r="I454" s="213">
        <f t="shared" si="4"/>
        <v>2000000</v>
      </c>
      <c r="J454" s="57" t="s">
        <v>35</v>
      </c>
      <c r="K454" s="57" t="s">
        <v>63</v>
      </c>
      <c r="L454" s="177" t="s">
        <v>580</v>
      </c>
      <c r="M454" s="182"/>
    </row>
    <row r="455" spans="2:13" ht="30">
      <c r="B455" s="16">
        <v>72152104</v>
      </c>
      <c r="C455" s="55" t="s">
        <v>645</v>
      </c>
      <c r="D455" s="176" t="s">
        <v>350</v>
      </c>
      <c r="E455" s="56" t="s">
        <v>295</v>
      </c>
      <c r="F455" s="57" t="s">
        <v>508</v>
      </c>
      <c r="G455" s="57" t="s">
        <v>106</v>
      </c>
      <c r="H455" s="213">
        <v>30000000</v>
      </c>
      <c r="I455" s="213">
        <f t="shared" si="4"/>
        <v>30000000</v>
      </c>
      <c r="J455" s="57" t="s">
        <v>509</v>
      </c>
      <c r="K455" s="57" t="s">
        <v>63</v>
      </c>
      <c r="L455" s="177" t="s">
        <v>580</v>
      </c>
      <c r="M455" s="182"/>
    </row>
    <row r="456" spans="2:13" ht="30">
      <c r="B456" s="16">
        <v>72152104</v>
      </c>
      <c r="C456" s="55" t="s">
        <v>646</v>
      </c>
      <c r="D456" s="176" t="s">
        <v>583</v>
      </c>
      <c r="E456" s="56" t="s">
        <v>295</v>
      </c>
      <c r="F456" s="57" t="s">
        <v>508</v>
      </c>
      <c r="G456" s="57" t="s">
        <v>106</v>
      </c>
      <c r="H456" s="213">
        <v>11000000</v>
      </c>
      <c r="I456" s="213">
        <f t="shared" si="4"/>
        <v>11000000</v>
      </c>
      <c r="J456" s="57" t="s">
        <v>509</v>
      </c>
      <c r="K456" s="57" t="s">
        <v>63</v>
      </c>
      <c r="L456" s="177" t="s">
        <v>580</v>
      </c>
      <c r="M456" s="182"/>
    </row>
    <row r="457" spans="2:13" ht="15">
      <c r="B457" s="16">
        <v>72152104</v>
      </c>
      <c r="C457" s="55" t="s">
        <v>647</v>
      </c>
      <c r="D457" s="176" t="s">
        <v>583</v>
      </c>
      <c r="E457" s="56" t="s">
        <v>313</v>
      </c>
      <c r="F457" s="57" t="s">
        <v>508</v>
      </c>
      <c r="G457" s="57" t="s">
        <v>106</v>
      </c>
      <c r="H457" s="213">
        <v>35000000</v>
      </c>
      <c r="I457" s="213">
        <f t="shared" si="4"/>
        <v>35000000</v>
      </c>
      <c r="J457" s="57" t="s">
        <v>509</v>
      </c>
      <c r="K457" s="57" t="s">
        <v>63</v>
      </c>
      <c r="L457" s="177" t="s">
        <v>580</v>
      </c>
      <c r="M457" s="182"/>
    </row>
    <row r="458" spans="2:13" ht="30">
      <c r="B458" s="16">
        <v>77000000</v>
      </c>
      <c r="C458" s="115" t="s">
        <v>648</v>
      </c>
      <c r="D458" s="176" t="s">
        <v>350</v>
      </c>
      <c r="E458" s="56" t="s">
        <v>60</v>
      </c>
      <c r="F458" s="57" t="s">
        <v>121</v>
      </c>
      <c r="G458" s="57" t="s">
        <v>523</v>
      </c>
      <c r="H458" s="213">
        <v>50000000</v>
      </c>
      <c r="I458" s="213">
        <f t="shared" si="4"/>
        <v>50000000</v>
      </c>
      <c r="J458" s="57" t="s">
        <v>509</v>
      </c>
      <c r="K458" s="57" t="s">
        <v>63</v>
      </c>
      <c r="L458" s="177" t="s">
        <v>580</v>
      </c>
      <c r="M458" s="182"/>
    </row>
    <row r="459" spans="2:13" ht="30">
      <c r="B459" s="16">
        <v>77000000</v>
      </c>
      <c r="C459" s="115" t="s">
        <v>649</v>
      </c>
      <c r="D459" s="176" t="s">
        <v>350</v>
      </c>
      <c r="E459" s="56" t="s">
        <v>307</v>
      </c>
      <c r="F459" s="57" t="s">
        <v>508</v>
      </c>
      <c r="G459" s="57" t="s">
        <v>106</v>
      </c>
      <c r="H459" s="213">
        <v>15000000</v>
      </c>
      <c r="I459" s="213">
        <f t="shared" si="4"/>
        <v>15000000</v>
      </c>
      <c r="J459" s="57" t="s">
        <v>509</v>
      </c>
      <c r="K459" s="57" t="s">
        <v>63</v>
      </c>
      <c r="L459" s="177" t="s">
        <v>580</v>
      </c>
      <c r="M459" s="182"/>
    </row>
    <row r="460" spans="2:13" ht="30">
      <c r="B460" s="214">
        <v>60103704</v>
      </c>
      <c r="C460" s="215" t="s">
        <v>650</v>
      </c>
      <c r="D460" s="216" t="s">
        <v>583</v>
      </c>
      <c r="E460" s="217" t="s">
        <v>135</v>
      </c>
      <c r="F460" s="14" t="s">
        <v>508</v>
      </c>
      <c r="G460" s="14" t="s">
        <v>106</v>
      </c>
      <c r="H460" s="218">
        <v>38000000</v>
      </c>
      <c r="I460" s="218">
        <f t="shared" si="4"/>
        <v>38000000</v>
      </c>
      <c r="J460" s="14" t="s">
        <v>509</v>
      </c>
      <c r="K460" s="14" t="s">
        <v>63</v>
      </c>
      <c r="L460" s="15" t="s">
        <v>580</v>
      </c>
      <c r="M460" s="182"/>
    </row>
    <row r="461" spans="2:13" ht="15.75">
      <c r="B461" s="46">
        <v>26111701</v>
      </c>
      <c r="C461" s="219" t="s">
        <v>651</v>
      </c>
      <c r="D461" s="7">
        <v>42063</v>
      </c>
      <c r="E461" s="47" t="s">
        <v>313</v>
      </c>
      <c r="F461" s="47" t="s">
        <v>652</v>
      </c>
      <c r="G461" s="47" t="s">
        <v>1072</v>
      </c>
      <c r="H461" s="220">
        <v>60000000</v>
      </c>
      <c r="I461" s="220">
        <v>60000000</v>
      </c>
      <c r="J461" s="47" t="s">
        <v>35</v>
      </c>
      <c r="K461" s="47" t="s">
        <v>41</v>
      </c>
      <c r="L461" s="221" t="s">
        <v>653</v>
      </c>
      <c r="M461" s="182"/>
    </row>
    <row r="462" spans="2:13" ht="15.75">
      <c r="B462" s="46">
        <v>26131803</v>
      </c>
      <c r="C462" s="219" t="s">
        <v>654</v>
      </c>
      <c r="D462" s="7">
        <v>42152</v>
      </c>
      <c r="E462" s="47" t="s">
        <v>313</v>
      </c>
      <c r="F462" s="47" t="s">
        <v>652</v>
      </c>
      <c r="G462" s="47" t="s">
        <v>1072</v>
      </c>
      <c r="H462" s="220">
        <v>60000000</v>
      </c>
      <c r="I462" s="220">
        <v>60000000</v>
      </c>
      <c r="J462" s="47" t="s">
        <v>35</v>
      </c>
      <c r="K462" s="47" t="s">
        <v>41</v>
      </c>
      <c r="L462" s="221" t="s">
        <v>653</v>
      </c>
      <c r="M462" s="182"/>
    </row>
    <row r="463" spans="2:13" ht="15.75">
      <c r="B463" s="46">
        <v>72101511</v>
      </c>
      <c r="C463" s="219" t="s">
        <v>655</v>
      </c>
      <c r="D463" s="222">
        <v>42078</v>
      </c>
      <c r="E463" s="47" t="s">
        <v>418</v>
      </c>
      <c r="F463" s="47" t="s">
        <v>652</v>
      </c>
      <c r="G463" s="47" t="s">
        <v>1072</v>
      </c>
      <c r="H463" s="220">
        <v>40000000</v>
      </c>
      <c r="I463" s="220">
        <v>40000000</v>
      </c>
      <c r="J463" s="47" t="s">
        <v>35</v>
      </c>
      <c r="K463" s="47" t="s">
        <v>41</v>
      </c>
      <c r="L463" s="221" t="s">
        <v>653</v>
      </c>
      <c r="M463" s="182"/>
    </row>
    <row r="464" spans="2:13" ht="31.5">
      <c r="B464" s="46">
        <v>39101600</v>
      </c>
      <c r="C464" s="219" t="s">
        <v>656</v>
      </c>
      <c r="D464" s="222">
        <v>42063</v>
      </c>
      <c r="E464" s="47" t="s">
        <v>295</v>
      </c>
      <c r="F464" s="47" t="s">
        <v>652</v>
      </c>
      <c r="G464" s="47" t="s">
        <v>1072</v>
      </c>
      <c r="H464" s="220">
        <v>40000000</v>
      </c>
      <c r="I464" s="220">
        <v>40000000</v>
      </c>
      <c r="J464" s="47" t="s">
        <v>35</v>
      </c>
      <c r="K464" s="47" t="s">
        <v>41</v>
      </c>
      <c r="L464" s="221" t="s">
        <v>653</v>
      </c>
      <c r="M464" s="182"/>
    </row>
    <row r="465" spans="2:13" ht="30">
      <c r="B465" s="46" t="s">
        <v>1108</v>
      </c>
      <c r="C465" s="219" t="s">
        <v>657</v>
      </c>
      <c r="D465" s="222">
        <v>42063</v>
      </c>
      <c r="E465" s="47" t="s">
        <v>295</v>
      </c>
      <c r="F465" s="47" t="s">
        <v>652</v>
      </c>
      <c r="G465" s="47" t="s">
        <v>1072</v>
      </c>
      <c r="H465" s="220">
        <v>50000000</v>
      </c>
      <c r="I465" s="220">
        <v>50000000</v>
      </c>
      <c r="J465" s="47" t="s">
        <v>35</v>
      </c>
      <c r="K465" s="47" t="s">
        <v>41</v>
      </c>
      <c r="L465" s="221" t="s">
        <v>653</v>
      </c>
      <c r="M465" s="182"/>
    </row>
    <row r="466" spans="2:13" ht="15.75">
      <c r="B466" s="46">
        <v>27112100</v>
      </c>
      <c r="C466" s="219" t="s">
        <v>658</v>
      </c>
      <c r="D466" s="222">
        <v>42122</v>
      </c>
      <c r="E466" s="47" t="s">
        <v>295</v>
      </c>
      <c r="F466" s="47" t="s">
        <v>652</v>
      </c>
      <c r="G466" s="47" t="s">
        <v>1072</v>
      </c>
      <c r="H466" s="220">
        <v>25000000</v>
      </c>
      <c r="I466" s="220">
        <v>25000000</v>
      </c>
      <c r="J466" s="47" t="s">
        <v>35</v>
      </c>
      <c r="K466" s="47" t="s">
        <v>41</v>
      </c>
      <c r="L466" s="221" t="s">
        <v>653</v>
      </c>
      <c r="M466" s="182"/>
    </row>
    <row r="467" spans="2:13" ht="15.75">
      <c r="B467" s="46">
        <v>26121600</v>
      </c>
      <c r="C467" s="219" t="s">
        <v>659</v>
      </c>
      <c r="D467" s="222">
        <v>42091</v>
      </c>
      <c r="E467" s="47" t="s">
        <v>295</v>
      </c>
      <c r="F467" s="47" t="s">
        <v>652</v>
      </c>
      <c r="G467" s="47" t="s">
        <v>1072</v>
      </c>
      <c r="H467" s="220">
        <v>50000000</v>
      </c>
      <c r="I467" s="220">
        <v>50000000</v>
      </c>
      <c r="J467" s="47" t="s">
        <v>35</v>
      </c>
      <c r="K467" s="47" t="s">
        <v>41</v>
      </c>
      <c r="L467" s="221" t="s">
        <v>653</v>
      </c>
      <c r="M467" s="182"/>
    </row>
    <row r="468" spans="2:13" ht="15.75">
      <c r="B468" s="46">
        <v>41111606</v>
      </c>
      <c r="C468" s="219" t="s">
        <v>660</v>
      </c>
      <c r="D468" s="222">
        <v>42122</v>
      </c>
      <c r="E468" s="47" t="s">
        <v>295</v>
      </c>
      <c r="F468" s="47" t="s">
        <v>652</v>
      </c>
      <c r="G468" s="47" t="s">
        <v>1072</v>
      </c>
      <c r="H468" s="220">
        <v>20000000</v>
      </c>
      <c r="I468" s="220">
        <v>20000000</v>
      </c>
      <c r="J468" s="47" t="s">
        <v>35</v>
      </c>
      <c r="K468" s="47" t="s">
        <v>41</v>
      </c>
      <c r="L468" s="221" t="s">
        <v>653</v>
      </c>
      <c r="M468" s="182"/>
    </row>
    <row r="469" spans="2:13" ht="15.75">
      <c r="B469" s="46">
        <v>39122200</v>
      </c>
      <c r="C469" s="219" t="s">
        <v>661</v>
      </c>
      <c r="D469" s="222">
        <v>42063</v>
      </c>
      <c r="E469" s="47" t="s">
        <v>295</v>
      </c>
      <c r="F469" s="47" t="s">
        <v>652</v>
      </c>
      <c r="G469" s="47" t="s">
        <v>1072</v>
      </c>
      <c r="H469" s="220">
        <v>10000000</v>
      </c>
      <c r="I469" s="220">
        <v>10000000</v>
      </c>
      <c r="J469" s="47" t="s">
        <v>35</v>
      </c>
      <c r="K469" s="47" t="s">
        <v>41</v>
      </c>
      <c r="L469" s="221" t="s">
        <v>653</v>
      </c>
      <c r="M469" s="182"/>
    </row>
    <row r="470" spans="2:13" ht="15.75">
      <c r="B470" s="46">
        <v>40101701</v>
      </c>
      <c r="C470" s="219" t="s">
        <v>662</v>
      </c>
      <c r="D470" s="222">
        <v>42063</v>
      </c>
      <c r="E470" s="47" t="s">
        <v>295</v>
      </c>
      <c r="F470" s="47" t="s">
        <v>652</v>
      </c>
      <c r="G470" s="47" t="s">
        <v>1072</v>
      </c>
      <c r="H470" s="220">
        <v>30000000</v>
      </c>
      <c r="I470" s="220">
        <v>30000000</v>
      </c>
      <c r="J470" s="47" t="s">
        <v>35</v>
      </c>
      <c r="K470" s="47" t="s">
        <v>41</v>
      </c>
      <c r="L470" s="221" t="s">
        <v>653</v>
      </c>
      <c r="M470" s="182"/>
    </row>
    <row r="471" spans="2:13" ht="15.75">
      <c r="B471" s="46">
        <v>39121011</v>
      </c>
      <c r="C471" s="219" t="s">
        <v>663</v>
      </c>
      <c r="D471" s="222">
        <v>42093</v>
      </c>
      <c r="E471" s="47" t="s">
        <v>295</v>
      </c>
      <c r="F471" s="47" t="s">
        <v>652</v>
      </c>
      <c r="G471" s="47" t="s">
        <v>1073</v>
      </c>
      <c r="H471" s="220">
        <v>20000000</v>
      </c>
      <c r="I471" s="220">
        <v>20000000</v>
      </c>
      <c r="J471" s="47" t="s">
        <v>35</v>
      </c>
      <c r="K471" s="47" t="s">
        <v>41</v>
      </c>
      <c r="L471" s="221" t="s">
        <v>653</v>
      </c>
      <c r="M471" s="182"/>
    </row>
    <row r="472" spans="2:13" ht="30">
      <c r="B472" s="46" t="s">
        <v>1109</v>
      </c>
      <c r="C472" s="219" t="s">
        <v>664</v>
      </c>
      <c r="D472" s="222">
        <v>42093</v>
      </c>
      <c r="E472" s="47" t="s">
        <v>295</v>
      </c>
      <c r="F472" s="47" t="s">
        <v>652</v>
      </c>
      <c r="G472" s="47" t="s">
        <v>1073</v>
      </c>
      <c r="H472" s="220">
        <v>30000000</v>
      </c>
      <c r="I472" s="220">
        <v>30000000</v>
      </c>
      <c r="J472" s="47" t="s">
        <v>35</v>
      </c>
      <c r="K472" s="47" t="s">
        <v>41</v>
      </c>
      <c r="L472" s="221" t="s">
        <v>653</v>
      </c>
      <c r="M472" s="182"/>
    </row>
    <row r="473" spans="2:13" ht="96" customHeight="1">
      <c r="B473" s="46">
        <v>83111900</v>
      </c>
      <c r="C473" s="219" t="s">
        <v>665</v>
      </c>
      <c r="D473" s="222" t="s">
        <v>666</v>
      </c>
      <c r="E473" s="47" t="s">
        <v>512</v>
      </c>
      <c r="F473" s="47" t="s">
        <v>652</v>
      </c>
      <c r="G473" s="47" t="s">
        <v>1073</v>
      </c>
      <c r="H473" s="220">
        <v>20000000</v>
      </c>
      <c r="I473" s="220">
        <v>20000000</v>
      </c>
      <c r="J473" s="47" t="s">
        <v>35</v>
      </c>
      <c r="K473" s="47" t="s">
        <v>41</v>
      </c>
      <c r="L473" s="221" t="s">
        <v>653</v>
      </c>
      <c r="M473" s="182"/>
    </row>
    <row r="474" spans="2:13" ht="15.75">
      <c r="B474" s="46">
        <v>43221406</v>
      </c>
      <c r="C474" s="219" t="s">
        <v>667</v>
      </c>
      <c r="D474" s="222">
        <v>42154</v>
      </c>
      <c r="E474" s="47" t="s">
        <v>313</v>
      </c>
      <c r="F474" s="47" t="s">
        <v>652</v>
      </c>
      <c r="G474" s="47" t="s">
        <v>1073</v>
      </c>
      <c r="H474" s="220" t="s">
        <v>668</v>
      </c>
      <c r="I474" s="220" t="s">
        <v>668</v>
      </c>
      <c r="J474" s="47" t="s">
        <v>35</v>
      </c>
      <c r="K474" s="47" t="s">
        <v>41</v>
      </c>
      <c r="L474" s="221" t="s">
        <v>653</v>
      </c>
      <c r="M474" s="182"/>
    </row>
    <row r="475" spans="2:13" ht="15.75">
      <c r="B475" s="46">
        <v>43201501</v>
      </c>
      <c r="C475" s="219" t="s">
        <v>669</v>
      </c>
      <c r="D475" s="222" t="s">
        <v>666</v>
      </c>
      <c r="E475" s="47" t="s">
        <v>313</v>
      </c>
      <c r="F475" s="47" t="s">
        <v>652</v>
      </c>
      <c r="G475" s="47" t="s">
        <v>1073</v>
      </c>
      <c r="H475" s="220">
        <v>50000000</v>
      </c>
      <c r="I475" s="220">
        <v>50000000</v>
      </c>
      <c r="J475" s="47" t="s">
        <v>35</v>
      </c>
      <c r="K475" s="47" t="s">
        <v>41</v>
      </c>
      <c r="L475" s="221" t="s">
        <v>653</v>
      </c>
      <c r="M475" s="182"/>
    </row>
    <row r="476" spans="2:13" ht="15.75">
      <c r="B476" s="46">
        <v>81161700</v>
      </c>
      <c r="C476" s="219" t="s">
        <v>670</v>
      </c>
      <c r="D476" s="222">
        <v>42093</v>
      </c>
      <c r="E476" s="47" t="s">
        <v>512</v>
      </c>
      <c r="F476" s="47" t="s">
        <v>652</v>
      </c>
      <c r="G476" s="47" t="s">
        <v>1073</v>
      </c>
      <c r="H476" s="220">
        <v>35000000</v>
      </c>
      <c r="I476" s="220">
        <v>35000000</v>
      </c>
      <c r="J476" s="47" t="s">
        <v>35</v>
      </c>
      <c r="K476" s="47" t="s">
        <v>41</v>
      </c>
      <c r="L476" s="221" t="s">
        <v>653</v>
      </c>
      <c r="M476" s="182"/>
    </row>
    <row r="477" spans="2:13" ht="15.75">
      <c r="B477" s="46">
        <v>43221700</v>
      </c>
      <c r="C477" s="219" t="s">
        <v>671</v>
      </c>
      <c r="D477" s="222">
        <v>42050</v>
      </c>
      <c r="E477" s="47" t="s">
        <v>313</v>
      </c>
      <c r="F477" s="47" t="s">
        <v>652</v>
      </c>
      <c r="G477" s="47" t="s">
        <v>1073</v>
      </c>
      <c r="H477" s="220">
        <v>50000000</v>
      </c>
      <c r="I477" s="220">
        <v>50000000</v>
      </c>
      <c r="J477" s="47" t="s">
        <v>35</v>
      </c>
      <c r="K477" s="47" t="s">
        <v>41</v>
      </c>
      <c r="L477" s="221" t="s">
        <v>653</v>
      </c>
      <c r="M477" s="182"/>
    </row>
    <row r="478" spans="2:13" ht="15.75">
      <c r="B478" s="223">
        <v>43221700</v>
      </c>
      <c r="C478" s="219" t="s">
        <v>1485</v>
      </c>
      <c r="D478" s="222">
        <v>42109</v>
      </c>
      <c r="E478" s="224" t="s">
        <v>295</v>
      </c>
      <c r="F478" s="47" t="s">
        <v>652</v>
      </c>
      <c r="G478" s="47" t="s">
        <v>1073</v>
      </c>
      <c r="H478" s="220">
        <v>15000000</v>
      </c>
      <c r="I478" s="220">
        <v>15000000</v>
      </c>
      <c r="J478" s="47" t="s">
        <v>35</v>
      </c>
      <c r="K478" s="47" t="s">
        <v>41</v>
      </c>
      <c r="L478" s="221" t="s">
        <v>653</v>
      </c>
      <c r="M478" s="182"/>
    </row>
    <row r="479" spans="2:13" ht="15.75">
      <c r="B479" s="223">
        <v>72103302</v>
      </c>
      <c r="C479" s="219" t="s">
        <v>672</v>
      </c>
      <c r="D479" s="222">
        <v>42093</v>
      </c>
      <c r="E479" s="224" t="s">
        <v>313</v>
      </c>
      <c r="F479" s="47" t="s">
        <v>652</v>
      </c>
      <c r="G479" s="47" t="s">
        <v>1073</v>
      </c>
      <c r="H479" s="220">
        <v>50000000</v>
      </c>
      <c r="I479" s="220">
        <v>50000000</v>
      </c>
      <c r="J479" s="47" t="s">
        <v>35</v>
      </c>
      <c r="K479" s="47" t="s">
        <v>41</v>
      </c>
      <c r="L479" s="221" t="s">
        <v>653</v>
      </c>
      <c r="M479" s="182"/>
    </row>
    <row r="480" spans="2:13" ht="15.75">
      <c r="B480" s="223">
        <v>72103302</v>
      </c>
      <c r="C480" s="219" t="s">
        <v>673</v>
      </c>
      <c r="D480" s="222">
        <v>42093</v>
      </c>
      <c r="E480" s="224" t="s">
        <v>674</v>
      </c>
      <c r="F480" s="47" t="s">
        <v>652</v>
      </c>
      <c r="G480" s="47" t="s">
        <v>1073</v>
      </c>
      <c r="H480" s="220">
        <v>100000000</v>
      </c>
      <c r="I480" s="220">
        <v>100000000</v>
      </c>
      <c r="J480" s="47" t="s">
        <v>35</v>
      </c>
      <c r="K480" s="47" t="s">
        <v>41</v>
      </c>
      <c r="L480" s="221" t="s">
        <v>653</v>
      </c>
      <c r="M480" s="182"/>
    </row>
    <row r="481" spans="2:13" ht="15.75">
      <c r="B481" s="223">
        <v>83101804</v>
      </c>
      <c r="C481" s="219" t="s">
        <v>675</v>
      </c>
      <c r="D481" s="222">
        <v>42124</v>
      </c>
      <c r="E481" s="224" t="s">
        <v>512</v>
      </c>
      <c r="F481" s="47" t="s">
        <v>652</v>
      </c>
      <c r="G481" s="47" t="s">
        <v>1073</v>
      </c>
      <c r="H481" s="220">
        <v>25000000</v>
      </c>
      <c r="I481" s="220">
        <v>25000000</v>
      </c>
      <c r="J481" s="47" t="s">
        <v>35</v>
      </c>
      <c r="K481" s="47" t="s">
        <v>41</v>
      </c>
      <c r="L481" s="221" t="s">
        <v>653</v>
      </c>
      <c r="M481" s="182"/>
    </row>
    <row r="482" spans="2:12" ht="15.75">
      <c r="B482" s="223">
        <v>81161700</v>
      </c>
      <c r="C482" s="219" t="s">
        <v>676</v>
      </c>
      <c r="D482" s="222">
        <v>42154</v>
      </c>
      <c r="E482" s="224" t="s">
        <v>512</v>
      </c>
      <c r="F482" s="47" t="s">
        <v>652</v>
      </c>
      <c r="G482" s="47" t="s">
        <v>1073</v>
      </c>
      <c r="H482" s="220">
        <v>25000000</v>
      </c>
      <c r="I482" s="220">
        <v>25000000</v>
      </c>
      <c r="J482" s="47" t="s">
        <v>35</v>
      </c>
      <c r="K482" s="47" t="s">
        <v>41</v>
      </c>
      <c r="L482" s="221" t="s">
        <v>653</v>
      </c>
    </row>
    <row r="483" spans="2:12" ht="15.75">
      <c r="B483" s="223">
        <v>78181505</v>
      </c>
      <c r="C483" s="219" t="s">
        <v>677</v>
      </c>
      <c r="D483" s="222">
        <v>42063</v>
      </c>
      <c r="E483" s="224" t="s">
        <v>418</v>
      </c>
      <c r="F483" s="47" t="s">
        <v>652</v>
      </c>
      <c r="G483" s="47" t="s">
        <v>1073</v>
      </c>
      <c r="H483" s="220">
        <v>30000000</v>
      </c>
      <c r="I483" s="220">
        <v>30000000</v>
      </c>
      <c r="J483" s="47" t="s">
        <v>35</v>
      </c>
      <c r="K483" s="47" t="s">
        <v>41</v>
      </c>
      <c r="L483" s="221" t="s">
        <v>653</v>
      </c>
    </row>
    <row r="484" spans="2:12" ht="15.75">
      <c r="B484" s="223">
        <v>15101506</v>
      </c>
      <c r="C484" s="219" t="s">
        <v>678</v>
      </c>
      <c r="D484" s="222">
        <v>42050</v>
      </c>
      <c r="E484" s="224" t="s">
        <v>418</v>
      </c>
      <c r="F484" s="47" t="s">
        <v>652</v>
      </c>
      <c r="G484" s="47" t="s">
        <v>1073</v>
      </c>
      <c r="H484" s="220">
        <v>50000000</v>
      </c>
      <c r="I484" s="220">
        <v>50000000</v>
      </c>
      <c r="J484" s="47" t="s">
        <v>35</v>
      </c>
      <c r="K484" s="47" t="s">
        <v>41</v>
      </c>
      <c r="L484" s="221" t="s">
        <v>653</v>
      </c>
    </row>
    <row r="485" spans="2:12" ht="15.75">
      <c r="B485" s="223">
        <v>15101505</v>
      </c>
      <c r="C485" s="219" t="s">
        <v>679</v>
      </c>
      <c r="D485" s="222">
        <v>42093</v>
      </c>
      <c r="E485" s="224" t="s">
        <v>418</v>
      </c>
      <c r="F485" s="47" t="s">
        <v>652</v>
      </c>
      <c r="G485" s="47" t="s">
        <v>1073</v>
      </c>
      <c r="H485" s="220">
        <v>60000000</v>
      </c>
      <c r="I485" s="220">
        <v>60000000</v>
      </c>
      <c r="J485" s="47" t="s">
        <v>35</v>
      </c>
      <c r="K485" s="47" t="s">
        <v>41</v>
      </c>
      <c r="L485" s="221" t="s">
        <v>653</v>
      </c>
    </row>
    <row r="486" spans="2:12" ht="15.75">
      <c r="B486" s="223">
        <v>25191829</v>
      </c>
      <c r="C486" s="219" t="s">
        <v>680</v>
      </c>
      <c r="D486" s="222">
        <v>42091</v>
      </c>
      <c r="E486" s="224" t="s">
        <v>295</v>
      </c>
      <c r="F486" s="47" t="s">
        <v>652</v>
      </c>
      <c r="G486" s="47" t="s">
        <v>1073</v>
      </c>
      <c r="H486" s="220">
        <v>10000000</v>
      </c>
      <c r="I486" s="220">
        <v>10000000</v>
      </c>
      <c r="J486" s="47" t="s">
        <v>35</v>
      </c>
      <c r="K486" s="47" t="s">
        <v>41</v>
      </c>
      <c r="L486" s="221" t="s">
        <v>653</v>
      </c>
    </row>
    <row r="487" spans="1:12" ht="45">
      <c r="A487" s="117"/>
      <c r="B487" s="223" t="s">
        <v>1437</v>
      </c>
      <c r="C487" s="219" t="s">
        <v>681</v>
      </c>
      <c r="D487" s="222">
        <v>42063</v>
      </c>
      <c r="E487" s="224" t="s">
        <v>418</v>
      </c>
      <c r="F487" s="47" t="s">
        <v>652</v>
      </c>
      <c r="G487" s="47" t="s">
        <v>1073</v>
      </c>
      <c r="H487" s="220">
        <v>100000000</v>
      </c>
      <c r="I487" s="220">
        <v>100000000</v>
      </c>
      <c r="J487" s="47" t="s">
        <v>35</v>
      </c>
      <c r="K487" s="47" t="s">
        <v>41</v>
      </c>
      <c r="L487" s="221" t="s">
        <v>653</v>
      </c>
    </row>
    <row r="488" spans="2:12" ht="38.25">
      <c r="B488" s="225" t="s">
        <v>1438</v>
      </c>
      <c r="C488" s="219" t="s">
        <v>682</v>
      </c>
      <c r="D488" s="222">
        <v>42063</v>
      </c>
      <c r="E488" s="224" t="s">
        <v>313</v>
      </c>
      <c r="F488" s="47" t="s">
        <v>652</v>
      </c>
      <c r="G488" s="47" t="s">
        <v>1073</v>
      </c>
      <c r="H488" s="220">
        <v>30000000</v>
      </c>
      <c r="I488" s="220">
        <v>30000000</v>
      </c>
      <c r="J488" s="47" t="s">
        <v>35</v>
      </c>
      <c r="K488" s="47" t="s">
        <v>41</v>
      </c>
      <c r="L488" s="53" t="s">
        <v>653</v>
      </c>
    </row>
    <row r="489" spans="2:12" ht="195">
      <c r="B489" s="223" t="s">
        <v>1439</v>
      </c>
      <c r="C489" s="219" t="s">
        <v>1486</v>
      </c>
      <c r="D489" s="222">
        <v>42093</v>
      </c>
      <c r="E489" s="224" t="s">
        <v>418</v>
      </c>
      <c r="F489" s="47" t="s">
        <v>652</v>
      </c>
      <c r="G489" s="47" t="s">
        <v>1073</v>
      </c>
      <c r="H489" s="220">
        <v>50000000</v>
      </c>
      <c r="I489" s="220">
        <v>50000000</v>
      </c>
      <c r="J489" s="47" t="s">
        <v>35</v>
      </c>
      <c r="K489" s="47" t="s">
        <v>41</v>
      </c>
      <c r="L489" s="226" t="s">
        <v>653</v>
      </c>
    </row>
    <row r="490" spans="2:12" ht="15.75">
      <c r="B490" s="224">
        <v>41114411</v>
      </c>
      <c r="C490" s="227" t="s">
        <v>1487</v>
      </c>
      <c r="D490" s="222">
        <v>42109</v>
      </c>
      <c r="E490" s="224" t="s">
        <v>313</v>
      </c>
      <c r="F490" s="47" t="s">
        <v>652</v>
      </c>
      <c r="G490" s="47" t="s">
        <v>1073</v>
      </c>
      <c r="H490" s="220">
        <v>30000000</v>
      </c>
      <c r="I490" s="220">
        <v>30000000</v>
      </c>
      <c r="J490" s="47" t="s">
        <v>35</v>
      </c>
      <c r="K490" s="47" t="s">
        <v>41</v>
      </c>
      <c r="L490" s="221" t="s">
        <v>653</v>
      </c>
    </row>
    <row r="491" spans="2:12" ht="15.75">
      <c r="B491" s="31">
        <v>39121004</v>
      </c>
      <c r="C491" s="227" t="s">
        <v>683</v>
      </c>
      <c r="D491" s="222">
        <v>42093</v>
      </c>
      <c r="E491" s="224" t="s">
        <v>295</v>
      </c>
      <c r="F491" s="47" t="s">
        <v>652</v>
      </c>
      <c r="G491" s="47" t="s">
        <v>1073</v>
      </c>
      <c r="H491" s="220">
        <v>20000000</v>
      </c>
      <c r="I491" s="220">
        <v>20000000</v>
      </c>
      <c r="J491" s="47" t="s">
        <v>35</v>
      </c>
      <c r="K491" s="47" t="s">
        <v>41</v>
      </c>
      <c r="L491" s="221" t="s">
        <v>653</v>
      </c>
    </row>
    <row r="492" spans="2:12" ht="15.75">
      <c r="B492" s="31">
        <v>43191600</v>
      </c>
      <c r="C492" s="227" t="s">
        <v>684</v>
      </c>
      <c r="D492" s="222">
        <v>42093</v>
      </c>
      <c r="E492" s="224" t="s">
        <v>313</v>
      </c>
      <c r="F492" s="47" t="s">
        <v>652</v>
      </c>
      <c r="G492" s="47" t="s">
        <v>1073</v>
      </c>
      <c r="H492" s="220">
        <v>40000000</v>
      </c>
      <c r="I492" s="220">
        <v>40000000</v>
      </c>
      <c r="J492" s="47" t="s">
        <v>35</v>
      </c>
      <c r="K492" s="47" t="s">
        <v>41</v>
      </c>
      <c r="L492" s="228" t="s">
        <v>653</v>
      </c>
    </row>
    <row r="493" spans="2:12" ht="15.75">
      <c r="B493" s="31">
        <v>72101506</v>
      </c>
      <c r="C493" s="227" t="s">
        <v>1488</v>
      </c>
      <c r="D493" s="222">
        <v>42063</v>
      </c>
      <c r="E493" s="224" t="s">
        <v>307</v>
      </c>
      <c r="F493" s="47" t="s">
        <v>652</v>
      </c>
      <c r="G493" s="47" t="s">
        <v>1073</v>
      </c>
      <c r="H493" s="220">
        <v>30000000</v>
      </c>
      <c r="I493" s="220">
        <v>50000000</v>
      </c>
      <c r="J493" s="47" t="s">
        <v>35</v>
      </c>
      <c r="K493" s="47" t="s">
        <v>41</v>
      </c>
      <c r="L493" s="228" t="s">
        <v>653</v>
      </c>
    </row>
    <row r="494" spans="2:12" ht="15.75">
      <c r="B494" s="31"/>
      <c r="C494" s="227"/>
      <c r="D494" s="222"/>
      <c r="E494" s="224"/>
      <c r="F494" s="47"/>
      <c r="G494" s="47"/>
      <c r="H494" s="220"/>
      <c r="I494" s="220"/>
      <c r="J494" s="47"/>
      <c r="K494" s="229"/>
      <c r="L494" s="228"/>
    </row>
    <row r="495" spans="2:12" ht="30">
      <c r="B495" s="31" t="s">
        <v>1489</v>
      </c>
      <c r="C495" s="230" t="s">
        <v>1490</v>
      </c>
      <c r="D495" s="231">
        <v>42093</v>
      </c>
      <c r="E495" s="31" t="s">
        <v>295</v>
      </c>
      <c r="F495" s="31" t="s">
        <v>686</v>
      </c>
      <c r="G495" s="31" t="s">
        <v>1072</v>
      </c>
      <c r="H495" s="232">
        <v>90000000</v>
      </c>
      <c r="I495" s="232">
        <v>90000000</v>
      </c>
      <c r="J495" s="31" t="s">
        <v>35</v>
      </c>
      <c r="K495" s="31" t="s">
        <v>41</v>
      </c>
      <c r="L495" s="233" t="s">
        <v>687</v>
      </c>
    </row>
    <row r="496" spans="2:12" ht="15">
      <c r="B496" s="234">
        <v>72101507</v>
      </c>
      <c r="C496" s="235" t="s">
        <v>1491</v>
      </c>
      <c r="D496" s="231">
        <v>42093</v>
      </c>
      <c r="E496" s="31" t="s">
        <v>295</v>
      </c>
      <c r="F496" s="31" t="s">
        <v>652</v>
      </c>
      <c r="G496" s="31" t="s">
        <v>1072</v>
      </c>
      <c r="H496" s="232">
        <v>40000000</v>
      </c>
      <c r="I496" s="232">
        <v>40000000</v>
      </c>
      <c r="J496" s="31" t="s">
        <v>35</v>
      </c>
      <c r="K496" s="31" t="s">
        <v>41</v>
      </c>
      <c r="L496" s="233" t="s">
        <v>687</v>
      </c>
    </row>
    <row r="497" spans="2:12" ht="15">
      <c r="B497" s="234">
        <v>72101507</v>
      </c>
      <c r="C497" s="236" t="s">
        <v>1492</v>
      </c>
      <c r="D497" s="231">
        <v>42093</v>
      </c>
      <c r="E497" s="31" t="s">
        <v>295</v>
      </c>
      <c r="F497" s="31" t="s">
        <v>686</v>
      </c>
      <c r="G497" s="31" t="s">
        <v>1072</v>
      </c>
      <c r="H497" s="232">
        <v>80000000</v>
      </c>
      <c r="I497" s="232">
        <v>80000000</v>
      </c>
      <c r="J497" s="31" t="s">
        <v>35</v>
      </c>
      <c r="K497" s="31" t="s">
        <v>41</v>
      </c>
      <c r="L497" s="233" t="s">
        <v>687</v>
      </c>
    </row>
    <row r="498" spans="2:12" ht="42.75">
      <c r="B498" s="234" t="s">
        <v>1074</v>
      </c>
      <c r="C498" s="236" t="s">
        <v>688</v>
      </c>
      <c r="D498" s="231">
        <v>42093</v>
      </c>
      <c r="E498" s="31" t="s">
        <v>418</v>
      </c>
      <c r="F498" s="31" t="s">
        <v>652</v>
      </c>
      <c r="G498" s="31" t="s">
        <v>1072</v>
      </c>
      <c r="H498" s="232">
        <v>60000000</v>
      </c>
      <c r="I498" s="232">
        <v>60000000</v>
      </c>
      <c r="J498" s="31" t="s">
        <v>35</v>
      </c>
      <c r="K498" s="31" t="s">
        <v>41</v>
      </c>
      <c r="L498" s="50" t="s">
        <v>687</v>
      </c>
    </row>
    <row r="499" spans="2:12" ht="28.5">
      <c r="B499" s="234" t="s">
        <v>1493</v>
      </c>
      <c r="C499" s="236" t="s">
        <v>689</v>
      </c>
      <c r="D499" s="231">
        <v>42093</v>
      </c>
      <c r="E499" s="31" t="s">
        <v>295</v>
      </c>
      <c r="F499" s="31" t="s">
        <v>652</v>
      </c>
      <c r="G499" s="31" t="s">
        <v>1072</v>
      </c>
      <c r="H499" s="232">
        <v>50000000</v>
      </c>
      <c r="I499" s="232">
        <v>50000000</v>
      </c>
      <c r="J499" s="31" t="s">
        <v>35</v>
      </c>
      <c r="K499" s="31" t="s">
        <v>41</v>
      </c>
      <c r="L499" s="233" t="s">
        <v>687</v>
      </c>
    </row>
    <row r="500" spans="2:12" ht="30">
      <c r="B500" s="234" t="s">
        <v>1494</v>
      </c>
      <c r="C500" s="236" t="s">
        <v>690</v>
      </c>
      <c r="D500" s="231">
        <v>42093</v>
      </c>
      <c r="E500" s="31" t="s">
        <v>295</v>
      </c>
      <c r="F500" s="31" t="s">
        <v>652</v>
      </c>
      <c r="G500" s="31" t="s">
        <v>1072</v>
      </c>
      <c r="H500" s="232">
        <v>60000000</v>
      </c>
      <c r="I500" s="232">
        <v>60000000</v>
      </c>
      <c r="J500" s="31" t="s">
        <v>35</v>
      </c>
      <c r="K500" s="31" t="s">
        <v>41</v>
      </c>
      <c r="L500" s="233" t="s">
        <v>687</v>
      </c>
    </row>
    <row r="501" spans="2:12" ht="28.5">
      <c r="B501" s="234" t="s">
        <v>1495</v>
      </c>
      <c r="C501" s="237" t="s">
        <v>691</v>
      </c>
      <c r="D501" s="231">
        <v>42093</v>
      </c>
      <c r="E501" s="31" t="s">
        <v>295</v>
      </c>
      <c r="F501" s="31" t="s">
        <v>686</v>
      </c>
      <c r="G501" s="31" t="s">
        <v>1072</v>
      </c>
      <c r="H501" s="232">
        <v>128000000</v>
      </c>
      <c r="I501" s="232">
        <v>128000000</v>
      </c>
      <c r="J501" s="31" t="s">
        <v>35</v>
      </c>
      <c r="K501" s="31" t="s">
        <v>41</v>
      </c>
      <c r="L501" s="233" t="s">
        <v>687</v>
      </c>
    </row>
    <row r="502" spans="2:12" ht="28.5">
      <c r="B502" s="234" t="s">
        <v>1494</v>
      </c>
      <c r="C502" s="237" t="s">
        <v>1496</v>
      </c>
      <c r="D502" s="231">
        <v>42093</v>
      </c>
      <c r="E502" s="31" t="s">
        <v>295</v>
      </c>
      <c r="F502" s="31" t="s">
        <v>686</v>
      </c>
      <c r="G502" s="31" t="s">
        <v>1072</v>
      </c>
      <c r="H502" s="232">
        <v>120000000</v>
      </c>
      <c r="I502" s="232">
        <v>120000000</v>
      </c>
      <c r="J502" s="31" t="s">
        <v>35</v>
      </c>
      <c r="K502" s="31" t="s">
        <v>41</v>
      </c>
      <c r="L502" s="233" t="s">
        <v>687</v>
      </c>
    </row>
    <row r="503" spans="2:12" ht="30">
      <c r="B503" s="234" t="s">
        <v>1495</v>
      </c>
      <c r="C503" s="237" t="s">
        <v>1497</v>
      </c>
      <c r="D503" s="231">
        <v>42093</v>
      </c>
      <c r="E503" s="31" t="s">
        <v>295</v>
      </c>
      <c r="F503" s="31" t="s">
        <v>652</v>
      </c>
      <c r="G503" s="31" t="s">
        <v>1072</v>
      </c>
      <c r="H503" s="232">
        <v>50000000</v>
      </c>
      <c r="I503" s="232">
        <v>50000000</v>
      </c>
      <c r="J503" s="31" t="s">
        <v>35</v>
      </c>
      <c r="K503" s="31" t="s">
        <v>41</v>
      </c>
      <c r="L503" s="233" t="s">
        <v>687</v>
      </c>
    </row>
    <row r="504" spans="2:12" ht="28.5">
      <c r="B504" s="234" t="s">
        <v>1495</v>
      </c>
      <c r="C504" s="237" t="s">
        <v>1498</v>
      </c>
      <c r="D504" s="231">
        <v>42093</v>
      </c>
      <c r="E504" s="31" t="s">
        <v>295</v>
      </c>
      <c r="F504" s="31" t="s">
        <v>686</v>
      </c>
      <c r="G504" s="31" t="s">
        <v>1072</v>
      </c>
      <c r="H504" s="232">
        <v>128000000</v>
      </c>
      <c r="I504" s="232">
        <v>128000000</v>
      </c>
      <c r="J504" s="31" t="s">
        <v>35</v>
      </c>
      <c r="K504" s="31" t="s">
        <v>41</v>
      </c>
      <c r="L504" s="233" t="s">
        <v>687</v>
      </c>
    </row>
    <row r="505" spans="2:12" ht="57">
      <c r="B505" s="234" t="s">
        <v>1499</v>
      </c>
      <c r="C505" s="236" t="s">
        <v>1500</v>
      </c>
      <c r="D505" s="231">
        <v>42093</v>
      </c>
      <c r="E505" s="31" t="s">
        <v>295</v>
      </c>
      <c r="F505" s="31" t="s">
        <v>686</v>
      </c>
      <c r="G505" s="31" t="s">
        <v>1072</v>
      </c>
      <c r="H505" s="232">
        <v>114000000</v>
      </c>
      <c r="I505" s="232">
        <v>114000000</v>
      </c>
      <c r="J505" s="31" t="s">
        <v>35</v>
      </c>
      <c r="K505" s="31" t="s">
        <v>41</v>
      </c>
      <c r="L505" s="233" t="s">
        <v>687</v>
      </c>
    </row>
    <row r="506" spans="2:12" ht="57">
      <c r="B506" s="234" t="s">
        <v>1499</v>
      </c>
      <c r="C506" s="236" t="s">
        <v>1501</v>
      </c>
      <c r="D506" s="231">
        <v>42093</v>
      </c>
      <c r="E506" s="31" t="s">
        <v>295</v>
      </c>
      <c r="F506" s="31" t="s">
        <v>686</v>
      </c>
      <c r="G506" s="31" t="s">
        <v>1072</v>
      </c>
      <c r="H506" s="232">
        <v>128000000</v>
      </c>
      <c r="I506" s="232">
        <v>128000000</v>
      </c>
      <c r="J506" s="31" t="s">
        <v>35</v>
      </c>
      <c r="K506" s="31" t="s">
        <v>41</v>
      </c>
      <c r="L506" s="233" t="s">
        <v>687</v>
      </c>
    </row>
    <row r="507" spans="2:12" ht="15">
      <c r="B507" s="234">
        <v>72141101</v>
      </c>
      <c r="C507" s="236" t="s">
        <v>694</v>
      </c>
      <c r="D507" s="231">
        <v>42093</v>
      </c>
      <c r="E507" s="31" t="s">
        <v>295</v>
      </c>
      <c r="F507" s="31" t="s">
        <v>686</v>
      </c>
      <c r="G507" s="31" t="s">
        <v>1072</v>
      </c>
      <c r="H507" s="232">
        <v>120000000</v>
      </c>
      <c r="I507" s="232">
        <v>120000000</v>
      </c>
      <c r="J507" s="31" t="s">
        <v>35</v>
      </c>
      <c r="K507" s="31" t="s">
        <v>41</v>
      </c>
      <c r="L507" s="233" t="s">
        <v>687</v>
      </c>
    </row>
    <row r="508" spans="2:12" ht="15">
      <c r="B508" s="234">
        <v>72141101</v>
      </c>
      <c r="C508" s="236" t="s">
        <v>695</v>
      </c>
      <c r="D508" s="231">
        <v>42093</v>
      </c>
      <c r="E508" s="31" t="s">
        <v>295</v>
      </c>
      <c r="F508" s="31" t="s">
        <v>686</v>
      </c>
      <c r="G508" s="31" t="s">
        <v>1072</v>
      </c>
      <c r="H508" s="232">
        <v>121000000</v>
      </c>
      <c r="I508" s="232">
        <v>121000000</v>
      </c>
      <c r="J508" s="31" t="s">
        <v>35</v>
      </c>
      <c r="K508" s="31" t="s">
        <v>41</v>
      </c>
      <c r="L508" s="233" t="s">
        <v>687</v>
      </c>
    </row>
    <row r="509" spans="2:12" ht="15">
      <c r="B509" s="234">
        <v>72141101</v>
      </c>
      <c r="C509" s="236" t="s">
        <v>696</v>
      </c>
      <c r="D509" s="231">
        <v>42093</v>
      </c>
      <c r="E509" s="31" t="s">
        <v>295</v>
      </c>
      <c r="F509" s="31" t="s">
        <v>686</v>
      </c>
      <c r="G509" s="31" t="s">
        <v>1072</v>
      </c>
      <c r="H509" s="232">
        <v>128000000</v>
      </c>
      <c r="I509" s="232">
        <v>128000000</v>
      </c>
      <c r="J509" s="31" t="s">
        <v>35</v>
      </c>
      <c r="K509" s="31" t="s">
        <v>41</v>
      </c>
      <c r="L509" s="233" t="s">
        <v>687</v>
      </c>
    </row>
    <row r="510" spans="2:12" ht="42.75">
      <c r="B510" s="234" t="s">
        <v>1074</v>
      </c>
      <c r="C510" s="237" t="s">
        <v>698</v>
      </c>
      <c r="D510" s="231">
        <v>42063</v>
      </c>
      <c r="E510" s="238" t="s">
        <v>418</v>
      </c>
      <c r="F510" s="31" t="s">
        <v>652</v>
      </c>
      <c r="G510" s="31" t="s">
        <v>1072</v>
      </c>
      <c r="H510" s="232">
        <v>40000000</v>
      </c>
      <c r="I510" s="232">
        <v>40000000</v>
      </c>
      <c r="J510" s="31" t="s">
        <v>35</v>
      </c>
      <c r="K510" s="31" t="s">
        <v>41</v>
      </c>
      <c r="L510" s="233" t="s">
        <v>687</v>
      </c>
    </row>
    <row r="511" spans="2:12" ht="42.75">
      <c r="B511" s="234" t="s">
        <v>1074</v>
      </c>
      <c r="C511" s="237" t="s">
        <v>1502</v>
      </c>
      <c r="D511" s="231">
        <v>42063</v>
      </c>
      <c r="E511" s="238" t="s">
        <v>418</v>
      </c>
      <c r="F511" s="31" t="s">
        <v>652</v>
      </c>
      <c r="G511" s="31" t="s">
        <v>1072</v>
      </c>
      <c r="H511" s="232">
        <v>50000000</v>
      </c>
      <c r="I511" s="232">
        <v>50000000</v>
      </c>
      <c r="J511" s="31" t="s">
        <v>35</v>
      </c>
      <c r="K511" s="31" t="s">
        <v>41</v>
      </c>
      <c r="L511" s="233" t="s">
        <v>687</v>
      </c>
    </row>
    <row r="512" spans="2:12" ht="42.75">
      <c r="B512" s="234" t="s">
        <v>1074</v>
      </c>
      <c r="C512" s="237" t="s">
        <v>1503</v>
      </c>
      <c r="D512" s="231">
        <v>42063</v>
      </c>
      <c r="E512" s="238" t="s">
        <v>418</v>
      </c>
      <c r="F512" s="31" t="s">
        <v>652</v>
      </c>
      <c r="G512" s="31" t="s">
        <v>1072</v>
      </c>
      <c r="H512" s="232">
        <v>50000000</v>
      </c>
      <c r="I512" s="232">
        <v>50000000</v>
      </c>
      <c r="J512" s="31" t="s">
        <v>35</v>
      </c>
      <c r="K512" s="31" t="s">
        <v>41</v>
      </c>
      <c r="L512" s="233" t="s">
        <v>687</v>
      </c>
    </row>
    <row r="513" spans="2:12" ht="42.75">
      <c r="B513" s="234" t="s">
        <v>1074</v>
      </c>
      <c r="C513" s="237" t="s">
        <v>1504</v>
      </c>
      <c r="D513" s="231">
        <v>42063</v>
      </c>
      <c r="E513" s="238" t="s">
        <v>418</v>
      </c>
      <c r="F513" s="31" t="s">
        <v>652</v>
      </c>
      <c r="G513" s="31" t="s">
        <v>1072</v>
      </c>
      <c r="H513" s="232">
        <v>50000000</v>
      </c>
      <c r="I513" s="232">
        <v>50000000</v>
      </c>
      <c r="J513" s="31" t="s">
        <v>35</v>
      </c>
      <c r="K513" s="31" t="s">
        <v>41</v>
      </c>
      <c r="L513" s="233" t="s">
        <v>687</v>
      </c>
    </row>
    <row r="514" spans="2:12" ht="42.75">
      <c r="B514" s="234" t="s">
        <v>1074</v>
      </c>
      <c r="C514" s="237" t="s">
        <v>699</v>
      </c>
      <c r="D514" s="231">
        <v>42063</v>
      </c>
      <c r="E514" s="238" t="s">
        <v>418</v>
      </c>
      <c r="F514" s="31" t="s">
        <v>652</v>
      </c>
      <c r="G514" s="31" t="s">
        <v>1072</v>
      </c>
      <c r="H514" s="232">
        <v>50000000</v>
      </c>
      <c r="I514" s="232">
        <v>50000000</v>
      </c>
      <c r="J514" s="31" t="s">
        <v>35</v>
      </c>
      <c r="K514" s="31" t="s">
        <v>41</v>
      </c>
      <c r="L514" s="233" t="s">
        <v>687</v>
      </c>
    </row>
    <row r="515" spans="2:12" ht="42.75">
      <c r="B515" s="234" t="s">
        <v>1074</v>
      </c>
      <c r="C515" s="237" t="s">
        <v>1505</v>
      </c>
      <c r="D515" s="231">
        <v>42063</v>
      </c>
      <c r="E515" s="238" t="s">
        <v>418</v>
      </c>
      <c r="F515" s="31" t="s">
        <v>652</v>
      </c>
      <c r="G515" s="31" t="s">
        <v>1072</v>
      </c>
      <c r="H515" s="232">
        <v>45000000</v>
      </c>
      <c r="I515" s="232">
        <v>45000000</v>
      </c>
      <c r="J515" s="31" t="s">
        <v>35</v>
      </c>
      <c r="K515" s="31" t="s">
        <v>41</v>
      </c>
      <c r="L515" s="233" t="s">
        <v>687</v>
      </c>
    </row>
    <row r="516" spans="2:12" ht="42.75">
      <c r="B516" s="234" t="s">
        <v>1074</v>
      </c>
      <c r="C516" s="237" t="s">
        <v>1506</v>
      </c>
      <c r="D516" s="231">
        <v>42063</v>
      </c>
      <c r="E516" s="238" t="s">
        <v>418</v>
      </c>
      <c r="F516" s="31" t="s">
        <v>652</v>
      </c>
      <c r="G516" s="31" t="s">
        <v>1072</v>
      </c>
      <c r="H516" s="232">
        <v>55000000</v>
      </c>
      <c r="I516" s="232">
        <v>55000000</v>
      </c>
      <c r="J516" s="31" t="s">
        <v>35</v>
      </c>
      <c r="K516" s="31" t="s">
        <v>41</v>
      </c>
      <c r="L516" s="233" t="s">
        <v>687</v>
      </c>
    </row>
    <row r="517" spans="2:12" ht="42.75">
      <c r="B517" s="234" t="s">
        <v>1074</v>
      </c>
      <c r="C517" s="237" t="s">
        <v>1507</v>
      </c>
      <c r="D517" s="231">
        <v>42063</v>
      </c>
      <c r="E517" s="238" t="s">
        <v>418</v>
      </c>
      <c r="F517" s="31" t="s">
        <v>652</v>
      </c>
      <c r="G517" s="31" t="s">
        <v>1072</v>
      </c>
      <c r="H517" s="232">
        <v>55000000</v>
      </c>
      <c r="I517" s="232">
        <v>55000000</v>
      </c>
      <c r="J517" s="31" t="s">
        <v>35</v>
      </c>
      <c r="K517" s="31" t="s">
        <v>41</v>
      </c>
      <c r="L517" s="233" t="s">
        <v>687</v>
      </c>
    </row>
    <row r="518" spans="2:12" ht="42.75">
      <c r="B518" s="234" t="s">
        <v>1074</v>
      </c>
      <c r="C518" s="237" t="s">
        <v>1508</v>
      </c>
      <c r="D518" s="231">
        <v>42063</v>
      </c>
      <c r="E518" s="238" t="s">
        <v>418</v>
      </c>
      <c r="F518" s="31" t="s">
        <v>652</v>
      </c>
      <c r="G518" s="31" t="s">
        <v>1072</v>
      </c>
      <c r="H518" s="232">
        <v>45000000</v>
      </c>
      <c r="I518" s="232">
        <v>45000000</v>
      </c>
      <c r="J518" s="31" t="s">
        <v>35</v>
      </c>
      <c r="K518" s="31" t="s">
        <v>41</v>
      </c>
      <c r="L518" s="233" t="s">
        <v>687</v>
      </c>
    </row>
    <row r="519" spans="2:12" ht="42.75">
      <c r="B519" s="234" t="s">
        <v>1074</v>
      </c>
      <c r="C519" s="237" t="s">
        <v>1509</v>
      </c>
      <c r="D519" s="231">
        <v>42063</v>
      </c>
      <c r="E519" s="238" t="s">
        <v>418</v>
      </c>
      <c r="F519" s="31" t="s">
        <v>652</v>
      </c>
      <c r="G519" s="31" t="s">
        <v>1072</v>
      </c>
      <c r="H519" s="232">
        <v>15000000</v>
      </c>
      <c r="I519" s="232">
        <v>15000000</v>
      </c>
      <c r="J519" s="31" t="s">
        <v>35</v>
      </c>
      <c r="K519" s="31" t="s">
        <v>41</v>
      </c>
      <c r="L519" s="233" t="s">
        <v>687</v>
      </c>
    </row>
    <row r="520" spans="2:12" ht="15.75">
      <c r="B520" s="234">
        <v>72101507</v>
      </c>
      <c r="C520" s="239" t="s">
        <v>701</v>
      </c>
      <c r="D520" s="231">
        <v>42124</v>
      </c>
      <c r="E520" s="238" t="s">
        <v>295</v>
      </c>
      <c r="F520" s="31" t="s">
        <v>652</v>
      </c>
      <c r="G520" s="31" t="s">
        <v>1072</v>
      </c>
      <c r="H520" s="232">
        <v>40000000</v>
      </c>
      <c r="I520" s="232">
        <v>40000000</v>
      </c>
      <c r="J520" s="31" t="s">
        <v>35</v>
      </c>
      <c r="K520" s="31" t="s">
        <v>41</v>
      </c>
      <c r="L520" s="233" t="s">
        <v>687</v>
      </c>
    </row>
    <row r="521" spans="2:12" ht="15.75">
      <c r="B521" s="234">
        <v>72101507</v>
      </c>
      <c r="C521" s="239" t="s">
        <v>702</v>
      </c>
      <c r="D521" s="231">
        <v>42124</v>
      </c>
      <c r="E521" s="238" t="s">
        <v>295</v>
      </c>
      <c r="F521" s="31" t="s">
        <v>652</v>
      </c>
      <c r="G521" s="31" t="s">
        <v>1072</v>
      </c>
      <c r="H521" s="232">
        <v>40000000</v>
      </c>
      <c r="I521" s="232">
        <v>40000000</v>
      </c>
      <c r="J521" s="31" t="s">
        <v>35</v>
      </c>
      <c r="K521" s="31" t="s">
        <v>41</v>
      </c>
      <c r="L521" s="233" t="s">
        <v>687</v>
      </c>
    </row>
    <row r="522" spans="2:12" ht="31.5">
      <c r="B522" s="234">
        <v>72101507</v>
      </c>
      <c r="C522" s="239" t="s">
        <v>1510</v>
      </c>
      <c r="D522" s="231">
        <v>42124</v>
      </c>
      <c r="E522" s="238" t="s">
        <v>295</v>
      </c>
      <c r="F522" s="31" t="s">
        <v>652</v>
      </c>
      <c r="G522" s="31" t="s">
        <v>1072</v>
      </c>
      <c r="H522" s="232">
        <v>40000000</v>
      </c>
      <c r="I522" s="232">
        <v>40000000</v>
      </c>
      <c r="J522" s="31" t="s">
        <v>35</v>
      </c>
      <c r="K522" s="31" t="s">
        <v>41</v>
      </c>
      <c r="L522" s="233" t="s">
        <v>687</v>
      </c>
    </row>
    <row r="523" spans="2:12" ht="15.75">
      <c r="B523" s="234">
        <v>72101507</v>
      </c>
      <c r="C523" s="239" t="s">
        <v>703</v>
      </c>
      <c r="D523" s="231">
        <v>42124</v>
      </c>
      <c r="E523" s="238" t="s">
        <v>295</v>
      </c>
      <c r="F523" s="31" t="s">
        <v>652</v>
      </c>
      <c r="G523" s="31" t="s">
        <v>1072</v>
      </c>
      <c r="H523" s="232">
        <v>60000000</v>
      </c>
      <c r="I523" s="232">
        <v>60000000</v>
      </c>
      <c r="J523" s="31" t="s">
        <v>35</v>
      </c>
      <c r="K523" s="31" t="s">
        <v>41</v>
      </c>
      <c r="L523" s="233" t="s">
        <v>687</v>
      </c>
    </row>
    <row r="524" spans="2:12" ht="15.75">
      <c r="B524" s="234">
        <v>72101507</v>
      </c>
      <c r="C524" s="239" t="s">
        <v>704</v>
      </c>
      <c r="D524" s="231">
        <v>42124</v>
      </c>
      <c r="E524" s="238" t="s">
        <v>295</v>
      </c>
      <c r="F524" s="31" t="s">
        <v>652</v>
      </c>
      <c r="G524" s="31" t="s">
        <v>1072</v>
      </c>
      <c r="H524" s="232">
        <v>60000000</v>
      </c>
      <c r="I524" s="232">
        <v>60000000</v>
      </c>
      <c r="J524" s="31" t="s">
        <v>35</v>
      </c>
      <c r="K524" s="31" t="s">
        <v>41</v>
      </c>
      <c r="L524" s="233" t="s">
        <v>687</v>
      </c>
    </row>
    <row r="525" spans="2:12" ht="31.5">
      <c r="B525" s="234">
        <v>72101507</v>
      </c>
      <c r="C525" s="239" t="s">
        <v>705</v>
      </c>
      <c r="D525" s="231">
        <v>42124</v>
      </c>
      <c r="E525" s="238" t="s">
        <v>295</v>
      </c>
      <c r="F525" s="31" t="s">
        <v>652</v>
      </c>
      <c r="G525" s="31" t="s">
        <v>1072</v>
      </c>
      <c r="H525" s="232">
        <v>60000000</v>
      </c>
      <c r="I525" s="232">
        <v>60000000</v>
      </c>
      <c r="J525" s="31" t="s">
        <v>35</v>
      </c>
      <c r="K525" s="31" t="s">
        <v>41</v>
      </c>
      <c r="L525" s="233" t="s">
        <v>687</v>
      </c>
    </row>
    <row r="526" spans="2:12" ht="15.75">
      <c r="B526" s="234">
        <v>72101507</v>
      </c>
      <c r="C526" s="239" t="s">
        <v>706</v>
      </c>
      <c r="D526" s="231">
        <v>42124</v>
      </c>
      <c r="E526" s="238" t="s">
        <v>295</v>
      </c>
      <c r="F526" s="31" t="s">
        <v>652</v>
      </c>
      <c r="G526" s="31" t="s">
        <v>1072</v>
      </c>
      <c r="H526" s="232">
        <v>40000000</v>
      </c>
      <c r="I526" s="232">
        <v>40000000</v>
      </c>
      <c r="J526" s="31" t="s">
        <v>35</v>
      </c>
      <c r="K526" s="31" t="s">
        <v>41</v>
      </c>
      <c r="L526" s="233" t="s">
        <v>687</v>
      </c>
    </row>
    <row r="527" spans="2:12" ht="15.75">
      <c r="B527" s="234">
        <v>72101507</v>
      </c>
      <c r="C527" s="239" t="s">
        <v>707</v>
      </c>
      <c r="D527" s="231">
        <v>42124</v>
      </c>
      <c r="E527" s="238" t="s">
        <v>295</v>
      </c>
      <c r="F527" s="31" t="s">
        <v>686</v>
      </c>
      <c r="G527" s="31" t="s">
        <v>1072</v>
      </c>
      <c r="H527" s="232">
        <v>70000000</v>
      </c>
      <c r="I527" s="232">
        <v>70000000</v>
      </c>
      <c r="J527" s="31" t="s">
        <v>35</v>
      </c>
      <c r="K527" s="31" t="s">
        <v>41</v>
      </c>
      <c r="L527" s="233" t="s">
        <v>687</v>
      </c>
    </row>
    <row r="528" spans="2:12" ht="15">
      <c r="B528" s="234">
        <v>72101507</v>
      </c>
      <c r="C528" s="236" t="s">
        <v>1511</v>
      </c>
      <c r="D528" s="231">
        <v>42154</v>
      </c>
      <c r="E528" s="238" t="s">
        <v>512</v>
      </c>
      <c r="F528" s="31" t="s">
        <v>652</v>
      </c>
      <c r="G528" s="31" t="s">
        <v>1072</v>
      </c>
      <c r="H528" s="232">
        <v>50000000</v>
      </c>
      <c r="I528" s="232">
        <v>50000000</v>
      </c>
      <c r="J528" s="31" t="s">
        <v>35</v>
      </c>
      <c r="K528" s="31" t="s">
        <v>41</v>
      </c>
      <c r="L528" s="233" t="s">
        <v>687</v>
      </c>
    </row>
    <row r="529" spans="2:12" ht="15">
      <c r="B529" s="234">
        <v>72101507</v>
      </c>
      <c r="C529" s="240" t="s">
        <v>708</v>
      </c>
      <c r="D529" s="231">
        <v>42124</v>
      </c>
      <c r="E529" s="238" t="s">
        <v>512</v>
      </c>
      <c r="F529" s="31" t="s">
        <v>686</v>
      </c>
      <c r="G529" s="31" t="s">
        <v>1072</v>
      </c>
      <c r="H529" s="232">
        <v>65000000</v>
      </c>
      <c r="I529" s="232">
        <v>65000000</v>
      </c>
      <c r="J529" s="31" t="s">
        <v>35</v>
      </c>
      <c r="K529" s="31" t="s">
        <v>41</v>
      </c>
      <c r="L529" s="233" t="s">
        <v>687</v>
      </c>
    </row>
    <row r="530" spans="2:12" ht="15">
      <c r="B530" s="234">
        <v>72101507</v>
      </c>
      <c r="C530" s="240" t="s">
        <v>1512</v>
      </c>
      <c r="D530" s="231">
        <v>42124</v>
      </c>
      <c r="E530" s="238" t="s">
        <v>512</v>
      </c>
      <c r="F530" s="31" t="s">
        <v>686</v>
      </c>
      <c r="G530" s="31" t="s">
        <v>1072</v>
      </c>
      <c r="H530" s="232">
        <v>70000000</v>
      </c>
      <c r="I530" s="232">
        <v>70000000</v>
      </c>
      <c r="J530" s="31" t="s">
        <v>35</v>
      </c>
      <c r="K530" s="31" t="s">
        <v>41</v>
      </c>
      <c r="L530" s="233" t="s">
        <v>687</v>
      </c>
    </row>
    <row r="531" spans="2:12" ht="15">
      <c r="B531" s="234">
        <v>72101507</v>
      </c>
      <c r="C531" s="240" t="s">
        <v>1513</v>
      </c>
      <c r="D531" s="231">
        <v>42124</v>
      </c>
      <c r="E531" s="238" t="s">
        <v>512</v>
      </c>
      <c r="F531" s="31" t="s">
        <v>652</v>
      </c>
      <c r="G531" s="31" t="s">
        <v>1072</v>
      </c>
      <c r="H531" s="232">
        <v>50000000</v>
      </c>
      <c r="I531" s="232">
        <v>50000000</v>
      </c>
      <c r="J531" s="31" t="s">
        <v>35</v>
      </c>
      <c r="K531" s="31" t="s">
        <v>41</v>
      </c>
      <c r="L531" s="233" t="s">
        <v>687</v>
      </c>
    </row>
    <row r="532" spans="2:12" ht="15">
      <c r="B532" s="234">
        <v>72101507</v>
      </c>
      <c r="C532" s="240" t="s">
        <v>1514</v>
      </c>
      <c r="D532" s="231">
        <v>42124</v>
      </c>
      <c r="E532" s="238" t="s">
        <v>512</v>
      </c>
      <c r="F532" s="31" t="s">
        <v>652</v>
      </c>
      <c r="G532" s="31" t="s">
        <v>1072</v>
      </c>
      <c r="H532" s="232">
        <v>50000000</v>
      </c>
      <c r="I532" s="232">
        <v>50000000</v>
      </c>
      <c r="J532" s="31" t="s">
        <v>35</v>
      </c>
      <c r="K532" s="31" t="s">
        <v>41</v>
      </c>
      <c r="L532" s="233" t="s">
        <v>687</v>
      </c>
    </row>
    <row r="533" spans="2:12" ht="15">
      <c r="B533" s="234">
        <v>72101507</v>
      </c>
      <c r="C533" s="240" t="s">
        <v>1515</v>
      </c>
      <c r="D533" s="231">
        <v>42154</v>
      </c>
      <c r="E533" s="238" t="s">
        <v>512</v>
      </c>
      <c r="F533" s="31" t="s">
        <v>686</v>
      </c>
      <c r="G533" s="31" t="s">
        <v>1072</v>
      </c>
      <c r="H533" s="232">
        <v>70000000</v>
      </c>
      <c r="I533" s="232">
        <v>70000000</v>
      </c>
      <c r="J533" s="31" t="s">
        <v>35</v>
      </c>
      <c r="K533" s="31" t="s">
        <v>41</v>
      </c>
      <c r="L533" s="233" t="s">
        <v>687</v>
      </c>
    </row>
    <row r="534" spans="2:12" ht="15">
      <c r="B534" s="234">
        <v>72101507</v>
      </c>
      <c r="C534" s="236" t="s">
        <v>709</v>
      </c>
      <c r="D534" s="231">
        <v>42154</v>
      </c>
      <c r="E534" s="238" t="s">
        <v>512</v>
      </c>
      <c r="F534" s="31" t="s">
        <v>686</v>
      </c>
      <c r="G534" s="31" t="s">
        <v>1072</v>
      </c>
      <c r="H534" s="232">
        <v>128000000</v>
      </c>
      <c r="I534" s="232">
        <v>128000000</v>
      </c>
      <c r="J534" s="31" t="s">
        <v>35</v>
      </c>
      <c r="K534" s="31" t="s">
        <v>41</v>
      </c>
      <c r="L534" s="233" t="s">
        <v>687</v>
      </c>
    </row>
    <row r="535" spans="2:12" ht="15">
      <c r="B535" s="234">
        <v>72101507</v>
      </c>
      <c r="C535" s="240" t="s">
        <v>1516</v>
      </c>
      <c r="D535" s="231">
        <v>42154</v>
      </c>
      <c r="E535" s="238" t="s">
        <v>512</v>
      </c>
      <c r="F535" s="31" t="s">
        <v>686</v>
      </c>
      <c r="G535" s="31" t="s">
        <v>1072</v>
      </c>
      <c r="H535" s="232">
        <v>70000000</v>
      </c>
      <c r="I535" s="232">
        <v>70000000</v>
      </c>
      <c r="J535" s="31" t="s">
        <v>35</v>
      </c>
      <c r="K535" s="31" t="s">
        <v>41</v>
      </c>
      <c r="L535" s="233" t="s">
        <v>687</v>
      </c>
    </row>
    <row r="536" spans="2:12" ht="15">
      <c r="B536" s="234">
        <v>72101507</v>
      </c>
      <c r="C536" s="237" t="s">
        <v>710</v>
      </c>
      <c r="D536" s="231">
        <v>42154</v>
      </c>
      <c r="E536" s="238" t="s">
        <v>512</v>
      </c>
      <c r="F536" s="31" t="s">
        <v>652</v>
      </c>
      <c r="G536" s="31" t="s">
        <v>1072</v>
      </c>
      <c r="H536" s="232">
        <v>50000000</v>
      </c>
      <c r="I536" s="232">
        <v>50000000</v>
      </c>
      <c r="J536" s="31" t="s">
        <v>35</v>
      </c>
      <c r="K536" s="31" t="s">
        <v>41</v>
      </c>
      <c r="L536" s="233" t="s">
        <v>687</v>
      </c>
    </row>
    <row r="537" spans="2:12" ht="28.5">
      <c r="B537" s="234" t="s">
        <v>1110</v>
      </c>
      <c r="C537" s="236" t="s">
        <v>1517</v>
      </c>
      <c r="D537" s="231">
        <v>42185</v>
      </c>
      <c r="E537" s="238" t="s">
        <v>295</v>
      </c>
      <c r="F537" s="31" t="s">
        <v>652</v>
      </c>
      <c r="G537" s="31" t="s">
        <v>1072</v>
      </c>
      <c r="H537" s="232">
        <v>30000000</v>
      </c>
      <c r="I537" s="232">
        <v>30000000</v>
      </c>
      <c r="J537" s="31" t="s">
        <v>35</v>
      </c>
      <c r="K537" s="31" t="s">
        <v>41</v>
      </c>
      <c r="L537" s="233" t="s">
        <v>687</v>
      </c>
    </row>
    <row r="538" spans="2:12" ht="30">
      <c r="B538" s="234" t="s">
        <v>1110</v>
      </c>
      <c r="C538" s="236" t="s">
        <v>1518</v>
      </c>
      <c r="D538" s="231">
        <v>42185</v>
      </c>
      <c r="E538" s="238" t="s">
        <v>295</v>
      </c>
      <c r="F538" s="31" t="s">
        <v>652</v>
      </c>
      <c r="G538" s="31" t="s">
        <v>1072</v>
      </c>
      <c r="H538" s="232">
        <v>35000000</v>
      </c>
      <c r="I538" s="232">
        <v>35000000</v>
      </c>
      <c r="J538" s="31" t="s">
        <v>35</v>
      </c>
      <c r="K538" s="31" t="s">
        <v>41</v>
      </c>
      <c r="L538" s="233" t="s">
        <v>687</v>
      </c>
    </row>
    <row r="539" spans="2:12" ht="28.5">
      <c r="B539" s="234" t="s">
        <v>1110</v>
      </c>
      <c r="C539" s="237" t="s">
        <v>1519</v>
      </c>
      <c r="D539" s="231">
        <v>42185</v>
      </c>
      <c r="E539" s="238" t="s">
        <v>295</v>
      </c>
      <c r="F539" s="31" t="s">
        <v>652</v>
      </c>
      <c r="G539" s="31" t="s">
        <v>1072</v>
      </c>
      <c r="H539" s="232">
        <v>35000000</v>
      </c>
      <c r="I539" s="232">
        <v>35000000</v>
      </c>
      <c r="J539" s="31" t="s">
        <v>35</v>
      </c>
      <c r="K539" s="31" t="s">
        <v>41</v>
      </c>
      <c r="L539" s="233" t="s">
        <v>687</v>
      </c>
    </row>
    <row r="540" spans="2:12" ht="28.5">
      <c r="B540" s="234" t="s">
        <v>1110</v>
      </c>
      <c r="C540" s="236" t="s">
        <v>1517</v>
      </c>
      <c r="D540" s="231">
        <v>42185</v>
      </c>
      <c r="E540" s="238" t="s">
        <v>295</v>
      </c>
      <c r="F540" s="31" t="s">
        <v>652</v>
      </c>
      <c r="G540" s="31" t="s">
        <v>1072</v>
      </c>
      <c r="H540" s="232">
        <v>35000000</v>
      </c>
      <c r="I540" s="232">
        <v>35000000</v>
      </c>
      <c r="J540" s="31" t="s">
        <v>35</v>
      </c>
      <c r="K540" s="31" t="s">
        <v>41</v>
      </c>
      <c r="L540" s="233" t="s">
        <v>687</v>
      </c>
    </row>
    <row r="541" spans="2:12" ht="30">
      <c r="B541" s="234" t="s">
        <v>1110</v>
      </c>
      <c r="C541" s="236" t="s">
        <v>1520</v>
      </c>
      <c r="D541" s="231">
        <v>42185</v>
      </c>
      <c r="E541" s="238" t="s">
        <v>295</v>
      </c>
      <c r="F541" s="31" t="s">
        <v>652</v>
      </c>
      <c r="G541" s="31" t="s">
        <v>1072</v>
      </c>
      <c r="H541" s="232">
        <v>35000000</v>
      </c>
      <c r="I541" s="232">
        <v>35000000</v>
      </c>
      <c r="J541" s="31" t="s">
        <v>35</v>
      </c>
      <c r="K541" s="31" t="s">
        <v>41</v>
      </c>
      <c r="L541" s="233" t="s">
        <v>687</v>
      </c>
    </row>
    <row r="542" spans="2:12" ht="28.5">
      <c r="B542" s="234" t="s">
        <v>1110</v>
      </c>
      <c r="C542" s="236" t="s">
        <v>1521</v>
      </c>
      <c r="D542" s="231">
        <v>42185</v>
      </c>
      <c r="E542" s="238" t="s">
        <v>295</v>
      </c>
      <c r="F542" s="31" t="s">
        <v>652</v>
      </c>
      <c r="G542" s="31" t="s">
        <v>1072</v>
      </c>
      <c r="H542" s="232">
        <v>35000000</v>
      </c>
      <c r="I542" s="232">
        <v>35000000</v>
      </c>
      <c r="J542" s="31" t="s">
        <v>35</v>
      </c>
      <c r="K542" s="31" t="s">
        <v>41</v>
      </c>
      <c r="L542" s="233" t="s">
        <v>687</v>
      </c>
    </row>
    <row r="543" spans="2:12" ht="28.5">
      <c r="B543" s="234" t="s">
        <v>1110</v>
      </c>
      <c r="C543" s="237" t="s">
        <v>1522</v>
      </c>
      <c r="D543" s="231">
        <v>42185</v>
      </c>
      <c r="E543" s="238" t="s">
        <v>295</v>
      </c>
      <c r="F543" s="31" t="s">
        <v>652</v>
      </c>
      <c r="G543" s="31" t="s">
        <v>1072</v>
      </c>
      <c r="H543" s="232">
        <v>35000000</v>
      </c>
      <c r="I543" s="232">
        <v>35000000</v>
      </c>
      <c r="J543" s="31" t="s">
        <v>35</v>
      </c>
      <c r="K543" s="31" t="s">
        <v>41</v>
      </c>
      <c r="L543" s="233" t="s">
        <v>687</v>
      </c>
    </row>
    <row r="544" spans="2:12" ht="28.5">
      <c r="B544" s="234" t="s">
        <v>1110</v>
      </c>
      <c r="C544" s="236" t="s">
        <v>1523</v>
      </c>
      <c r="D544" s="231">
        <v>42185</v>
      </c>
      <c r="E544" s="238" t="s">
        <v>295</v>
      </c>
      <c r="F544" s="31" t="s">
        <v>652</v>
      </c>
      <c r="G544" s="31" t="s">
        <v>1072</v>
      </c>
      <c r="H544" s="232">
        <v>35000000</v>
      </c>
      <c r="I544" s="232">
        <v>35000000</v>
      </c>
      <c r="J544" s="31" t="s">
        <v>35</v>
      </c>
      <c r="K544" s="31" t="s">
        <v>41</v>
      </c>
      <c r="L544" s="233" t="s">
        <v>687</v>
      </c>
    </row>
    <row r="545" spans="2:12" ht="30">
      <c r="B545" s="234">
        <v>72152707</v>
      </c>
      <c r="C545" s="236" t="s">
        <v>713</v>
      </c>
      <c r="D545" s="231">
        <v>42154</v>
      </c>
      <c r="E545" s="238" t="s">
        <v>512</v>
      </c>
      <c r="F545" s="31" t="s">
        <v>686</v>
      </c>
      <c r="G545" s="31" t="s">
        <v>1072</v>
      </c>
      <c r="H545" s="232">
        <v>84000000</v>
      </c>
      <c r="I545" s="232">
        <v>84000000</v>
      </c>
      <c r="J545" s="31" t="s">
        <v>35</v>
      </c>
      <c r="K545" s="31" t="s">
        <v>41</v>
      </c>
      <c r="L545" s="233" t="s">
        <v>687</v>
      </c>
    </row>
    <row r="546" spans="2:12" ht="28.5">
      <c r="B546" s="234" t="s">
        <v>1524</v>
      </c>
      <c r="C546" s="237" t="s">
        <v>714</v>
      </c>
      <c r="D546" s="231">
        <v>42154</v>
      </c>
      <c r="E546" s="238" t="s">
        <v>512</v>
      </c>
      <c r="F546" s="31" t="s">
        <v>686</v>
      </c>
      <c r="G546" s="31" t="s">
        <v>1072</v>
      </c>
      <c r="H546" s="232">
        <v>128000000</v>
      </c>
      <c r="I546" s="232">
        <v>128000000</v>
      </c>
      <c r="J546" s="31" t="s">
        <v>35</v>
      </c>
      <c r="K546" s="31" t="s">
        <v>41</v>
      </c>
      <c r="L546" s="233" t="s">
        <v>687</v>
      </c>
    </row>
    <row r="547" spans="2:12" ht="30">
      <c r="B547" s="234">
        <v>72141102</v>
      </c>
      <c r="C547" s="237" t="s">
        <v>715</v>
      </c>
      <c r="D547" s="231">
        <v>42154</v>
      </c>
      <c r="E547" s="238" t="s">
        <v>512</v>
      </c>
      <c r="F547" s="31" t="s">
        <v>686</v>
      </c>
      <c r="G547" s="31" t="s">
        <v>1072</v>
      </c>
      <c r="H547" s="232">
        <v>128000000</v>
      </c>
      <c r="I547" s="232">
        <v>128000000</v>
      </c>
      <c r="J547" s="31" t="s">
        <v>35</v>
      </c>
      <c r="K547" s="31" t="s">
        <v>41</v>
      </c>
      <c r="L547" s="233" t="s">
        <v>687</v>
      </c>
    </row>
    <row r="548" spans="2:12" ht="30">
      <c r="B548" s="234">
        <v>72101507</v>
      </c>
      <c r="C548" s="237" t="s">
        <v>1525</v>
      </c>
      <c r="D548" s="231">
        <v>42154</v>
      </c>
      <c r="E548" s="238" t="s">
        <v>512</v>
      </c>
      <c r="F548" s="31" t="s">
        <v>686</v>
      </c>
      <c r="G548" s="31" t="s">
        <v>1072</v>
      </c>
      <c r="H548" s="232">
        <v>120000000</v>
      </c>
      <c r="I548" s="232">
        <v>120000000</v>
      </c>
      <c r="J548" s="31" t="s">
        <v>35</v>
      </c>
      <c r="K548" s="31" t="s">
        <v>41</v>
      </c>
      <c r="L548" s="233" t="s">
        <v>687</v>
      </c>
    </row>
    <row r="549" spans="2:12" ht="15">
      <c r="B549" s="234">
        <v>72101507</v>
      </c>
      <c r="C549" s="237" t="s">
        <v>1526</v>
      </c>
      <c r="D549" s="231">
        <v>42185</v>
      </c>
      <c r="E549" s="238" t="s">
        <v>295</v>
      </c>
      <c r="F549" s="31" t="s">
        <v>652</v>
      </c>
      <c r="G549" s="31" t="s">
        <v>1072</v>
      </c>
      <c r="H549" s="232">
        <v>40000000</v>
      </c>
      <c r="I549" s="232">
        <v>40000000</v>
      </c>
      <c r="J549" s="31" t="s">
        <v>35</v>
      </c>
      <c r="K549" s="31" t="s">
        <v>41</v>
      </c>
      <c r="L549" s="233" t="s">
        <v>687</v>
      </c>
    </row>
    <row r="550" spans="2:12" ht="30">
      <c r="B550" s="234">
        <v>72101507</v>
      </c>
      <c r="C550" s="236" t="s">
        <v>1527</v>
      </c>
      <c r="D550" s="231">
        <v>42185</v>
      </c>
      <c r="E550" s="238" t="s">
        <v>295</v>
      </c>
      <c r="F550" s="31" t="s">
        <v>652</v>
      </c>
      <c r="G550" s="31" t="s">
        <v>1072</v>
      </c>
      <c r="H550" s="232">
        <v>30000000</v>
      </c>
      <c r="I550" s="232">
        <v>30000000</v>
      </c>
      <c r="J550" s="31" t="s">
        <v>35</v>
      </c>
      <c r="K550" s="31" t="s">
        <v>41</v>
      </c>
      <c r="L550" s="233" t="s">
        <v>687</v>
      </c>
    </row>
    <row r="551" spans="2:12" ht="15">
      <c r="B551" s="234">
        <v>72101507</v>
      </c>
      <c r="C551" s="236" t="s">
        <v>1528</v>
      </c>
      <c r="D551" s="231">
        <v>42185</v>
      </c>
      <c r="E551" s="238" t="s">
        <v>295</v>
      </c>
      <c r="F551" s="31" t="s">
        <v>652</v>
      </c>
      <c r="G551" s="31" t="s">
        <v>1072</v>
      </c>
      <c r="H551" s="232">
        <v>30000000</v>
      </c>
      <c r="I551" s="232">
        <v>30000000</v>
      </c>
      <c r="J551" s="31" t="s">
        <v>35</v>
      </c>
      <c r="K551" s="31" t="s">
        <v>41</v>
      </c>
      <c r="L551" s="233" t="s">
        <v>687</v>
      </c>
    </row>
    <row r="552" spans="2:12" ht="15">
      <c r="B552" s="234">
        <v>72101507</v>
      </c>
      <c r="C552" s="236" t="s">
        <v>1529</v>
      </c>
      <c r="D552" s="231">
        <v>42185</v>
      </c>
      <c r="E552" s="238" t="s">
        <v>295</v>
      </c>
      <c r="F552" s="31" t="s">
        <v>652</v>
      </c>
      <c r="G552" s="31" t="s">
        <v>1072</v>
      </c>
      <c r="H552" s="232">
        <v>60000000</v>
      </c>
      <c r="I552" s="232">
        <v>60000000</v>
      </c>
      <c r="J552" s="31" t="s">
        <v>35</v>
      </c>
      <c r="K552" s="31" t="s">
        <v>41</v>
      </c>
      <c r="L552" s="233" t="s">
        <v>687</v>
      </c>
    </row>
    <row r="553" spans="2:12" ht="15">
      <c r="B553" s="234">
        <v>72101507</v>
      </c>
      <c r="C553" s="237" t="s">
        <v>1530</v>
      </c>
      <c r="D553" s="231">
        <v>42154</v>
      </c>
      <c r="E553" s="238" t="s">
        <v>512</v>
      </c>
      <c r="F553" s="31" t="s">
        <v>686</v>
      </c>
      <c r="G553" s="31" t="s">
        <v>1072</v>
      </c>
      <c r="H553" s="232">
        <v>80000000</v>
      </c>
      <c r="I553" s="232">
        <v>80000000</v>
      </c>
      <c r="J553" s="31" t="s">
        <v>35</v>
      </c>
      <c r="K553" s="31" t="s">
        <v>41</v>
      </c>
      <c r="L553" s="233" t="s">
        <v>687</v>
      </c>
    </row>
    <row r="554" spans="2:12" ht="30">
      <c r="B554" s="234">
        <v>72101507</v>
      </c>
      <c r="C554" s="237" t="s">
        <v>1531</v>
      </c>
      <c r="D554" s="231">
        <v>42185</v>
      </c>
      <c r="E554" s="238" t="s">
        <v>295</v>
      </c>
      <c r="F554" s="31" t="s">
        <v>652</v>
      </c>
      <c r="G554" s="31" t="s">
        <v>1072</v>
      </c>
      <c r="H554" s="232">
        <v>50000000</v>
      </c>
      <c r="I554" s="232">
        <v>50000000</v>
      </c>
      <c r="J554" s="31" t="s">
        <v>35</v>
      </c>
      <c r="K554" s="31" t="s">
        <v>41</v>
      </c>
      <c r="L554" s="233" t="s">
        <v>687</v>
      </c>
    </row>
    <row r="555" spans="2:12" ht="30">
      <c r="B555" s="241">
        <v>80141607</v>
      </c>
      <c r="C555" s="242" t="s">
        <v>717</v>
      </c>
      <c r="D555" s="243" t="s">
        <v>718</v>
      </c>
      <c r="E555" s="243" t="s">
        <v>295</v>
      </c>
      <c r="F555" s="243" t="s">
        <v>336</v>
      </c>
      <c r="G555" s="47" t="s">
        <v>1072</v>
      </c>
      <c r="H555" s="244">
        <v>36000000</v>
      </c>
      <c r="I555" s="244">
        <v>36000000</v>
      </c>
      <c r="J555" s="243" t="s">
        <v>509</v>
      </c>
      <c r="K555" s="243" t="s">
        <v>41</v>
      </c>
      <c r="L555" s="245" t="s">
        <v>719</v>
      </c>
    </row>
    <row r="556" spans="2:12" ht="30">
      <c r="B556" s="246" t="s">
        <v>1440</v>
      </c>
      <c r="C556" s="243" t="s">
        <v>720</v>
      </c>
      <c r="D556" s="243" t="s">
        <v>718</v>
      </c>
      <c r="E556" s="243" t="s">
        <v>295</v>
      </c>
      <c r="F556" s="243" t="s">
        <v>336</v>
      </c>
      <c r="G556" s="47" t="s">
        <v>1072</v>
      </c>
      <c r="H556" s="244">
        <v>16000000</v>
      </c>
      <c r="I556" s="244">
        <v>16000000</v>
      </c>
      <c r="J556" s="243" t="s">
        <v>509</v>
      </c>
      <c r="K556" s="243" t="s">
        <v>41</v>
      </c>
      <c r="L556" s="245" t="s">
        <v>721</v>
      </c>
    </row>
    <row r="557" spans="2:12" ht="30">
      <c r="B557" s="241">
        <v>492015</v>
      </c>
      <c r="C557" s="242" t="s">
        <v>722</v>
      </c>
      <c r="D557" s="243" t="s">
        <v>718</v>
      </c>
      <c r="E557" s="243" t="s">
        <v>295</v>
      </c>
      <c r="F557" s="243" t="s">
        <v>336</v>
      </c>
      <c r="G557" s="47" t="s">
        <v>1072</v>
      </c>
      <c r="H557" s="244">
        <v>40000000</v>
      </c>
      <c r="I557" s="244">
        <v>40000000</v>
      </c>
      <c r="J557" s="243" t="s">
        <v>509</v>
      </c>
      <c r="K557" s="243" t="s">
        <v>41</v>
      </c>
      <c r="L557" s="245" t="s">
        <v>721</v>
      </c>
    </row>
    <row r="558" spans="2:12" ht="30">
      <c r="B558" s="246" t="s">
        <v>1532</v>
      </c>
      <c r="C558" s="243" t="s">
        <v>723</v>
      </c>
      <c r="D558" s="243" t="s">
        <v>724</v>
      </c>
      <c r="E558" s="243" t="s">
        <v>295</v>
      </c>
      <c r="F558" s="243" t="s">
        <v>336</v>
      </c>
      <c r="G558" s="47" t="s">
        <v>1072</v>
      </c>
      <c r="H558" s="244">
        <v>14000000</v>
      </c>
      <c r="I558" s="244">
        <v>14000000</v>
      </c>
      <c r="J558" s="243" t="s">
        <v>509</v>
      </c>
      <c r="K558" s="243" t="s">
        <v>41</v>
      </c>
      <c r="L558" s="245" t="s">
        <v>725</v>
      </c>
    </row>
    <row r="559" spans="2:12" ht="330">
      <c r="B559" s="47" t="s">
        <v>1075</v>
      </c>
      <c r="C559" s="27" t="s">
        <v>1076</v>
      </c>
      <c r="D559" s="26">
        <v>42050</v>
      </c>
      <c r="E559" s="106" t="s">
        <v>295</v>
      </c>
      <c r="F559" s="106" t="s">
        <v>336</v>
      </c>
      <c r="G559" s="47" t="s">
        <v>1072</v>
      </c>
      <c r="H559" s="247" t="s">
        <v>1077</v>
      </c>
      <c r="I559" s="247" t="s">
        <v>1077</v>
      </c>
      <c r="J559" s="106" t="s">
        <v>509</v>
      </c>
      <c r="K559" s="106" t="s">
        <v>41</v>
      </c>
      <c r="L559" s="134" t="s">
        <v>1078</v>
      </c>
    </row>
    <row r="560" spans="2:12" ht="15">
      <c r="B560" s="248">
        <v>72151800</v>
      </c>
      <c r="C560" s="135" t="s">
        <v>846</v>
      </c>
      <c r="D560" s="26">
        <v>42050</v>
      </c>
      <c r="E560" s="106" t="s">
        <v>295</v>
      </c>
      <c r="F560" s="106" t="s">
        <v>336</v>
      </c>
      <c r="G560" s="47" t="s">
        <v>1072</v>
      </c>
      <c r="H560" s="249" t="s">
        <v>1079</v>
      </c>
      <c r="I560" s="249" t="s">
        <v>1079</v>
      </c>
      <c r="J560" s="106" t="s">
        <v>509</v>
      </c>
      <c r="K560" s="106" t="s">
        <v>41</v>
      </c>
      <c r="L560" s="134" t="s">
        <v>1078</v>
      </c>
    </row>
    <row r="561" spans="2:12" ht="90">
      <c r="B561" s="224" t="s">
        <v>1080</v>
      </c>
      <c r="C561" s="135" t="s">
        <v>1081</v>
      </c>
      <c r="D561" s="250">
        <v>42156</v>
      </c>
      <c r="E561" s="106" t="s">
        <v>295</v>
      </c>
      <c r="F561" s="106" t="s">
        <v>336</v>
      </c>
      <c r="G561" s="47" t="s">
        <v>1072</v>
      </c>
      <c r="H561" s="249" t="s">
        <v>1082</v>
      </c>
      <c r="I561" s="249" t="s">
        <v>1082</v>
      </c>
      <c r="J561" s="106" t="s">
        <v>509</v>
      </c>
      <c r="K561" s="106" t="s">
        <v>41</v>
      </c>
      <c r="L561" s="134" t="s">
        <v>1078</v>
      </c>
    </row>
    <row r="562" spans="2:12" ht="30">
      <c r="B562" s="224" t="s">
        <v>1083</v>
      </c>
      <c r="C562" s="136" t="s">
        <v>1084</v>
      </c>
      <c r="D562" s="250" t="s">
        <v>1085</v>
      </c>
      <c r="E562" s="106" t="s">
        <v>295</v>
      </c>
      <c r="F562" s="106" t="s">
        <v>336</v>
      </c>
      <c r="G562" s="47" t="s">
        <v>1072</v>
      </c>
      <c r="H562" s="249">
        <v>12000000</v>
      </c>
      <c r="I562" s="249">
        <v>12000000</v>
      </c>
      <c r="J562" s="106" t="s">
        <v>509</v>
      </c>
      <c r="K562" s="106" t="s">
        <v>41</v>
      </c>
      <c r="L562" s="251" t="s">
        <v>1078</v>
      </c>
    </row>
    <row r="563" spans="2:12" ht="15">
      <c r="B563" s="248">
        <v>55121704</v>
      </c>
      <c r="C563" s="136" t="s">
        <v>1086</v>
      </c>
      <c r="D563" s="250">
        <v>42095</v>
      </c>
      <c r="E563" s="106" t="s">
        <v>295</v>
      </c>
      <c r="F563" s="106" t="s">
        <v>336</v>
      </c>
      <c r="G563" s="47" t="s">
        <v>1072</v>
      </c>
      <c r="H563" s="249" t="s">
        <v>1079</v>
      </c>
      <c r="I563" s="249">
        <v>5000000</v>
      </c>
      <c r="J563" s="106" t="s">
        <v>509</v>
      </c>
      <c r="K563" s="106" t="s">
        <v>41</v>
      </c>
      <c r="L563" s="251" t="s">
        <v>1078</v>
      </c>
    </row>
    <row r="564" spans="2:12" ht="15">
      <c r="B564" s="248">
        <v>85101604</v>
      </c>
      <c r="C564" s="136" t="s">
        <v>1087</v>
      </c>
      <c r="D564" s="250">
        <v>42050</v>
      </c>
      <c r="E564" s="106" t="s">
        <v>295</v>
      </c>
      <c r="F564" s="106" t="s">
        <v>336</v>
      </c>
      <c r="G564" s="47" t="s">
        <v>1072</v>
      </c>
      <c r="H564" s="249">
        <v>70000000</v>
      </c>
      <c r="I564" s="249">
        <v>70000000</v>
      </c>
      <c r="J564" s="106" t="s">
        <v>509</v>
      </c>
      <c r="K564" s="106" t="s">
        <v>41</v>
      </c>
      <c r="L564" s="251" t="s">
        <v>1078</v>
      </c>
    </row>
    <row r="565" spans="2:12" ht="15">
      <c r="B565" s="248">
        <v>80111504</v>
      </c>
      <c r="C565" s="135" t="s">
        <v>1088</v>
      </c>
      <c r="D565" s="250">
        <v>42064</v>
      </c>
      <c r="E565" s="106" t="s">
        <v>295</v>
      </c>
      <c r="F565" s="106" t="s">
        <v>336</v>
      </c>
      <c r="G565" s="47" t="s">
        <v>1072</v>
      </c>
      <c r="H565" s="249">
        <v>45000000</v>
      </c>
      <c r="I565" s="249">
        <v>45000000</v>
      </c>
      <c r="J565" s="106" t="s">
        <v>509</v>
      </c>
      <c r="K565" s="106" t="s">
        <v>41</v>
      </c>
      <c r="L565" s="251" t="s">
        <v>1078</v>
      </c>
    </row>
    <row r="566" spans="2:12" ht="15">
      <c r="B566" s="248">
        <v>90141602</v>
      </c>
      <c r="C566" s="135" t="s">
        <v>1089</v>
      </c>
      <c r="D566" s="250">
        <v>42050</v>
      </c>
      <c r="E566" s="106" t="s">
        <v>295</v>
      </c>
      <c r="F566" s="106" t="s">
        <v>336</v>
      </c>
      <c r="G566" s="47" t="s">
        <v>1072</v>
      </c>
      <c r="H566" s="249">
        <v>25000000</v>
      </c>
      <c r="I566" s="249">
        <v>25000000</v>
      </c>
      <c r="J566" s="106" t="s">
        <v>509</v>
      </c>
      <c r="K566" s="106" t="s">
        <v>41</v>
      </c>
      <c r="L566" s="251" t="s">
        <v>1078</v>
      </c>
    </row>
    <row r="567" spans="2:12" ht="45">
      <c r="B567" s="252">
        <v>85101706</v>
      </c>
      <c r="C567" s="253" t="s">
        <v>1533</v>
      </c>
      <c r="D567" s="250">
        <v>42036</v>
      </c>
      <c r="E567" s="106" t="s">
        <v>1534</v>
      </c>
      <c r="F567" s="106" t="s">
        <v>336</v>
      </c>
      <c r="G567" s="47" t="s">
        <v>1072</v>
      </c>
      <c r="H567" s="249">
        <v>52000000</v>
      </c>
      <c r="I567" s="249">
        <v>52000000</v>
      </c>
      <c r="J567" s="106" t="s">
        <v>509</v>
      </c>
      <c r="K567" s="106"/>
      <c r="L567" s="254" t="s">
        <v>1535</v>
      </c>
    </row>
    <row r="568" spans="2:12" ht="30">
      <c r="B568" s="255" t="s">
        <v>1441</v>
      </c>
      <c r="C568" s="229" t="s">
        <v>1090</v>
      </c>
      <c r="D568" s="222">
        <v>42063</v>
      </c>
      <c r="E568" s="229" t="s">
        <v>1091</v>
      </c>
      <c r="F568" s="229" t="s">
        <v>336</v>
      </c>
      <c r="G568" s="47" t="s">
        <v>1072</v>
      </c>
      <c r="H568" s="186">
        <v>4000000</v>
      </c>
      <c r="I568" s="186">
        <v>4000000</v>
      </c>
      <c r="J568" s="229" t="s">
        <v>509</v>
      </c>
      <c r="K568" s="229" t="s">
        <v>41</v>
      </c>
      <c r="L568" s="256" t="s">
        <v>1092</v>
      </c>
    </row>
    <row r="569" spans="2:12" ht="30">
      <c r="B569" s="255" t="s">
        <v>1442</v>
      </c>
      <c r="C569" s="229" t="s">
        <v>1093</v>
      </c>
      <c r="D569" s="222">
        <v>42154</v>
      </c>
      <c r="E569" s="229" t="s">
        <v>1094</v>
      </c>
      <c r="F569" s="229" t="s">
        <v>336</v>
      </c>
      <c r="G569" s="47" t="s">
        <v>1072</v>
      </c>
      <c r="H569" s="186">
        <v>130000000</v>
      </c>
      <c r="I569" s="186">
        <v>130000000</v>
      </c>
      <c r="J569" s="229" t="s">
        <v>509</v>
      </c>
      <c r="K569" s="229" t="s">
        <v>41</v>
      </c>
      <c r="L569" s="256" t="s">
        <v>1092</v>
      </c>
    </row>
    <row r="570" spans="2:12" ht="30">
      <c r="B570" s="255">
        <v>76121500</v>
      </c>
      <c r="C570" s="229" t="s">
        <v>1095</v>
      </c>
      <c r="D570" s="222">
        <v>42063</v>
      </c>
      <c r="E570" s="229" t="s">
        <v>295</v>
      </c>
      <c r="F570" s="229" t="s">
        <v>336</v>
      </c>
      <c r="G570" s="47" t="s">
        <v>1072</v>
      </c>
      <c r="H570" s="186">
        <v>1000000</v>
      </c>
      <c r="I570" s="186">
        <v>1000000</v>
      </c>
      <c r="J570" s="229" t="s">
        <v>509</v>
      </c>
      <c r="K570" s="229" t="s">
        <v>41</v>
      </c>
      <c r="L570" s="256" t="s">
        <v>1092</v>
      </c>
    </row>
    <row r="571" spans="2:12" ht="30">
      <c r="B571" s="255">
        <v>81101515</v>
      </c>
      <c r="C571" s="229" t="s">
        <v>1096</v>
      </c>
      <c r="D571" s="250">
        <v>42095</v>
      </c>
      <c r="E571" s="229" t="s">
        <v>1097</v>
      </c>
      <c r="F571" s="229" t="s">
        <v>336</v>
      </c>
      <c r="G571" s="47" t="s">
        <v>1072</v>
      </c>
      <c r="H571" s="186">
        <v>40000000</v>
      </c>
      <c r="I571" s="186">
        <v>40000000</v>
      </c>
      <c r="J571" s="229" t="s">
        <v>509</v>
      </c>
      <c r="K571" s="229" t="s">
        <v>41</v>
      </c>
      <c r="L571" s="256" t="s">
        <v>1098</v>
      </c>
    </row>
    <row r="572" spans="2:12" ht="30">
      <c r="B572" s="255">
        <v>70131502</v>
      </c>
      <c r="C572" s="229" t="s">
        <v>1099</v>
      </c>
      <c r="D572" s="250">
        <v>42095</v>
      </c>
      <c r="E572" s="229" t="s">
        <v>1100</v>
      </c>
      <c r="F572" s="229" t="s">
        <v>336</v>
      </c>
      <c r="G572" s="47" t="s">
        <v>1072</v>
      </c>
      <c r="H572" s="186">
        <v>20000000</v>
      </c>
      <c r="I572" s="186">
        <v>20000000</v>
      </c>
      <c r="J572" s="229" t="s">
        <v>509</v>
      </c>
      <c r="K572" s="229" t="s">
        <v>41</v>
      </c>
      <c r="L572" s="256" t="s">
        <v>1101</v>
      </c>
    </row>
    <row r="573" spans="2:12" ht="30">
      <c r="B573" s="255">
        <v>70141604</v>
      </c>
      <c r="C573" s="229" t="s">
        <v>1102</v>
      </c>
      <c r="D573" s="222">
        <v>42063</v>
      </c>
      <c r="E573" s="229" t="s">
        <v>535</v>
      </c>
      <c r="F573" s="229" t="s">
        <v>336</v>
      </c>
      <c r="G573" s="47" t="s">
        <v>1072</v>
      </c>
      <c r="H573" s="186">
        <v>5000000</v>
      </c>
      <c r="I573" s="186">
        <v>5000000</v>
      </c>
      <c r="J573" s="229" t="s">
        <v>509</v>
      </c>
      <c r="K573" s="229" t="s">
        <v>41</v>
      </c>
      <c r="L573" s="256" t="s">
        <v>1103</v>
      </c>
    </row>
    <row r="574" spans="2:12" ht="30">
      <c r="B574" s="255">
        <v>77101505</v>
      </c>
      <c r="C574" s="229" t="s">
        <v>1104</v>
      </c>
      <c r="D574" s="250">
        <v>42095</v>
      </c>
      <c r="E574" s="229" t="s">
        <v>1097</v>
      </c>
      <c r="F574" s="229" t="s">
        <v>336</v>
      </c>
      <c r="G574" s="47" t="s">
        <v>1072</v>
      </c>
      <c r="H574" s="186">
        <v>10000000</v>
      </c>
      <c r="I574" s="186">
        <v>10000000</v>
      </c>
      <c r="J574" s="229" t="s">
        <v>509</v>
      </c>
      <c r="K574" s="229" t="s">
        <v>41</v>
      </c>
      <c r="L574" s="256" t="s">
        <v>1105</v>
      </c>
    </row>
    <row r="575" spans="2:12" ht="30">
      <c r="B575" s="255">
        <v>81101515</v>
      </c>
      <c r="C575" s="229" t="s">
        <v>1106</v>
      </c>
      <c r="D575" s="222">
        <v>42154</v>
      </c>
      <c r="E575" s="229" t="s">
        <v>1097</v>
      </c>
      <c r="F575" s="229" t="s">
        <v>336</v>
      </c>
      <c r="G575" s="47" t="s">
        <v>1072</v>
      </c>
      <c r="H575" s="186">
        <v>10000000</v>
      </c>
      <c r="I575" s="186">
        <v>10000000</v>
      </c>
      <c r="J575" s="229" t="s">
        <v>509</v>
      </c>
      <c r="K575" s="229" t="s">
        <v>41</v>
      </c>
      <c r="L575" s="256" t="s">
        <v>1107</v>
      </c>
    </row>
    <row r="576" spans="2:12" ht="15">
      <c r="B576" s="118">
        <v>44100000</v>
      </c>
      <c r="C576" s="27" t="s">
        <v>726</v>
      </c>
      <c r="D576" s="26" t="s">
        <v>727</v>
      </c>
      <c r="E576" s="106" t="s">
        <v>728</v>
      </c>
      <c r="F576" s="106" t="s">
        <v>729</v>
      </c>
      <c r="G576" s="106" t="s">
        <v>523</v>
      </c>
      <c r="H576" s="137">
        <v>10000000</v>
      </c>
      <c r="I576" s="137">
        <v>10000000</v>
      </c>
      <c r="J576" s="106" t="s">
        <v>730</v>
      </c>
      <c r="K576" s="106" t="s">
        <v>730</v>
      </c>
      <c r="L576" s="61" t="s">
        <v>867</v>
      </c>
    </row>
    <row r="577" spans="2:12" ht="30">
      <c r="B577" s="96">
        <v>72153606</v>
      </c>
      <c r="C577" s="51" t="s">
        <v>731</v>
      </c>
      <c r="D577" s="89" t="s">
        <v>727</v>
      </c>
      <c r="E577" s="34" t="s">
        <v>728</v>
      </c>
      <c r="F577" s="34" t="s">
        <v>732</v>
      </c>
      <c r="G577" s="78" t="s">
        <v>328</v>
      </c>
      <c r="H577" s="139">
        <v>100000000</v>
      </c>
      <c r="I577" s="139">
        <v>100000000</v>
      </c>
      <c r="J577" s="34" t="s">
        <v>35</v>
      </c>
      <c r="K577" s="34" t="s">
        <v>41</v>
      </c>
      <c r="L577" s="61" t="s">
        <v>867</v>
      </c>
    </row>
    <row r="578" spans="2:12" ht="15">
      <c r="B578" s="32">
        <v>4410000</v>
      </c>
      <c r="C578" s="51" t="s">
        <v>733</v>
      </c>
      <c r="D578" s="89">
        <v>42283</v>
      </c>
      <c r="E578" s="34" t="s">
        <v>728</v>
      </c>
      <c r="F578" s="34" t="s">
        <v>729</v>
      </c>
      <c r="G578" s="78" t="s">
        <v>328</v>
      </c>
      <c r="H578" s="139">
        <v>4863153</v>
      </c>
      <c r="I578" s="139">
        <v>4863153</v>
      </c>
      <c r="J578" s="34" t="s">
        <v>35</v>
      </c>
      <c r="K578" s="34" t="s">
        <v>41</v>
      </c>
      <c r="L578" s="61" t="s">
        <v>867</v>
      </c>
    </row>
    <row r="579" spans="2:12" ht="15">
      <c r="B579" s="32">
        <v>15101500</v>
      </c>
      <c r="C579" s="51" t="s">
        <v>734</v>
      </c>
      <c r="D579" s="89" t="s">
        <v>727</v>
      </c>
      <c r="E579" s="34" t="s">
        <v>728</v>
      </c>
      <c r="F579" s="34" t="s">
        <v>729</v>
      </c>
      <c r="G579" s="78" t="s">
        <v>328</v>
      </c>
      <c r="H579" s="139">
        <v>10000000</v>
      </c>
      <c r="I579" s="139">
        <v>10000000</v>
      </c>
      <c r="J579" s="34" t="s">
        <v>35</v>
      </c>
      <c r="K579" s="34" t="s">
        <v>41</v>
      </c>
      <c r="L579" s="61" t="s">
        <v>867</v>
      </c>
    </row>
    <row r="580" spans="2:12" ht="15">
      <c r="B580" s="32">
        <v>14111506</v>
      </c>
      <c r="C580" s="51" t="s">
        <v>735</v>
      </c>
      <c r="D580" s="89">
        <v>42283</v>
      </c>
      <c r="E580" s="34" t="s">
        <v>313</v>
      </c>
      <c r="F580" s="34" t="s">
        <v>729</v>
      </c>
      <c r="G580" s="78" t="s">
        <v>328</v>
      </c>
      <c r="H580" s="139"/>
      <c r="I580" s="139"/>
      <c r="J580" s="34" t="s">
        <v>35</v>
      </c>
      <c r="K580" s="34" t="s">
        <v>41</v>
      </c>
      <c r="L580" s="61" t="s">
        <v>867</v>
      </c>
    </row>
    <row r="581" spans="2:12" ht="15">
      <c r="B581" s="32">
        <v>44103103</v>
      </c>
      <c r="C581" s="51" t="s">
        <v>736</v>
      </c>
      <c r="D581" s="89">
        <v>42283</v>
      </c>
      <c r="E581" s="34" t="s">
        <v>737</v>
      </c>
      <c r="F581" s="34" t="s">
        <v>729</v>
      </c>
      <c r="G581" s="78" t="s">
        <v>328</v>
      </c>
      <c r="H581" s="139">
        <v>10977690</v>
      </c>
      <c r="I581" s="139">
        <v>10977690</v>
      </c>
      <c r="J581" s="34" t="s">
        <v>35</v>
      </c>
      <c r="K581" s="34" t="s">
        <v>41</v>
      </c>
      <c r="L581" s="61" t="s">
        <v>867</v>
      </c>
    </row>
    <row r="582" spans="2:12" ht="15">
      <c r="B582" s="32">
        <v>72101511</v>
      </c>
      <c r="C582" s="51" t="s">
        <v>738</v>
      </c>
      <c r="D582" s="89">
        <v>42037</v>
      </c>
      <c r="E582" s="34" t="s">
        <v>739</v>
      </c>
      <c r="F582" s="34" t="s">
        <v>740</v>
      </c>
      <c r="G582" s="78" t="s">
        <v>328</v>
      </c>
      <c r="H582" s="139">
        <v>45000000</v>
      </c>
      <c r="I582" s="139">
        <v>45000000</v>
      </c>
      <c r="J582" s="34" t="s">
        <v>35</v>
      </c>
      <c r="K582" s="34" t="s">
        <v>41</v>
      </c>
      <c r="L582" s="61" t="s">
        <v>867</v>
      </c>
    </row>
    <row r="583" spans="2:12" ht="30">
      <c r="B583" s="32">
        <v>95121614</v>
      </c>
      <c r="C583" s="51" t="s">
        <v>741</v>
      </c>
      <c r="D583" s="34" t="s">
        <v>742</v>
      </c>
      <c r="E583" s="34" t="s">
        <v>743</v>
      </c>
      <c r="F583" s="34" t="s">
        <v>744</v>
      </c>
      <c r="G583" s="78" t="s">
        <v>328</v>
      </c>
      <c r="H583" s="139">
        <v>120000000</v>
      </c>
      <c r="I583" s="139">
        <v>120000000</v>
      </c>
      <c r="J583" s="34" t="s">
        <v>35</v>
      </c>
      <c r="K583" s="34" t="s">
        <v>41</v>
      </c>
      <c r="L583" s="61" t="s">
        <v>867</v>
      </c>
    </row>
    <row r="584" spans="2:12" ht="30">
      <c r="B584" s="32">
        <v>95121614</v>
      </c>
      <c r="C584" s="51" t="s">
        <v>745</v>
      </c>
      <c r="D584" s="34" t="s">
        <v>742</v>
      </c>
      <c r="E584" s="34" t="s">
        <v>743</v>
      </c>
      <c r="F584" s="34" t="s">
        <v>744</v>
      </c>
      <c r="G584" s="78" t="s">
        <v>328</v>
      </c>
      <c r="H584" s="139">
        <v>120000000</v>
      </c>
      <c r="I584" s="139">
        <v>120000000</v>
      </c>
      <c r="J584" s="34" t="s">
        <v>35</v>
      </c>
      <c r="K584" s="34" t="s">
        <v>41</v>
      </c>
      <c r="L584" s="61" t="s">
        <v>867</v>
      </c>
    </row>
    <row r="585" spans="2:12" ht="30">
      <c r="B585" s="32">
        <v>95121614</v>
      </c>
      <c r="C585" s="51" t="s">
        <v>746</v>
      </c>
      <c r="D585" s="34" t="s">
        <v>742</v>
      </c>
      <c r="E585" s="34" t="s">
        <v>743</v>
      </c>
      <c r="F585" s="34" t="s">
        <v>744</v>
      </c>
      <c r="G585" s="78" t="s">
        <v>328</v>
      </c>
      <c r="H585" s="139">
        <v>120000000</v>
      </c>
      <c r="I585" s="139">
        <v>120000000</v>
      </c>
      <c r="J585" s="34" t="s">
        <v>35</v>
      </c>
      <c r="K585" s="34" t="s">
        <v>41</v>
      </c>
      <c r="L585" s="61" t="s">
        <v>867</v>
      </c>
    </row>
    <row r="586" spans="2:12" ht="30">
      <c r="B586" s="32">
        <v>95121614</v>
      </c>
      <c r="C586" s="51" t="s">
        <v>747</v>
      </c>
      <c r="D586" s="34" t="s">
        <v>742</v>
      </c>
      <c r="E586" s="34" t="s">
        <v>743</v>
      </c>
      <c r="F586" s="34" t="s">
        <v>744</v>
      </c>
      <c r="G586" s="78" t="s">
        <v>328</v>
      </c>
      <c r="H586" s="139">
        <v>40000000</v>
      </c>
      <c r="I586" s="139">
        <v>40000000</v>
      </c>
      <c r="J586" s="34" t="s">
        <v>35</v>
      </c>
      <c r="K586" s="34" t="s">
        <v>41</v>
      </c>
      <c r="L586" s="61" t="s">
        <v>867</v>
      </c>
    </row>
    <row r="587" spans="2:12" ht="15">
      <c r="B587" s="32">
        <v>70131505</v>
      </c>
      <c r="C587" s="91" t="s">
        <v>748</v>
      </c>
      <c r="D587" s="89">
        <v>42066</v>
      </c>
      <c r="E587" s="34" t="s">
        <v>72</v>
      </c>
      <c r="F587" s="34" t="s">
        <v>749</v>
      </c>
      <c r="G587" s="78" t="s">
        <v>328</v>
      </c>
      <c r="H587" s="129">
        <v>233000000</v>
      </c>
      <c r="I587" s="129">
        <v>233000000</v>
      </c>
      <c r="J587" s="34" t="s">
        <v>35</v>
      </c>
      <c r="K587" s="34" t="s">
        <v>41</v>
      </c>
      <c r="L587" s="61" t="s">
        <v>867</v>
      </c>
    </row>
    <row r="588" spans="2:12" ht="15">
      <c r="B588" s="32">
        <v>70131505</v>
      </c>
      <c r="C588" s="91" t="s">
        <v>750</v>
      </c>
      <c r="D588" s="89">
        <v>42066</v>
      </c>
      <c r="E588" s="34" t="s">
        <v>72</v>
      </c>
      <c r="F588" s="34" t="s">
        <v>749</v>
      </c>
      <c r="G588" s="78" t="s">
        <v>328</v>
      </c>
      <c r="H588" s="129">
        <v>85000000</v>
      </c>
      <c r="I588" s="129">
        <v>85000000</v>
      </c>
      <c r="J588" s="34" t="s">
        <v>35</v>
      </c>
      <c r="K588" s="34" t="s">
        <v>41</v>
      </c>
      <c r="L588" s="61" t="s">
        <v>867</v>
      </c>
    </row>
    <row r="589" spans="2:12" ht="15">
      <c r="B589" s="32">
        <v>70131505</v>
      </c>
      <c r="C589" s="91" t="s">
        <v>751</v>
      </c>
      <c r="D589" s="89">
        <v>42066</v>
      </c>
      <c r="E589" s="34" t="s">
        <v>72</v>
      </c>
      <c r="F589" s="34" t="s">
        <v>749</v>
      </c>
      <c r="G589" s="78" t="s">
        <v>328</v>
      </c>
      <c r="H589" s="129">
        <v>105000000</v>
      </c>
      <c r="I589" s="129">
        <v>105000000</v>
      </c>
      <c r="J589" s="34" t="s">
        <v>35</v>
      </c>
      <c r="K589" s="34" t="s">
        <v>41</v>
      </c>
      <c r="L589" s="61" t="s">
        <v>867</v>
      </c>
    </row>
    <row r="590" spans="2:12" ht="15">
      <c r="B590" s="32">
        <v>70131505</v>
      </c>
      <c r="C590" s="91" t="s">
        <v>752</v>
      </c>
      <c r="D590" s="89">
        <v>42066</v>
      </c>
      <c r="E590" s="34" t="s">
        <v>72</v>
      </c>
      <c r="F590" s="34" t="s">
        <v>749</v>
      </c>
      <c r="G590" s="78" t="s">
        <v>328</v>
      </c>
      <c r="H590" s="129">
        <v>90000000</v>
      </c>
      <c r="I590" s="129">
        <v>90000000</v>
      </c>
      <c r="J590" s="34" t="s">
        <v>35</v>
      </c>
      <c r="K590" s="34" t="s">
        <v>41</v>
      </c>
      <c r="L590" s="61" t="s">
        <v>867</v>
      </c>
    </row>
    <row r="591" spans="2:12" ht="15">
      <c r="B591" s="32">
        <v>70131505</v>
      </c>
      <c r="C591" s="91" t="s">
        <v>753</v>
      </c>
      <c r="D591" s="89">
        <v>42066</v>
      </c>
      <c r="E591" s="34" t="s">
        <v>169</v>
      </c>
      <c r="F591" s="34" t="s">
        <v>754</v>
      </c>
      <c r="G591" s="78" t="s">
        <v>328</v>
      </c>
      <c r="H591" s="139">
        <v>30000000</v>
      </c>
      <c r="I591" s="139">
        <v>30000000</v>
      </c>
      <c r="J591" s="34" t="s">
        <v>35</v>
      </c>
      <c r="K591" s="34" t="s">
        <v>41</v>
      </c>
      <c r="L591" s="61" t="s">
        <v>867</v>
      </c>
    </row>
    <row r="592" spans="2:12" ht="15">
      <c r="B592" s="96">
        <v>95121612</v>
      </c>
      <c r="C592" s="91" t="s">
        <v>755</v>
      </c>
      <c r="D592" s="89">
        <v>42192</v>
      </c>
      <c r="E592" s="34" t="s">
        <v>756</v>
      </c>
      <c r="F592" s="34" t="s">
        <v>749</v>
      </c>
      <c r="G592" s="78" t="s">
        <v>328</v>
      </c>
      <c r="H592" s="129">
        <v>90000000</v>
      </c>
      <c r="I592" s="129">
        <v>90000000</v>
      </c>
      <c r="J592" s="34" t="s">
        <v>35</v>
      </c>
      <c r="K592" s="34" t="s">
        <v>41</v>
      </c>
      <c r="L592" s="61" t="s">
        <v>867</v>
      </c>
    </row>
    <row r="593" spans="2:12" ht="15">
      <c r="B593" s="96">
        <v>95121612</v>
      </c>
      <c r="C593" s="91" t="s">
        <v>757</v>
      </c>
      <c r="D593" s="89">
        <v>42192</v>
      </c>
      <c r="E593" s="34" t="s">
        <v>756</v>
      </c>
      <c r="F593" s="34" t="s">
        <v>749</v>
      </c>
      <c r="G593" s="78" t="s">
        <v>328</v>
      </c>
      <c r="H593" s="129">
        <v>75000000</v>
      </c>
      <c r="I593" s="129">
        <v>75000000</v>
      </c>
      <c r="J593" s="34" t="s">
        <v>35</v>
      </c>
      <c r="K593" s="34" t="s">
        <v>41</v>
      </c>
      <c r="L593" s="61" t="s">
        <v>867</v>
      </c>
    </row>
    <row r="594" spans="2:12" ht="15">
      <c r="B594" s="96">
        <v>95121612</v>
      </c>
      <c r="C594" s="91" t="s">
        <v>758</v>
      </c>
      <c r="D594" s="89">
        <v>42192</v>
      </c>
      <c r="E594" s="34" t="s">
        <v>756</v>
      </c>
      <c r="F594" s="34" t="s">
        <v>749</v>
      </c>
      <c r="G594" s="78" t="s">
        <v>328</v>
      </c>
      <c r="H594" s="129">
        <v>75000000</v>
      </c>
      <c r="I594" s="129">
        <v>75000000</v>
      </c>
      <c r="J594" s="34" t="s">
        <v>35</v>
      </c>
      <c r="K594" s="34" t="s">
        <v>41</v>
      </c>
      <c r="L594" s="61" t="s">
        <v>867</v>
      </c>
    </row>
    <row r="595" spans="2:12" ht="15">
      <c r="B595" s="96">
        <v>95121612</v>
      </c>
      <c r="C595" s="91" t="s">
        <v>759</v>
      </c>
      <c r="D595" s="89">
        <v>42192</v>
      </c>
      <c r="E595" s="34" t="s">
        <v>756</v>
      </c>
      <c r="F595" s="34" t="s">
        <v>749</v>
      </c>
      <c r="G595" s="78" t="s">
        <v>328</v>
      </c>
      <c r="H595" s="129">
        <v>120000000</v>
      </c>
      <c r="I595" s="129">
        <v>120000000</v>
      </c>
      <c r="J595" s="34" t="s">
        <v>35</v>
      </c>
      <c r="K595" s="34" t="s">
        <v>41</v>
      </c>
      <c r="L595" s="61" t="s">
        <v>867</v>
      </c>
    </row>
    <row r="596" spans="2:12" ht="15">
      <c r="B596" s="32">
        <v>95121611</v>
      </c>
      <c r="C596" s="91" t="s">
        <v>760</v>
      </c>
      <c r="D596" s="89">
        <v>42192</v>
      </c>
      <c r="E596" s="34" t="s">
        <v>756</v>
      </c>
      <c r="F596" s="34" t="s">
        <v>749</v>
      </c>
      <c r="G596" s="78" t="s">
        <v>328</v>
      </c>
      <c r="H596" s="129">
        <v>132000000</v>
      </c>
      <c r="I596" s="129">
        <v>132000000</v>
      </c>
      <c r="J596" s="34" t="s">
        <v>35</v>
      </c>
      <c r="K596" s="34" t="s">
        <v>41</v>
      </c>
      <c r="L596" s="61" t="s">
        <v>867</v>
      </c>
    </row>
    <row r="597" spans="2:12" ht="15">
      <c r="B597" s="32">
        <v>95121611</v>
      </c>
      <c r="C597" s="91" t="s">
        <v>761</v>
      </c>
      <c r="D597" s="89">
        <v>42192</v>
      </c>
      <c r="E597" s="34" t="s">
        <v>756</v>
      </c>
      <c r="F597" s="34" t="s">
        <v>749</v>
      </c>
      <c r="G597" s="78" t="s">
        <v>328</v>
      </c>
      <c r="H597" s="129">
        <v>130000000</v>
      </c>
      <c r="I597" s="129">
        <v>130000000</v>
      </c>
      <c r="J597" s="34" t="s">
        <v>35</v>
      </c>
      <c r="K597" s="34" t="s">
        <v>41</v>
      </c>
      <c r="L597" s="61" t="s">
        <v>867</v>
      </c>
    </row>
    <row r="598" spans="2:12" ht="15">
      <c r="B598" s="32">
        <v>95121611</v>
      </c>
      <c r="C598" s="91" t="s">
        <v>762</v>
      </c>
      <c r="D598" s="89">
        <v>42192</v>
      </c>
      <c r="E598" s="34" t="s">
        <v>756</v>
      </c>
      <c r="F598" s="34" t="s">
        <v>749</v>
      </c>
      <c r="G598" s="78" t="s">
        <v>328</v>
      </c>
      <c r="H598" s="129">
        <v>110000000</v>
      </c>
      <c r="I598" s="129">
        <v>110000000</v>
      </c>
      <c r="J598" s="34" t="s">
        <v>35</v>
      </c>
      <c r="K598" s="34" t="s">
        <v>41</v>
      </c>
      <c r="L598" s="61" t="s">
        <v>867</v>
      </c>
    </row>
    <row r="599" spans="2:12" ht="15">
      <c r="B599" s="32">
        <v>7214022</v>
      </c>
      <c r="C599" s="91" t="s">
        <v>763</v>
      </c>
      <c r="D599" s="89">
        <v>42192</v>
      </c>
      <c r="E599" s="34" t="s">
        <v>756</v>
      </c>
      <c r="F599" s="34" t="s">
        <v>749</v>
      </c>
      <c r="G599" s="78" t="s">
        <v>328</v>
      </c>
      <c r="H599" s="139">
        <v>50000000</v>
      </c>
      <c r="I599" s="139">
        <v>50000000</v>
      </c>
      <c r="J599" s="34" t="s">
        <v>35</v>
      </c>
      <c r="K599" s="34" t="s">
        <v>41</v>
      </c>
      <c r="L599" s="61" t="s">
        <v>867</v>
      </c>
    </row>
    <row r="600" spans="2:12" ht="15">
      <c r="B600" s="32">
        <v>7214022</v>
      </c>
      <c r="C600" s="91" t="s">
        <v>764</v>
      </c>
      <c r="D600" s="89">
        <v>42192</v>
      </c>
      <c r="E600" s="34" t="s">
        <v>756</v>
      </c>
      <c r="F600" s="34" t="s">
        <v>749</v>
      </c>
      <c r="G600" s="78" t="s">
        <v>328</v>
      </c>
      <c r="H600" s="139">
        <v>50000000</v>
      </c>
      <c r="I600" s="139">
        <v>50000000</v>
      </c>
      <c r="J600" s="34" t="s">
        <v>35</v>
      </c>
      <c r="K600" s="34" t="s">
        <v>41</v>
      </c>
      <c r="L600" s="61" t="s">
        <v>867</v>
      </c>
    </row>
    <row r="601" spans="2:12" ht="15">
      <c r="B601" s="96">
        <v>95121614</v>
      </c>
      <c r="C601" s="91" t="s">
        <v>765</v>
      </c>
      <c r="D601" s="89">
        <v>42224</v>
      </c>
      <c r="E601" s="34" t="s">
        <v>766</v>
      </c>
      <c r="F601" s="34" t="s">
        <v>754</v>
      </c>
      <c r="G601" s="78" t="s">
        <v>328</v>
      </c>
      <c r="H601" s="129">
        <v>55000000</v>
      </c>
      <c r="I601" s="129">
        <v>55000000</v>
      </c>
      <c r="J601" s="34" t="s">
        <v>35</v>
      </c>
      <c r="K601" s="34" t="s">
        <v>41</v>
      </c>
      <c r="L601" s="61" t="s">
        <v>867</v>
      </c>
    </row>
    <row r="602" spans="2:12" ht="15">
      <c r="B602" s="96">
        <v>95121614</v>
      </c>
      <c r="C602" s="91" t="s">
        <v>767</v>
      </c>
      <c r="D602" s="89">
        <v>42224</v>
      </c>
      <c r="E602" s="34" t="s">
        <v>766</v>
      </c>
      <c r="F602" s="34" t="s">
        <v>754</v>
      </c>
      <c r="G602" s="78" t="s">
        <v>328</v>
      </c>
      <c r="H602" s="129">
        <v>60000000</v>
      </c>
      <c r="I602" s="129">
        <v>60000000</v>
      </c>
      <c r="J602" s="34" t="s">
        <v>35</v>
      </c>
      <c r="K602" s="34" t="s">
        <v>41</v>
      </c>
      <c r="L602" s="61" t="s">
        <v>867</v>
      </c>
    </row>
    <row r="603" spans="2:12" ht="15">
      <c r="B603" s="96">
        <v>95121614</v>
      </c>
      <c r="C603" s="91" t="s">
        <v>768</v>
      </c>
      <c r="D603" s="89">
        <v>42224</v>
      </c>
      <c r="E603" s="34" t="s">
        <v>766</v>
      </c>
      <c r="F603" s="34" t="s">
        <v>754</v>
      </c>
      <c r="G603" s="78" t="s">
        <v>328</v>
      </c>
      <c r="H603" s="129">
        <v>50000000</v>
      </c>
      <c r="I603" s="129">
        <v>50000000</v>
      </c>
      <c r="J603" s="34" t="s">
        <v>35</v>
      </c>
      <c r="K603" s="34" t="s">
        <v>41</v>
      </c>
      <c r="L603" s="61" t="s">
        <v>867</v>
      </c>
    </row>
    <row r="604" spans="2:12" ht="30">
      <c r="B604" s="32">
        <v>95121611</v>
      </c>
      <c r="C604" s="51" t="s">
        <v>769</v>
      </c>
      <c r="D604" s="34" t="s">
        <v>770</v>
      </c>
      <c r="E604" s="34" t="s">
        <v>771</v>
      </c>
      <c r="F604" s="34" t="s">
        <v>732</v>
      </c>
      <c r="G604" s="78" t="s">
        <v>328</v>
      </c>
      <c r="H604" s="139">
        <v>125000000</v>
      </c>
      <c r="I604" s="139">
        <v>125000000</v>
      </c>
      <c r="J604" s="34" t="s">
        <v>35</v>
      </c>
      <c r="K604" s="34" t="s">
        <v>41</v>
      </c>
      <c r="L604" s="61" t="s">
        <v>867</v>
      </c>
    </row>
    <row r="605" spans="2:12" ht="30">
      <c r="B605" s="32">
        <v>76101600</v>
      </c>
      <c r="C605" s="91" t="s">
        <v>772</v>
      </c>
      <c r="D605" s="34" t="s">
        <v>770</v>
      </c>
      <c r="E605" s="34" t="s">
        <v>150</v>
      </c>
      <c r="F605" s="34" t="s">
        <v>740</v>
      </c>
      <c r="G605" s="78" t="s">
        <v>328</v>
      </c>
      <c r="H605" s="139">
        <v>26000000</v>
      </c>
      <c r="I605" s="139">
        <v>26000000</v>
      </c>
      <c r="J605" s="34" t="s">
        <v>35</v>
      </c>
      <c r="K605" s="34" t="s">
        <v>41</v>
      </c>
      <c r="L605" s="61" t="s">
        <v>867</v>
      </c>
    </row>
    <row r="606" spans="2:12" ht="30">
      <c r="B606" s="32">
        <v>95121611</v>
      </c>
      <c r="C606" s="91" t="s">
        <v>773</v>
      </c>
      <c r="D606" s="34" t="s">
        <v>770</v>
      </c>
      <c r="E606" s="34" t="s">
        <v>150</v>
      </c>
      <c r="F606" s="34" t="s">
        <v>740</v>
      </c>
      <c r="G606" s="78" t="s">
        <v>328</v>
      </c>
      <c r="H606" s="139">
        <v>61000000</v>
      </c>
      <c r="I606" s="139">
        <v>61000000</v>
      </c>
      <c r="J606" s="34" t="s">
        <v>35</v>
      </c>
      <c r="K606" s="34" t="s">
        <v>41</v>
      </c>
      <c r="L606" s="61" t="s">
        <v>867</v>
      </c>
    </row>
    <row r="607" spans="2:12" ht="15">
      <c r="B607" s="32">
        <v>70111703</v>
      </c>
      <c r="C607" s="91" t="s">
        <v>774</v>
      </c>
      <c r="D607" s="34" t="s">
        <v>770</v>
      </c>
      <c r="E607" s="34" t="s">
        <v>150</v>
      </c>
      <c r="F607" s="34" t="s">
        <v>740</v>
      </c>
      <c r="G607" s="78" t="s">
        <v>328</v>
      </c>
      <c r="H607" s="139">
        <v>112000000</v>
      </c>
      <c r="I607" s="139">
        <v>112000000</v>
      </c>
      <c r="J607" s="34" t="s">
        <v>35</v>
      </c>
      <c r="K607" s="34" t="s">
        <v>41</v>
      </c>
      <c r="L607" s="61" t="s">
        <v>867</v>
      </c>
    </row>
    <row r="608" spans="2:12" ht="15">
      <c r="B608" s="32">
        <v>95121611</v>
      </c>
      <c r="C608" s="51" t="s">
        <v>775</v>
      </c>
      <c r="D608" s="34" t="s">
        <v>770</v>
      </c>
      <c r="E608" s="34" t="s">
        <v>150</v>
      </c>
      <c r="F608" s="34" t="s">
        <v>740</v>
      </c>
      <c r="G608" s="78" t="s">
        <v>328</v>
      </c>
      <c r="H608" s="139">
        <v>13000000</v>
      </c>
      <c r="I608" s="139">
        <v>13000000</v>
      </c>
      <c r="J608" s="34" t="s">
        <v>35</v>
      </c>
      <c r="K608" s="34" t="s">
        <v>41</v>
      </c>
      <c r="L608" s="61" t="s">
        <v>867</v>
      </c>
    </row>
    <row r="609" spans="2:12" ht="30">
      <c r="B609" s="32">
        <v>70160000</v>
      </c>
      <c r="C609" s="51" t="s">
        <v>776</v>
      </c>
      <c r="D609" s="34" t="s">
        <v>770</v>
      </c>
      <c r="E609" s="34" t="s">
        <v>777</v>
      </c>
      <c r="F609" s="34" t="s">
        <v>749</v>
      </c>
      <c r="G609" s="78" t="s">
        <v>328</v>
      </c>
      <c r="H609" s="139">
        <v>166000000</v>
      </c>
      <c r="I609" s="139">
        <v>166000000</v>
      </c>
      <c r="J609" s="34" t="s">
        <v>35</v>
      </c>
      <c r="K609" s="34" t="s">
        <v>41</v>
      </c>
      <c r="L609" s="61" t="s">
        <v>867</v>
      </c>
    </row>
    <row r="610" spans="2:12" ht="30">
      <c r="B610" s="32">
        <v>95121611</v>
      </c>
      <c r="C610" s="51" t="s">
        <v>778</v>
      </c>
      <c r="D610" s="89">
        <v>42067</v>
      </c>
      <c r="E610" s="34" t="s">
        <v>84</v>
      </c>
      <c r="F610" s="34" t="s">
        <v>749</v>
      </c>
      <c r="G610" s="78" t="s">
        <v>328</v>
      </c>
      <c r="H610" s="139">
        <v>250000000</v>
      </c>
      <c r="I610" s="139">
        <v>250000000</v>
      </c>
      <c r="J610" s="34" t="s">
        <v>35</v>
      </c>
      <c r="K610" s="34" t="s">
        <v>41</v>
      </c>
      <c r="L610" s="61" t="s">
        <v>867</v>
      </c>
    </row>
    <row r="611" spans="2:12" ht="30">
      <c r="B611" s="32">
        <v>95121611</v>
      </c>
      <c r="C611" s="51" t="s">
        <v>779</v>
      </c>
      <c r="D611" s="89">
        <v>42067</v>
      </c>
      <c r="E611" s="34" t="s">
        <v>84</v>
      </c>
      <c r="F611" s="34" t="s">
        <v>749</v>
      </c>
      <c r="G611" s="78" t="s">
        <v>328</v>
      </c>
      <c r="H611" s="139">
        <v>245000000</v>
      </c>
      <c r="I611" s="139">
        <v>245000000</v>
      </c>
      <c r="J611" s="34" t="s">
        <v>35</v>
      </c>
      <c r="K611" s="34" t="s">
        <v>41</v>
      </c>
      <c r="L611" s="61" t="s">
        <v>867</v>
      </c>
    </row>
    <row r="612" spans="2:12" ht="15">
      <c r="B612" s="32">
        <v>26130000</v>
      </c>
      <c r="C612" s="51" t="s">
        <v>780</v>
      </c>
      <c r="D612" s="89"/>
      <c r="E612" s="34"/>
      <c r="F612" s="34" t="s">
        <v>740</v>
      </c>
      <c r="G612" s="78" t="s">
        <v>328</v>
      </c>
      <c r="H612" s="139">
        <v>50000000</v>
      </c>
      <c r="I612" s="139">
        <v>50000000</v>
      </c>
      <c r="J612" s="34" t="s">
        <v>35</v>
      </c>
      <c r="K612" s="34" t="s">
        <v>41</v>
      </c>
      <c r="L612" s="61" t="s">
        <v>867</v>
      </c>
    </row>
    <row r="613" spans="2:12" ht="15">
      <c r="B613" s="32">
        <v>39122101</v>
      </c>
      <c r="C613" s="51" t="s">
        <v>781</v>
      </c>
      <c r="D613" s="34"/>
      <c r="E613" s="34"/>
      <c r="F613" s="34" t="s">
        <v>740</v>
      </c>
      <c r="G613" s="78" t="s">
        <v>328</v>
      </c>
      <c r="H613" s="139">
        <v>50000000</v>
      </c>
      <c r="I613" s="139">
        <v>50000000</v>
      </c>
      <c r="J613" s="34" t="s">
        <v>35</v>
      </c>
      <c r="K613" s="34" t="s">
        <v>41</v>
      </c>
      <c r="L613" s="61" t="s">
        <v>867</v>
      </c>
    </row>
    <row r="614" spans="2:12" ht="15">
      <c r="B614" s="32">
        <v>46191601</v>
      </c>
      <c r="C614" s="51" t="s">
        <v>782</v>
      </c>
      <c r="D614" s="89">
        <v>42344</v>
      </c>
      <c r="E614" s="34" t="s">
        <v>84</v>
      </c>
      <c r="F614" s="34" t="s">
        <v>740</v>
      </c>
      <c r="G614" s="78" t="s">
        <v>328</v>
      </c>
      <c r="H614" s="139">
        <v>12000000</v>
      </c>
      <c r="I614" s="139">
        <v>12000000</v>
      </c>
      <c r="J614" s="34" t="s">
        <v>35</v>
      </c>
      <c r="K614" s="34" t="s">
        <v>41</v>
      </c>
      <c r="L614" s="61" t="s">
        <v>867</v>
      </c>
    </row>
    <row r="615" spans="2:12" ht="30">
      <c r="B615" s="32"/>
      <c r="C615" s="51" t="s">
        <v>783</v>
      </c>
      <c r="D615" s="89">
        <v>42344</v>
      </c>
      <c r="E615" s="34" t="s">
        <v>84</v>
      </c>
      <c r="F615" s="34" t="s">
        <v>740</v>
      </c>
      <c r="G615" s="78" t="s">
        <v>328</v>
      </c>
      <c r="H615" s="139">
        <v>20000000</v>
      </c>
      <c r="I615" s="139">
        <v>20000000</v>
      </c>
      <c r="J615" s="34" t="s">
        <v>35</v>
      </c>
      <c r="K615" s="34" t="s">
        <v>41</v>
      </c>
      <c r="L615" s="61" t="s">
        <v>867</v>
      </c>
    </row>
    <row r="616" spans="2:12" ht="15">
      <c r="B616" s="32">
        <v>46191601</v>
      </c>
      <c r="C616" s="51" t="s">
        <v>784</v>
      </c>
      <c r="D616" s="89">
        <v>42344</v>
      </c>
      <c r="E616" s="34" t="s">
        <v>84</v>
      </c>
      <c r="F616" s="34" t="s">
        <v>740</v>
      </c>
      <c r="G616" s="78" t="s">
        <v>328</v>
      </c>
      <c r="H616" s="139">
        <v>12000000</v>
      </c>
      <c r="I616" s="139">
        <v>12000000</v>
      </c>
      <c r="J616" s="34" t="s">
        <v>35</v>
      </c>
      <c r="K616" s="34" t="s">
        <v>41</v>
      </c>
      <c r="L616" s="61" t="s">
        <v>867</v>
      </c>
    </row>
    <row r="617" spans="2:12" ht="30">
      <c r="B617" s="32">
        <v>78181507</v>
      </c>
      <c r="C617" s="51" t="s">
        <v>785</v>
      </c>
      <c r="D617" s="89">
        <v>42344</v>
      </c>
      <c r="E617" s="34" t="s">
        <v>84</v>
      </c>
      <c r="F617" s="34" t="s">
        <v>740</v>
      </c>
      <c r="G617" s="78" t="s">
        <v>328</v>
      </c>
      <c r="H617" s="139">
        <v>6000000</v>
      </c>
      <c r="I617" s="139">
        <v>6000000</v>
      </c>
      <c r="J617" s="34" t="s">
        <v>35</v>
      </c>
      <c r="K617" s="34" t="s">
        <v>41</v>
      </c>
      <c r="L617" s="61" t="s">
        <v>867</v>
      </c>
    </row>
    <row r="618" spans="2:12" ht="30">
      <c r="B618" s="32">
        <v>15101500</v>
      </c>
      <c r="C618" s="51" t="s">
        <v>786</v>
      </c>
      <c r="D618" s="89">
        <v>42344</v>
      </c>
      <c r="E618" s="34" t="s">
        <v>84</v>
      </c>
      <c r="F618" s="34" t="s">
        <v>740</v>
      </c>
      <c r="G618" s="78" t="s">
        <v>328</v>
      </c>
      <c r="H618" s="139">
        <v>50000000</v>
      </c>
      <c r="I618" s="139">
        <v>50000000</v>
      </c>
      <c r="J618" s="34" t="s">
        <v>35</v>
      </c>
      <c r="K618" s="34" t="s">
        <v>41</v>
      </c>
      <c r="L618" s="61" t="s">
        <v>867</v>
      </c>
    </row>
    <row r="619" spans="2:12" ht="30">
      <c r="B619" s="32">
        <v>95121802</v>
      </c>
      <c r="C619" s="51" t="s">
        <v>787</v>
      </c>
      <c r="D619" s="34"/>
      <c r="E619" s="34"/>
      <c r="F619" s="90" t="s">
        <v>749</v>
      </c>
      <c r="G619" s="78" t="s">
        <v>328</v>
      </c>
      <c r="H619" s="139">
        <v>355000000</v>
      </c>
      <c r="I619" s="139">
        <v>355000000</v>
      </c>
      <c r="J619" s="34" t="s">
        <v>35</v>
      </c>
      <c r="K619" s="34" t="s">
        <v>41</v>
      </c>
      <c r="L619" s="61" t="s">
        <v>867</v>
      </c>
    </row>
    <row r="620" spans="2:12" ht="45">
      <c r="B620" s="32">
        <v>95121802</v>
      </c>
      <c r="C620" s="72" t="s">
        <v>788</v>
      </c>
      <c r="D620" s="89">
        <v>42066</v>
      </c>
      <c r="E620" s="34" t="s">
        <v>150</v>
      </c>
      <c r="F620" s="34" t="s">
        <v>740</v>
      </c>
      <c r="G620" s="78" t="s">
        <v>328</v>
      </c>
      <c r="H620" s="139">
        <v>30000000</v>
      </c>
      <c r="I620" s="139">
        <v>30000000</v>
      </c>
      <c r="J620" s="34" t="s">
        <v>35</v>
      </c>
      <c r="K620" s="34" t="s">
        <v>41</v>
      </c>
      <c r="L620" s="61" t="s">
        <v>867</v>
      </c>
    </row>
    <row r="621" spans="2:12" ht="30">
      <c r="B621" s="32">
        <v>72101511</v>
      </c>
      <c r="C621" s="72" t="s">
        <v>789</v>
      </c>
      <c r="D621" s="89">
        <v>42066</v>
      </c>
      <c r="E621" s="34" t="s">
        <v>150</v>
      </c>
      <c r="F621" s="90"/>
      <c r="G621" s="78" t="s">
        <v>328</v>
      </c>
      <c r="H621" s="139">
        <v>200000000</v>
      </c>
      <c r="I621" s="139">
        <v>200000000</v>
      </c>
      <c r="J621" s="34" t="s">
        <v>35</v>
      </c>
      <c r="K621" s="34" t="s">
        <v>41</v>
      </c>
      <c r="L621" s="61" t="s">
        <v>867</v>
      </c>
    </row>
    <row r="622" spans="2:12" ht="45">
      <c r="B622" s="32">
        <v>72101511</v>
      </c>
      <c r="C622" s="72" t="s">
        <v>790</v>
      </c>
      <c r="D622" s="89">
        <v>42066</v>
      </c>
      <c r="E622" s="34" t="s">
        <v>72</v>
      </c>
      <c r="F622" s="90"/>
      <c r="G622" s="78" t="s">
        <v>328</v>
      </c>
      <c r="H622" s="139">
        <v>100000000</v>
      </c>
      <c r="I622" s="139">
        <v>100000000</v>
      </c>
      <c r="J622" s="34" t="s">
        <v>35</v>
      </c>
      <c r="K622" s="34" t="s">
        <v>41</v>
      </c>
      <c r="L622" s="61" t="s">
        <v>867</v>
      </c>
    </row>
    <row r="623" spans="2:12" ht="30">
      <c r="B623" s="32">
        <v>72101511</v>
      </c>
      <c r="C623" s="72" t="s">
        <v>791</v>
      </c>
      <c r="D623" s="89">
        <v>42066</v>
      </c>
      <c r="E623" s="34" t="s">
        <v>72</v>
      </c>
      <c r="F623" s="34" t="s">
        <v>740</v>
      </c>
      <c r="G623" s="78" t="s">
        <v>328</v>
      </c>
      <c r="H623" s="139">
        <v>20000000</v>
      </c>
      <c r="I623" s="139">
        <v>20000000</v>
      </c>
      <c r="J623" s="34" t="s">
        <v>35</v>
      </c>
      <c r="K623" s="34" t="s">
        <v>41</v>
      </c>
      <c r="L623" s="61" t="s">
        <v>867</v>
      </c>
    </row>
    <row r="624" spans="2:12" ht="30">
      <c r="B624" s="32">
        <v>95121802</v>
      </c>
      <c r="C624" s="72" t="s">
        <v>792</v>
      </c>
      <c r="D624" s="89">
        <v>42066</v>
      </c>
      <c r="E624" s="34" t="s">
        <v>150</v>
      </c>
      <c r="F624" s="34" t="s">
        <v>740</v>
      </c>
      <c r="G624" s="78" t="s">
        <v>328</v>
      </c>
      <c r="H624" s="139">
        <v>5000000</v>
      </c>
      <c r="I624" s="139">
        <v>5000000</v>
      </c>
      <c r="J624" s="34" t="s">
        <v>35</v>
      </c>
      <c r="K624" s="34" t="s">
        <v>41</v>
      </c>
      <c r="L624" s="61" t="s">
        <v>867</v>
      </c>
    </row>
    <row r="625" spans="2:12" ht="30">
      <c r="B625" s="32">
        <v>39100000</v>
      </c>
      <c r="C625" s="51" t="s">
        <v>793</v>
      </c>
      <c r="D625" s="34"/>
      <c r="E625" s="34"/>
      <c r="F625" s="34" t="s">
        <v>740</v>
      </c>
      <c r="G625" s="78" t="s">
        <v>328</v>
      </c>
      <c r="H625" s="139">
        <v>30000000</v>
      </c>
      <c r="I625" s="139">
        <v>30000000</v>
      </c>
      <c r="J625" s="34" t="s">
        <v>35</v>
      </c>
      <c r="K625" s="34" t="s">
        <v>41</v>
      </c>
      <c r="L625" s="61" t="s">
        <v>867</v>
      </c>
    </row>
    <row r="626" spans="2:12" ht="45">
      <c r="B626" s="32">
        <v>39100000</v>
      </c>
      <c r="C626" s="72" t="s">
        <v>794</v>
      </c>
      <c r="D626" s="89">
        <v>42066</v>
      </c>
      <c r="E626" s="34" t="s">
        <v>72</v>
      </c>
      <c r="F626" s="34" t="s">
        <v>740</v>
      </c>
      <c r="G626" s="78" t="s">
        <v>328</v>
      </c>
      <c r="H626" s="139">
        <v>30000000</v>
      </c>
      <c r="I626" s="139">
        <v>30000000</v>
      </c>
      <c r="J626" s="34" t="s">
        <v>35</v>
      </c>
      <c r="K626" s="34" t="s">
        <v>41</v>
      </c>
      <c r="L626" s="61" t="s">
        <v>867</v>
      </c>
    </row>
    <row r="627" spans="2:12" ht="15">
      <c r="B627" s="32">
        <v>95121611</v>
      </c>
      <c r="C627" s="51" t="s">
        <v>795</v>
      </c>
      <c r="D627" s="34"/>
      <c r="E627" s="34"/>
      <c r="F627" s="34" t="s">
        <v>740</v>
      </c>
      <c r="G627" s="78" t="s">
        <v>328</v>
      </c>
      <c r="H627" s="139">
        <v>40000000</v>
      </c>
      <c r="I627" s="139">
        <v>40000000</v>
      </c>
      <c r="J627" s="34" t="s">
        <v>35</v>
      </c>
      <c r="K627" s="34" t="s">
        <v>41</v>
      </c>
      <c r="L627" s="61" t="s">
        <v>867</v>
      </c>
    </row>
    <row r="628" spans="2:12" ht="15">
      <c r="B628" s="32">
        <v>95121611</v>
      </c>
      <c r="C628" s="51" t="s">
        <v>796</v>
      </c>
      <c r="D628" s="34"/>
      <c r="E628" s="34"/>
      <c r="F628" s="34" t="s">
        <v>740</v>
      </c>
      <c r="G628" s="78" t="s">
        <v>328</v>
      </c>
      <c r="H628" s="139">
        <v>40000000</v>
      </c>
      <c r="I628" s="139">
        <v>40000000</v>
      </c>
      <c r="J628" s="34" t="s">
        <v>35</v>
      </c>
      <c r="K628" s="34" t="s">
        <v>41</v>
      </c>
      <c r="L628" s="61" t="s">
        <v>867</v>
      </c>
    </row>
    <row r="629" spans="2:12" ht="30">
      <c r="B629" s="32">
        <v>95121611</v>
      </c>
      <c r="C629" s="51" t="s">
        <v>797</v>
      </c>
      <c r="D629" s="34"/>
      <c r="E629" s="34"/>
      <c r="F629" s="34" t="s">
        <v>740</v>
      </c>
      <c r="G629" s="78" t="s">
        <v>328</v>
      </c>
      <c r="H629" s="139">
        <v>40000000</v>
      </c>
      <c r="I629" s="139">
        <v>40000000</v>
      </c>
      <c r="J629" s="34" t="s">
        <v>35</v>
      </c>
      <c r="K629" s="34" t="s">
        <v>41</v>
      </c>
      <c r="L629" s="61" t="s">
        <v>867</v>
      </c>
    </row>
    <row r="630" spans="2:12" ht="30">
      <c r="B630" s="32">
        <v>95121611</v>
      </c>
      <c r="C630" s="72" t="s">
        <v>798</v>
      </c>
      <c r="D630" s="89">
        <v>42066</v>
      </c>
      <c r="E630" s="34" t="s">
        <v>84</v>
      </c>
      <c r="F630" s="34" t="s">
        <v>740</v>
      </c>
      <c r="G630" s="78" t="s">
        <v>328</v>
      </c>
      <c r="H630" s="139">
        <v>40000000</v>
      </c>
      <c r="I630" s="139">
        <v>40000000</v>
      </c>
      <c r="J630" s="34" t="s">
        <v>35</v>
      </c>
      <c r="K630" s="34" t="s">
        <v>41</v>
      </c>
      <c r="L630" s="61" t="s">
        <v>867</v>
      </c>
    </row>
    <row r="631" spans="2:12" ht="15">
      <c r="B631" s="32">
        <v>26101400</v>
      </c>
      <c r="C631" s="51" t="s">
        <v>799</v>
      </c>
      <c r="D631" s="34"/>
      <c r="E631" s="34"/>
      <c r="F631" s="34" t="s">
        <v>740</v>
      </c>
      <c r="G631" s="78" t="s">
        <v>328</v>
      </c>
      <c r="H631" s="139">
        <v>15000000</v>
      </c>
      <c r="I631" s="139">
        <v>15000000</v>
      </c>
      <c r="J631" s="34" t="s">
        <v>35</v>
      </c>
      <c r="K631" s="34" t="s">
        <v>41</v>
      </c>
      <c r="L631" s="61" t="s">
        <v>867</v>
      </c>
    </row>
    <row r="632" spans="2:12" ht="15">
      <c r="B632" s="32">
        <v>26101400</v>
      </c>
      <c r="C632" s="72" t="s">
        <v>800</v>
      </c>
      <c r="D632" s="89">
        <v>42066</v>
      </c>
      <c r="E632" s="34" t="s">
        <v>84</v>
      </c>
      <c r="F632" s="34"/>
      <c r="G632" s="78" t="s">
        <v>328</v>
      </c>
      <c r="H632" s="139">
        <v>15000000</v>
      </c>
      <c r="I632" s="139">
        <v>15000000</v>
      </c>
      <c r="J632" s="34" t="s">
        <v>35</v>
      </c>
      <c r="K632" s="34" t="s">
        <v>41</v>
      </c>
      <c r="L632" s="61" t="s">
        <v>867</v>
      </c>
    </row>
    <row r="633" spans="2:12" ht="15">
      <c r="B633" s="32">
        <v>95121802</v>
      </c>
      <c r="C633" s="51" t="s">
        <v>801</v>
      </c>
      <c r="D633" s="34"/>
      <c r="E633" s="34"/>
      <c r="F633" s="90" t="s">
        <v>749</v>
      </c>
      <c r="G633" s="78" t="s">
        <v>328</v>
      </c>
      <c r="H633" s="139">
        <v>140000000</v>
      </c>
      <c r="I633" s="139">
        <v>140000000</v>
      </c>
      <c r="J633" s="34" t="s">
        <v>35</v>
      </c>
      <c r="K633" s="34" t="s">
        <v>41</v>
      </c>
      <c r="L633" s="61" t="s">
        <v>867</v>
      </c>
    </row>
    <row r="634" spans="2:12" ht="15">
      <c r="B634" s="32">
        <v>26101400</v>
      </c>
      <c r="C634" s="72" t="s">
        <v>802</v>
      </c>
      <c r="D634" s="89">
        <v>42066</v>
      </c>
      <c r="E634" s="34" t="s">
        <v>84</v>
      </c>
      <c r="F634" s="90"/>
      <c r="G634" s="78" t="s">
        <v>328</v>
      </c>
      <c r="H634" s="139">
        <v>100000000</v>
      </c>
      <c r="I634" s="139">
        <v>100000000</v>
      </c>
      <c r="J634" s="34" t="s">
        <v>35</v>
      </c>
      <c r="K634" s="34" t="s">
        <v>41</v>
      </c>
      <c r="L634" s="61" t="s">
        <v>867</v>
      </c>
    </row>
    <row r="635" spans="2:12" ht="15">
      <c r="B635" s="32">
        <v>95121802</v>
      </c>
      <c r="C635" s="72" t="s">
        <v>803</v>
      </c>
      <c r="D635" s="89">
        <v>42066</v>
      </c>
      <c r="E635" s="34" t="s">
        <v>84</v>
      </c>
      <c r="F635" s="34" t="s">
        <v>740</v>
      </c>
      <c r="G635" s="78" t="s">
        <v>328</v>
      </c>
      <c r="H635" s="139">
        <v>40000000</v>
      </c>
      <c r="I635" s="139">
        <v>40000000</v>
      </c>
      <c r="J635" s="34" t="s">
        <v>35</v>
      </c>
      <c r="K635" s="34" t="s">
        <v>41</v>
      </c>
      <c r="L635" s="61" t="s">
        <v>867</v>
      </c>
    </row>
    <row r="636" spans="2:12" ht="30">
      <c r="B636" s="32">
        <v>95121802</v>
      </c>
      <c r="C636" s="51" t="s">
        <v>804</v>
      </c>
      <c r="D636" s="34"/>
      <c r="E636" s="34"/>
      <c r="F636" s="90" t="s">
        <v>749</v>
      </c>
      <c r="G636" s="78" t="s">
        <v>328</v>
      </c>
      <c r="H636" s="139">
        <v>150000000</v>
      </c>
      <c r="I636" s="139">
        <v>150000000</v>
      </c>
      <c r="J636" s="34" t="s">
        <v>35</v>
      </c>
      <c r="K636" s="34" t="s">
        <v>41</v>
      </c>
      <c r="L636" s="61" t="s">
        <v>867</v>
      </c>
    </row>
    <row r="637" spans="2:12" ht="45">
      <c r="B637" s="32">
        <v>95121802</v>
      </c>
      <c r="C637" s="72" t="s">
        <v>805</v>
      </c>
      <c r="D637" s="89">
        <v>42066</v>
      </c>
      <c r="E637" s="34" t="s">
        <v>150</v>
      </c>
      <c r="F637" s="34" t="s">
        <v>740</v>
      </c>
      <c r="G637" s="78" t="s">
        <v>328</v>
      </c>
      <c r="H637" s="139">
        <v>50000000</v>
      </c>
      <c r="I637" s="139">
        <v>50000000</v>
      </c>
      <c r="J637" s="34" t="s">
        <v>35</v>
      </c>
      <c r="K637" s="34" t="s">
        <v>41</v>
      </c>
      <c r="L637" s="61" t="s">
        <v>867</v>
      </c>
    </row>
    <row r="638" spans="2:12" ht="15">
      <c r="B638" s="32">
        <v>95121802</v>
      </c>
      <c r="C638" s="72" t="s">
        <v>806</v>
      </c>
      <c r="D638" s="89">
        <v>42066</v>
      </c>
      <c r="E638" s="34" t="s">
        <v>84</v>
      </c>
      <c r="F638" s="90"/>
      <c r="G638" s="78" t="s">
        <v>328</v>
      </c>
      <c r="H638" s="139">
        <v>100000000</v>
      </c>
      <c r="I638" s="139">
        <v>100000000</v>
      </c>
      <c r="J638" s="34" t="s">
        <v>35</v>
      </c>
      <c r="K638" s="34" t="s">
        <v>41</v>
      </c>
      <c r="L638" s="61" t="s">
        <v>867</v>
      </c>
    </row>
    <row r="639" spans="2:12" ht="30">
      <c r="B639" s="32">
        <v>95121802</v>
      </c>
      <c r="C639" s="51" t="s">
        <v>807</v>
      </c>
      <c r="D639" s="34"/>
      <c r="E639" s="34"/>
      <c r="F639" s="90" t="s">
        <v>749</v>
      </c>
      <c r="G639" s="78" t="s">
        <v>328</v>
      </c>
      <c r="H639" s="139">
        <v>150000000</v>
      </c>
      <c r="I639" s="139">
        <v>150000000</v>
      </c>
      <c r="J639" s="34" t="s">
        <v>35</v>
      </c>
      <c r="K639" s="34" t="s">
        <v>41</v>
      </c>
      <c r="L639" s="61" t="s">
        <v>867</v>
      </c>
    </row>
    <row r="640" spans="2:12" ht="15">
      <c r="B640" s="32">
        <v>95121802</v>
      </c>
      <c r="C640" s="72" t="s">
        <v>808</v>
      </c>
      <c r="D640" s="89">
        <v>42066</v>
      </c>
      <c r="E640" s="34" t="s">
        <v>84</v>
      </c>
      <c r="F640" s="34" t="s">
        <v>740</v>
      </c>
      <c r="G640" s="78" t="s">
        <v>328</v>
      </c>
      <c r="H640" s="139">
        <v>50000000</v>
      </c>
      <c r="I640" s="139">
        <v>50000000</v>
      </c>
      <c r="J640" s="34" t="s">
        <v>35</v>
      </c>
      <c r="K640" s="34" t="s">
        <v>41</v>
      </c>
      <c r="L640" s="61" t="s">
        <v>867</v>
      </c>
    </row>
    <row r="641" spans="2:12" ht="15">
      <c r="B641" s="32">
        <v>95121802</v>
      </c>
      <c r="C641" s="72" t="s">
        <v>809</v>
      </c>
      <c r="D641" s="89">
        <v>42066</v>
      </c>
      <c r="E641" s="34" t="s">
        <v>84</v>
      </c>
      <c r="F641" s="34" t="s">
        <v>740</v>
      </c>
      <c r="G641" s="78" t="s">
        <v>328</v>
      </c>
      <c r="H641" s="139">
        <v>50000000</v>
      </c>
      <c r="I641" s="139">
        <v>50000000</v>
      </c>
      <c r="J641" s="34" t="s">
        <v>35</v>
      </c>
      <c r="K641" s="34" t="s">
        <v>41</v>
      </c>
      <c r="L641" s="61" t="s">
        <v>867</v>
      </c>
    </row>
    <row r="642" spans="2:12" ht="15">
      <c r="B642" s="32">
        <v>95121802</v>
      </c>
      <c r="C642" s="72" t="s">
        <v>810</v>
      </c>
      <c r="D642" s="89">
        <v>42066</v>
      </c>
      <c r="E642" s="34" t="s">
        <v>84</v>
      </c>
      <c r="F642" s="34" t="s">
        <v>740</v>
      </c>
      <c r="G642" s="78" t="s">
        <v>328</v>
      </c>
      <c r="H642" s="139">
        <v>50000000</v>
      </c>
      <c r="I642" s="139">
        <v>50000000</v>
      </c>
      <c r="J642" s="34" t="s">
        <v>35</v>
      </c>
      <c r="K642" s="34" t="s">
        <v>41</v>
      </c>
      <c r="L642" s="61" t="s">
        <v>867</v>
      </c>
    </row>
    <row r="643" spans="2:12" ht="30">
      <c r="B643" s="32">
        <v>95121802</v>
      </c>
      <c r="C643" s="51" t="s">
        <v>811</v>
      </c>
      <c r="D643" s="34"/>
      <c r="E643" s="34"/>
      <c r="F643" s="90" t="s">
        <v>749</v>
      </c>
      <c r="G643" s="78" t="s">
        <v>328</v>
      </c>
      <c r="H643" s="139">
        <v>235000000</v>
      </c>
      <c r="I643" s="139">
        <v>235000000</v>
      </c>
      <c r="J643" s="34" t="s">
        <v>35</v>
      </c>
      <c r="K643" s="34" t="s">
        <v>41</v>
      </c>
      <c r="L643" s="61" t="s">
        <v>867</v>
      </c>
    </row>
    <row r="644" spans="2:12" ht="15">
      <c r="B644" s="32">
        <v>95121802</v>
      </c>
      <c r="C644" s="72" t="s">
        <v>812</v>
      </c>
      <c r="D644" s="89">
        <v>42066</v>
      </c>
      <c r="E644" s="34" t="s">
        <v>84</v>
      </c>
      <c r="F644" s="34" t="s">
        <v>740</v>
      </c>
      <c r="G644" s="78" t="s">
        <v>328</v>
      </c>
      <c r="H644" s="139">
        <v>55000000</v>
      </c>
      <c r="I644" s="139">
        <v>55000000</v>
      </c>
      <c r="J644" s="34" t="s">
        <v>35</v>
      </c>
      <c r="K644" s="34" t="s">
        <v>41</v>
      </c>
      <c r="L644" s="61" t="s">
        <v>867</v>
      </c>
    </row>
    <row r="645" spans="2:12" ht="15">
      <c r="B645" s="32">
        <v>95121802</v>
      </c>
      <c r="C645" s="72" t="s">
        <v>813</v>
      </c>
      <c r="D645" s="89">
        <v>42066</v>
      </c>
      <c r="E645" s="34" t="s">
        <v>84</v>
      </c>
      <c r="F645" s="34" t="s">
        <v>740</v>
      </c>
      <c r="G645" s="78" t="s">
        <v>328</v>
      </c>
      <c r="H645" s="139">
        <v>60000000</v>
      </c>
      <c r="I645" s="139">
        <v>60000000</v>
      </c>
      <c r="J645" s="34" t="s">
        <v>35</v>
      </c>
      <c r="K645" s="34" t="s">
        <v>41</v>
      </c>
      <c r="L645" s="61" t="s">
        <v>867</v>
      </c>
    </row>
    <row r="646" spans="2:12" ht="15">
      <c r="B646" s="32">
        <v>95121802</v>
      </c>
      <c r="C646" s="72" t="s">
        <v>814</v>
      </c>
      <c r="D646" s="89">
        <v>42066</v>
      </c>
      <c r="E646" s="34" t="s">
        <v>84</v>
      </c>
      <c r="F646" s="34" t="s">
        <v>740</v>
      </c>
      <c r="G646" s="78" t="s">
        <v>328</v>
      </c>
      <c r="H646" s="139">
        <v>60000000</v>
      </c>
      <c r="I646" s="139">
        <v>60000000</v>
      </c>
      <c r="J646" s="34" t="s">
        <v>35</v>
      </c>
      <c r="K646" s="34" t="s">
        <v>41</v>
      </c>
      <c r="L646" s="61" t="s">
        <v>867</v>
      </c>
    </row>
    <row r="647" spans="2:12" ht="15">
      <c r="B647" s="32">
        <v>95121802</v>
      </c>
      <c r="C647" s="72" t="s">
        <v>815</v>
      </c>
      <c r="D647" s="89">
        <v>42066</v>
      </c>
      <c r="E647" s="34" t="s">
        <v>84</v>
      </c>
      <c r="F647" s="90"/>
      <c r="G647" s="78" t="s">
        <v>328</v>
      </c>
      <c r="H647" s="139">
        <v>60000000</v>
      </c>
      <c r="I647" s="139">
        <v>60000000</v>
      </c>
      <c r="J647" s="34" t="s">
        <v>35</v>
      </c>
      <c r="K647" s="34" t="s">
        <v>41</v>
      </c>
      <c r="L647" s="61" t="s">
        <v>867</v>
      </c>
    </row>
    <row r="648" spans="2:12" ht="15">
      <c r="B648" s="32">
        <v>78181507</v>
      </c>
      <c r="C648" s="51" t="s">
        <v>816</v>
      </c>
      <c r="D648" s="34"/>
      <c r="E648" s="34"/>
      <c r="F648" s="34" t="s">
        <v>740</v>
      </c>
      <c r="G648" s="78" t="s">
        <v>328</v>
      </c>
      <c r="H648" s="139">
        <v>70000000</v>
      </c>
      <c r="I648" s="139">
        <v>70000000</v>
      </c>
      <c r="J648" s="34" t="s">
        <v>35</v>
      </c>
      <c r="K648" s="34" t="s">
        <v>41</v>
      </c>
      <c r="L648" s="61" t="s">
        <v>867</v>
      </c>
    </row>
    <row r="649" spans="2:12" ht="15">
      <c r="B649" s="32">
        <v>15101500</v>
      </c>
      <c r="C649" s="72" t="s">
        <v>817</v>
      </c>
      <c r="D649" s="89">
        <v>42066</v>
      </c>
      <c r="E649" s="34" t="s">
        <v>72</v>
      </c>
      <c r="F649" s="34"/>
      <c r="G649" s="78" t="s">
        <v>328</v>
      </c>
      <c r="H649" s="139">
        <v>70000000</v>
      </c>
      <c r="I649" s="139">
        <v>70000000</v>
      </c>
      <c r="J649" s="34" t="s">
        <v>35</v>
      </c>
      <c r="K649" s="34" t="s">
        <v>41</v>
      </c>
      <c r="L649" s="61" t="s">
        <v>867</v>
      </c>
    </row>
    <row r="650" spans="2:12" ht="15">
      <c r="B650" s="32">
        <v>15101500</v>
      </c>
      <c r="C650" s="51" t="s">
        <v>818</v>
      </c>
      <c r="D650" s="34"/>
      <c r="E650" s="34" t="s">
        <v>84</v>
      </c>
      <c r="F650" s="34" t="s">
        <v>740</v>
      </c>
      <c r="G650" s="78" t="s">
        <v>328</v>
      </c>
      <c r="H650" s="139">
        <v>65000000</v>
      </c>
      <c r="I650" s="139">
        <v>65000000</v>
      </c>
      <c r="J650" s="34" t="s">
        <v>35</v>
      </c>
      <c r="K650" s="34" t="s">
        <v>41</v>
      </c>
      <c r="L650" s="61" t="s">
        <v>867</v>
      </c>
    </row>
    <row r="651" spans="2:12" ht="30">
      <c r="B651" s="32">
        <v>15101500</v>
      </c>
      <c r="C651" s="51" t="s">
        <v>819</v>
      </c>
      <c r="D651" s="34"/>
      <c r="E651" s="34" t="s">
        <v>84</v>
      </c>
      <c r="F651" s="90" t="s">
        <v>749</v>
      </c>
      <c r="G651" s="78" t="s">
        <v>328</v>
      </c>
      <c r="H651" s="139">
        <v>120000000</v>
      </c>
      <c r="I651" s="139">
        <v>120000000</v>
      </c>
      <c r="J651" s="34" t="s">
        <v>35</v>
      </c>
      <c r="K651" s="34" t="s">
        <v>41</v>
      </c>
      <c r="L651" s="61" t="s">
        <v>867</v>
      </c>
    </row>
    <row r="652" spans="2:12" ht="30">
      <c r="B652" s="32">
        <v>15101500</v>
      </c>
      <c r="C652" s="51" t="s">
        <v>820</v>
      </c>
      <c r="D652" s="34"/>
      <c r="E652" s="34" t="s">
        <v>84</v>
      </c>
      <c r="F652" s="34" t="s">
        <v>740</v>
      </c>
      <c r="G652" s="78" t="s">
        <v>328</v>
      </c>
      <c r="H652" s="139">
        <v>60000000</v>
      </c>
      <c r="I652" s="139">
        <v>60000000</v>
      </c>
      <c r="J652" s="34" t="s">
        <v>35</v>
      </c>
      <c r="K652" s="34" t="s">
        <v>41</v>
      </c>
      <c r="L652" s="61" t="s">
        <v>867</v>
      </c>
    </row>
    <row r="653" spans="2:12" ht="30">
      <c r="B653" s="32">
        <v>15101500</v>
      </c>
      <c r="C653" s="51" t="s">
        <v>821</v>
      </c>
      <c r="D653" s="34"/>
      <c r="E653" s="34" t="s">
        <v>84</v>
      </c>
      <c r="F653" s="34" t="s">
        <v>740</v>
      </c>
      <c r="G653" s="78" t="s">
        <v>328</v>
      </c>
      <c r="H653" s="139">
        <v>60000000</v>
      </c>
      <c r="I653" s="139">
        <v>60000000</v>
      </c>
      <c r="J653" s="34" t="s">
        <v>35</v>
      </c>
      <c r="K653" s="34" t="s">
        <v>41</v>
      </c>
      <c r="L653" s="61" t="s">
        <v>867</v>
      </c>
    </row>
    <row r="654" spans="2:12" ht="15">
      <c r="B654" s="32">
        <v>15101500</v>
      </c>
      <c r="C654" s="51" t="s">
        <v>822</v>
      </c>
      <c r="D654" s="34"/>
      <c r="E654" s="34" t="s">
        <v>84</v>
      </c>
      <c r="F654" s="90" t="s">
        <v>749</v>
      </c>
      <c r="G654" s="78" t="s">
        <v>328</v>
      </c>
      <c r="H654" s="139">
        <v>80000000</v>
      </c>
      <c r="I654" s="139">
        <v>80000000</v>
      </c>
      <c r="J654" s="34" t="s">
        <v>35</v>
      </c>
      <c r="K654" s="34" t="s">
        <v>41</v>
      </c>
      <c r="L654" s="61" t="s">
        <v>867</v>
      </c>
    </row>
    <row r="655" spans="2:12" ht="15">
      <c r="B655" s="32">
        <v>15101500</v>
      </c>
      <c r="C655" s="51" t="s">
        <v>823</v>
      </c>
      <c r="D655" s="34"/>
      <c r="E655" s="34" t="s">
        <v>84</v>
      </c>
      <c r="F655" s="34" t="s">
        <v>740</v>
      </c>
      <c r="G655" s="78" t="s">
        <v>328</v>
      </c>
      <c r="H655" s="139">
        <v>65000000</v>
      </c>
      <c r="I655" s="139">
        <v>65000000</v>
      </c>
      <c r="J655" s="34" t="s">
        <v>35</v>
      </c>
      <c r="K655" s="34" t="s">
        <v>41</v>
      </c>
      <c r="L655" s="61" t="s">
        <v>867</v>
      </c>
    </row>
    <row r="656" spans="2:12" ht="30">
      <c r="B656" s="32">
        <v>26101400</v>
      </c>
      <c r="C656" s="51" t="s">
        <v>824</v>
      </c>
      <c r="D656" s="34"/>
      <c r="E656" s="34" t="s">
        <v>84</v>
      </c>
      <c r="F656" s="34" t="s">
        <v>740</v>
      </c>
      <c r="G656" s="78" t="s">
        <v>328</v>
      </c>
      <c r="H656" s="139">
        <v>20000000</v>
      </c>
      <c r="I656" s="139">
        <v>20000000</v>
      </c>
      <c r="J656" s="34" t="s">
        <v>35</v>
      </c>
      <c r="K656" s="34" t="s">
        <v>41</v>
      </c>
      <c r="L656" s="61" t="s">
        <v>867</v>
      </c>
    </row>
    <row r="657" spans="2:12" ht="30">
      <c r="B657" s="32">
        <v>26101400</v>
      </c>
      <c r="C657" s="72" t="s">
        <v>825</v>
      </c>
      <c r="D657" s="89">
        <v>42066</v>
      </c>
      <c r="E657" s="34" t="s">
        <v>84</v>
      </c>
      <c r="F657" s="34" t="s">
        <v>740</v>
      </c>
      <c r="G657" s="78" t="s">
        <v>328</v>
      </c>
      <c r="H657" s="139">
        <v>20000000</v>
      </c>
      <c r="I657" s="139">
        <v>20000000</v>
      </c>
      <c r="J657" s="34" t="s">
        <v>35</v>
      </c>
      <c r="K657" s="34" t="s">
        <v>41</v>
      </c>
      <c r="L657" s="61" t="s">
        <v>867</v>
      </c>
    </row>
    <row r="658" spans="2:12" ht="30">
      <c r="B658" s="32">
        <v>26101400</v>
      </c>
      <c r="C658" s="51" t="s">
        <v>826</v>
      </c>
      <c r="D658" s="34"/>
      <c r="E658" s="34"/>
      <c r="F658" s="90" t="s">
        <v>749</v>
      </c>
      <c r="G658" s="78" t="s">
        <v>328</v>
      </c>
      <c r="H658" s="139">
        <v>400000000</v>
      </c>
      <c r="I658" s="139">
        <v>400000000</v>
      </c>
      <c r="J658" s="34" t="s">
        <v>35</v>
      </c>
      <c r="K658" s="34" t="s">
        <v>41</v>
      </c>
      <c r="L658" s="61" t="s">
        <v>867</v>
      </c>
    </row>
    <row r="659" spans="2:12" ht="15">
      <c r="B659" s="32">
        <v>26101400</v>
      </c>
      <c r="C659" s="72" t="s">
        <v>827</v>
      </c>
      <c r="D659" s="89">
        <v>42066</v>
      </c>
      <c r="E659" s="34" t="s">
        <v>72</v>
      </c>
      <c r="F659" s="90"/>
      <c r="G659" s="78" t="s">
        <v>328</v>
      </c>
      <c r="H659" s="139">
        <v>150000000</v>
      </c>
      <c r="I659" s="139">
        <v>150000000</v>
      </c>
      <c r="J659" s="34" t="s">
        <v>35</v>
      </c>
      <c r="K659" s="34" t="s">
        <v>41</v>
      </c>
      <c r="L659" s="61" t="s">
        <v>867</v>
      </c>
    </row>
    <row r="660" spans="2:12" ht="15">
      <c r="B660" s="32">
        <v>26101400</v>
      </c>
      <c r="C660" s="72" t="s">
        <v>828</v>
      </c>
      <c r="D660" s="89">
        <v>42066</v>
      </c>
      <c r="E660" s="34" t="s">
        <v>72</v>
      </c>
      <c r="F660" s="34" t="s">
        <v>740</v>
      </c>
      <c r="G660" s="78" t="s">
        <v>328</v>
      </c>
      <c r="H660" s="139">
        <v>50000000</v>
      </c>
      <c r="I660" s="139">
        <v>50000000</v>
      </c>
      <c r="J660" s="34" t="s">
        <v>35</v>
      </c>
      <c r="K660" s="34" t="s">
        <v>41</v>
      </c>
      <c r="L660" s="61" t="s">
        <v>867</v>
      </c>
    </row>
    <row r="661" spans="2:12" ht="30">
      <c r="B661" s="32">
        <v>26101400</v>
      </c>
      <c r="C661" s="72" t="s">
        <v>829</v>
      </c>
      <c r="D661" s="89">
        <v>42066</v>
      </c>
      <c r="E661" s="34" t="s">
        <v>84</v>
      </c>
      <c r="F661" s="34" t="s">
        <v>740</v>
      </c>
      <c r="G661" s="78" t="s">
        <v>328</v>
      </c>
      <c r="H661" s="139">
        <v>50000000</v>
      </c>
      <c r="I661" s="139">
        <v>50000000</v>
      </c>
      <c r="J661" s="34" t="s">
        <v>35</v>
      </c>
      <c r="K661" s="34" t="s">
        <v>41</v>
      </c>
      <c r="L661" s="61" t="s">
        <v>867</v>
      </c>
    </row>
    <row r="662" spans="2:12" ht="15">
      <c r="B662" s="32">
        <v>26101400</v>
      </c>
      <c r="C662" s="72" t="s">
        <v>830</v>
      </c>
      <c r="D662" s="89">
        <v>42066</v>
      </c>
      <c r="E662" s="34" t="s">
        <v>150</v>
      </c>
      <c r="F662" s="34" t="s">
        <v>740</v>
      </c>
      <c r="G662" s="78" t="s">
        <v>328</v>
      </c>
      <c r="H662" s="139">
        <v>50000000</v>
      </c>
      <c r="I662" s="139">
        <v>50000000</v>
      </c>
      <c r="J662" s="34" t="s">
        <v>35</v>
      </c>
      <c r="K662" s="34" t="s">
        <v>41</v>
      </c>
      <c r="L662" s="61" t="s">
        <v>867</v>
      </c>
    </row>
    <row r="663" spans="2:12" ht="15">
      <c r="B663" s="32">
        <v>26101400</v>
      </c>
      <c r="C663" s="72" t="s">
        <v>831</v>
      </c>
      <c r="D663" s="89">
        <v>42066</v>
      </c>
      <c r="E663" s="34" t="s">
        <v>141</v>
      </c>
      <c r="F663" s="34" t="s">
        <v>740</v>
      </c>
      <c r="G663" s="78" t="s">
        <v>328</v>
      </c>
      <c r="H663" s="139">
        <v>50000000</v>
      </c>
      <c r="I663" s="139">
        <v>50000000</v>
      </c>
      <c r="J663" s="34" t="s">
        <v>35</v>
      </c>
      <c r="K663" s="34" t="s">
        <v>41</v>
      </c>
      <c r="L663" s="61" t="s">
        <v>867</v>
      </c>
    </row>
    <row r="664" spans="2:12" ht="15">
      <c r="B664" s="32">
        <v>26101400</v>
      </c>
      <c r="C664" s="72" t="s">
        <v>832</v>
      </c>
      <c r="D664" s="89">
        <v>42066</v>
      </c>
      <c r="E664" s="34" t="s">
        <v>500</v>
      </c>
      <c r="F664" s="34" t="s">
        <v>740</v>
      </c>
      <c r="G664" s="78" t="s">
        <v>328</v>
      </c>
      <c r="H664" s="139">
        <v>50000000</v>
      </c>
      <c r="I664" s="139">
        <v>50000000</v>
      </c>
      <c r="J664" s="34" t="s">
        <v>35</v>
      </c>
      <c r="K664" s="34" t="s">
        <v>41</v>
      </c>
      <c r="L664" s="61" t="s">
        <v>867</v>
      </c>
    </row>
    <row r="665" spans="2:12" ht="30">
      <c r="B665" s="32">
        <v>95121802</v>
      </c>
      <c r="C665" s="51" t="s">
        <v>833</v>
      </c>
      <c r="D665" s="34"/>
      <c r="E665" s="34"/>
      <c r="F665" s="34" t="s">
        <v>740</v>
      </c>
      <c r="G665" s="78" t="s">
        <v>328</v>
      </c>
      <c r="H665" s="139">
        <v>10000000</v>
      </c>
      <c r="I665" s="139">
        <v>10000000</v>
      </c>
      <c r="J665" s="34" t="s">
        <v>35</v>
      </c>
      <c r="K665" s="34" t="s">
        <v>41</v>
      </c>
      <c r="L665" s="61" t="s">
        <v>867</v>
      </c>
    </row>
    <row r="666" spans="2:12" ht="15">
      <c r="B666" s="32">
        <v>26101400</v>
      </c>
      <c r="C666" s="72" t="s">
        <v>834</v>
      </c>
      <c r="D666" s="89">
        <v>42066</v>
      </c>
      <c r="E666" s="34" t="s">
        <v>84</v>
      </c>
      <c r="F666" s="34" t="s">
        <v>740</v>
      </c>
      <c r="G666" s="78" t="s">
        <v>328</v>
      </c>
      <c r="H666" s="139">
        <v>10000000</v>
      </c>
      <c r="I666" s="139">
        <v>10000000</v>
      </c>
      <c r="J666" s="34" t="s">
        <v>35</v>
      </c>
      <c r="K666" s="34" t="s">
        <v>41</v>
      </c>
      <c r="L666" s="61" t="s">
        <v>867</v>
      </c>
    </row>
    <row r="667" spans="2:12" ht="30">
      <c r="B667" s="32">
        <v>26101400</v>
      </c>
      <c r="C667" s="51" t="s">
        <v>835</v>
      </c>
      <c r="D667" s="34"/>
      <c r="E667" s="34"/>
      <c r="F667" s="34" t="s">
        <v>740</v>
      </c>
      <c r="G667" s="78" t="s">
        <v>328</v>
      </c>
      <c r="H667" s="139">
        <v>15000000</v>
      </c>
      <c r="I667" s="139">
        <v>15000000</v>
      </c>
      <c r="J667" s="34" t="s">
        <v>35</v>
      </c>
      <c r="K667" s="34" t="s">
        <v>41</v>
      </c>
      <c r="L667" s="61" t="s">
        <v>867</v>
      </c>
    </row>
    <row r="668" spans="2:12" ht="15">
      <c r="B668" s="32">
        <v>26101400</v>
      </c>
      <c r="C668" s="72" t="s">
        <v>836</v>
      </c>
      <c r="D668" s="89">
        <v>42066</v>
      </c>
      <c r="E668" s="34" t="s">
        <v>84</v>
      </c>
      <c r="F668" s="34" t="s">
        <v>740</v>
      </c>
      <c r="G668" s="78" t="s">
        <v>328</v>
      </c>
      <c r="H668" s="139">
        <v>15000000</v>
      </c>
      <c r="I668" s="139">
        <v>15000000</v>
      </c>
      <c r="J668" s="34" t="s">
        <v>35</v>
      </c>
      <c r="K668" s="34" t="s">
        <v>41</v>
      </c>
      <c r="L668" s="61" t="s">
        <v>867</v>
      </c>
    </row>
    <row r="669" spans="2:12" ht="30">
      <c r="B669" s="32">
        <v>26101400</v>
      </c>
      <c r="C669" s="51" t="s">
        <v>837</v>
      </c>
      <c r="D669" s="34"/>
      <c r="E669" s="34"/>
      <c r="F669" s="34" t="s">
        <v>740</v>
      </c>
      <c r="G669" s="78" t="s">
        <v>328</v>
      </c>
      <c r="H669" s="139">
        <v>15000000</v>
      </c>
      <c r="I669" s="139">
        <v>15000000</v>
      </c>
      <c r="J669" s="34" t="s">
        <v>35</v>
      </c>
      <c r="K669" s="34" t="s">
        <v>41</v>
      </c>
      <c r="L669" s="61" t="s">
        <v>867</v>
      </c>
    </row>
    <row r="670" spans="2:12" ht="15">
      <c r="B670" s="32">
        <v>26101400</v>
      </c>
      <c r="C670" s="72" t="s">
        <v>838</v>
      </c>
      <c r="D670" s="89">
        <v>42066</v>
      </c>
      <c r="E670" s="34" t="s">
        <v>84</v>
      </c>
      <c r="F670" s="34" t="s">
        <v>740</v>
      </c>
      <c r="G670" s="78" t="s">
        <v>328</v>
      </c>
      <c r="H670" s="139">
        <v>15000000</v>
      </c>
      <c r="I670" s="139">
        <v>15000000</v>
      </c>
      <c r="J670" s="34" t="s">
        <v>35</v>
      </c>
      <c r="K670" s="34" t="s">
        <v>41</v>
      </c>
      <c r="L670" s="61" t="s">
        <v>867</v>
      </c>
    </row>
    <row r="671" spans="2:12" ht="15">
      <c r="B671" s="32">
        <v>51210000</v>
      </c>
      <c r="C671" s="51" t="s">
        <v>839</v>
      </c>
      <c r="D671" s="89">
        <v>42067</v>
      </c>
      <c r="E671" s="34" t="s">
        <v>84</v>
      </c>
      <c r="F671" s="34" t="s">
        <v>740</v>
      </c>
      <c r="G671" s="78" t="s">
        <v>328</v>
      </c>
      <c r="H671" s="139">
        <v>2000000</v>
      </c>
      <c r="I671" s="139">
        <v>2000000</v>
      </c>
      <c r="J671" s="34" t="s">
        <v>35</v>
      </c>
      <c r="K671" s="34" t="s">
        <v>41</v>
      </c>
      <c r="L671" s="61" t="s">
        <v>867</v>
      </c>
    </row>
    <row r="672" spans="2:12" ht="15">
      <c r="B672" s="32"/>
      <c r="C672" s="51" t="s">
        <v>840</v>
      </c>
      <c r="D672" s="89">
        <v>42067</v>
      </c>
      <c r="E672" s="34" t="s">
        <v>84</v>
      </c>
      <c r="F672" s="34" t="s">
        <v>740</v>
      </c>
      <c r="G672" s="78" t="s">
        <v>328</v>
      </c>
      <c r="H672" s="139">
        <v>18000000</v>
      </c>
      <c r="I672" s="139">
        <v>18000000</v>
      </c>
      <c r="J672" s="34" t="s">
        <v>35</v>
      </c>
      <c r="K672" s="34" t="s">
        <v>41</v>
      </c>
      <c r="L672" s="61" t="s">
        <v>867</v>
      </c>
    </row>
    <row r="673" spans="2:12" ht="15">
      <c r="B673" s="32">
        <v>85161502</v>
      </c>
      <c r="C673" s="51" t="s">
        <v>841</v>
      </c>
      <c r="D673" s="89">
        <v>42067</v>
      </c>
      <c r="E673" s="34" t="s">
        <v>84</v>
      </c>
      <c r="F673" s="34" t="s">
        <v>740</v>
      </c>
      <c r="G673" s="78" t="s">
        <v>328</v>
      </c>
      <c r="H673" s="139">
        <v>4000000</v>
      </c>
      <c r="I673" s="139">
        <v>4000000</v>
      </c>
      <c r="J673" s="34" t="s">
        <v>35</v>
      </c>
      <c r="K673" s="34" t="s">
        <v>41</v>
      </c>
      <c r="L673" s="61" t="s">
        <v>867</v>
      </c>
    </row>
    <row r="674" spans="2:12" ht="15">
      <c r="B674" s="32">
        <v>78181507</v>
      </c>
      <c r="C674" s="51" t="s">
        <v>842</v>
      </c>
      <c r="D674" s="89">
        <v>42067</v>
      </c>
      <c r="E674" s="34" t="s">
        <v>84</v>
      </c>
      <c r="F674" s="34" t="s">
        <v>740</v>
      </c>
      <c r="G674" s="78" t="s">
        <v>328</v>
      </c>
      <c r="H674" s="139">
        <v>8000000</v>
      </c>
      <c r="I674" s="139">
        <v>8000000</v>
      </c>
      <c r="J674" s="34" t="s">
        <v>35</v>
      </c>
      <c r="K674" s="34" t="s">
        <v>41</v>
      </c>
      <c r="L674" s="61" t="s">
        <v>867</v>
      </c>
    </row>
    <row r="675" spans="2:12" ht="15">
      <c r="B675" s="32">
        <v>49171500</v>
      </c>
      <c r="C675" s="51" t="s">
        <v>843</v>
      </c>
      <c r="D675" s="89">
        <v>42067</v>
      </c>
      <c r="E675" s="34" t="s">
        <v>84</v>
      </c>
      <c r="F675" s="90" t="s">
        <v>749</v>
      </c>
      <c r="G675" s="78" t="s">
        <v>328</v>
      </c>
      <c r="H675" s="139">
        <v>117000000</v>
      </c>
      <c r="I675" s="139">
        <v>117000000</v>
      </c>
      <c r="J675" s="34" t="s">
        <v>35</v>
      </c>
      <c r="K675" s="34" t="s">
        <v>41</v>
      </c>
      <c r="L675" s="61" t="s">
        <v>867</v>
      </c>
    </row>
    <row r="676" spans="2:12" ht="30">
      <c r="B676" s="32">
        <v>49171500</v>
      </c>
      <c r="C676" s="51" t="s">
        <v>844</v>
      </c>
      <c r="D676" s="89">
        <v>42067</v>
      </c>
      <c r="E676" s="34" t="s">
        <v>84</v>
      </c>
      <c r="F676" s="34" t="s">
        <v>740</v>
      </c>
      <c r="G676" s="78" t="s">
        <v>328</v>
      </c>
      <c r="H676" s="139">
        <v>80000000</v>
      </c>
      <c r="I676" s="139">
        <v>80000000</v>
      </c>
      <c r="J676" s="34" t="s">
        <v>35</v>
      </c>
      <c r="K676" s="34" t="s">
        <v>41</v>
      </c>
      <c r="L676" s="61" t="s">
        <v>867</v>
      </c>
    </row>
    <row r="677" spans="2:12" ht="15">
      <c r="B677" s="32">
        <v>49171500</v>
      </c>
      <c r="C677" s="51" t="s">
        <v>845</v>
      </c>
      <c r="D677" s="89">
        <v>42067</v>
      </c>
      <c r="E677" s="34" t="s">
        <v>84</v>
      </c>
      <c r="F677" s="34" t="s">
        <v>740</v>
      </c>
      <c r="G677" s="78" t="s">
        <v>328</v>
      </c>
      <c r="H677" s="139">
        <v>15000000</v>
      </c>
      <c r="I677" s="139">
        <v>15000000</v>
      </c>
      <c r="J677" s="34" t="s">
        <v>35</v>
      </c>
      <c r="K677" s="34" t="s">
        <v>41</v>
      </c>
      <c r="L677" s="61" t="s">
        <v>867</v>
      </c>
    </row>
    <row r="678" spans="2:12" ht="15">
      <c r="B678" s="32">
        <v>7215180</v>
      </c>
      <c r="C678" s="51" t="s">
        <v>846</v>
      </c>
      <c r="D678" s="89">
        <v>42067</v>
      </c>
      <c r="E678" s="34" t="s">
        <v>84</v>
      </c>
      <c r="F678" s="34" t="s">
        <v>740</v>
      </c>
      <c r="G678" s="78" t="s">
        <v>328</v>
      </c>
      <c r="H678" s="139">
        <v>15000000</v>
      </c>
      <c r="I678" s="139">
        <v>15000000</v>
      </c>
      <c r="J678" s="34" t="s">
        <v>35</v>
      </c>
      <c r="K678" s="34" t="s">
        <v>41</v>
      </c>
      <c r="L678" s="61" t="s">
        <v>867</v>
      </c>
    </row>
    <row r="679" spans="2:12" ht="15">
      <c r="B679" s="32">
        <v>49171500</v>
      </c>
      <c r="C679" s="51" t="s">
        <v>847</v>
      </c>
      <c r="D679" s="89">
        <v>42067</v>
      </c>
      <c r="E679" s="34" t="s">
        <v>84</v>
      </c>
      <c r="F679" s="34" t="s">
        <v>740</v>
      </c>
      <c r="G679" s="78" t="s">
        <v>328</v>
      </c>
      <c r="H679" s="139">
        <v>32000000</v>
      </c>
      <c r="I679" s="139">
        <v>32000000</v>
      </c>
      <c r="J679" s="34" t="s">
        <v>35</v>
      </c>
      <c r="K679" s="34" t="s">
        <v>41</v>
      </c>
      <c r="L679" s="61" t="s">
        <v>867</v>
      </c>
    </row>
    <row r="680" spans="2:12" ht="15">
      <c r="B680" s="32">
        <v>51210000</v>
      </c>
      <c r="C680" s="51" t="s">
        <v>848</v>
      </c>
      <c r="D680" s="89">
        <v>42067</v>
      </c>
      <c r="E680" s="34" t="s">
        <v>84</v>
      </c>
      <c r="F680" s="34" t="s">
        <v>740</v>
      </c>
      <c r="G680" s="78" t="s">
        <v>328</v>
      </c>
      <c r="H680" s="139">
        <v>10000000</v>
      </c>
      <c r="I680" s="139">
        <v>10000000</v>
      </c>
      <c r="J680" s="34" t="s">
        <v>35</v>
      </c>
      <c r="K680" s="34" t="s">
        <v>41</v>
      </c>
      <c r="L680" s="61" t="s">
        <v>867</v>
      </c>
    </row>
    <row r="681" spans="2:12" ht="15">
      <c r="B681" s="32">
        <v>51210000</v>
      </c>
      <c r="C681" s="51" t="s">
        <v>849</v>
      </c>
      <c r="D681" s="89">
        <v>42067</v>
      </c>
      <c r="E681" s="34" t="s">
        <v>84</v>
      </c>
      <c r="F681" s="34" t="s">
        <v>740</v>
      </c>
      <c r="G681" s="78" t="s">
        <v>328</v>
      </c>
      <c r="H681" s="139">
        <v>15000000</v>
      </c>
      <c r="I681" s="139">
        <v>15000000</v>
      </c>
      <c r="J681" s="34" t="s">
        <v>35</v>
      </c>
      <c r="K681" s="34" t="s">
        <v>41</v>
      </c>
      <c r="L681" s="61" t="s">
        <v>867</v>
      </c>
    </row>
    <row r="682" spans="2:12" ht="15">
      <c r="B682" s="32">
        <v>85100000</v>
      </c>
      <c r="C682" s="51" t="s">
        <v>850</v>
      </c>
      <c r="D682" s="89">
        <v>42067</v>
      </c>
      <c r="E682" s="34" t="s">
        <v>84</v>
      </c>
      <c r="F682" s="34" t="s">
        <v>740</v>
      </c>
      <c r="G682" s="78" t="s">
        <v>328</v>
      </c>
      <c r="H682" s="139">
        <v>5000000</v>
      </c>
      <c r="I682" s="139">
        <v>5000000</v>
      </c>
      <c r="J682" s="34" t="s">
        <v>35</v>
      </c>
      <c r="K682" s="34" t="s">
        <v>41</v>
      </c>
      <c r="L682" s="61" t="s">
        <v>867</v>
      </c>
    </row>
    <row r="683" spans="2:12" ht="30">
      <c r="B683" s="32">
        <v>46161501</v>
      </c>
      <c r="C683" s="51" t="s">
        <v>851</v>
      </c>
      <c r="D683" s="34" t="s">
        <v>742</v>
      </c>
      <c r="E683" s="34" t="s">
        <v>84</v>
      </c>
      <c r="F683" s="34" t="s">
        <v>740</v>
      </c>
      <c r="G683" s="78" t="s">
        <v>328</v>
      </c>
      <c r="H683" s="139">
        <v>5000000</v>
      </c>
      <c r="I683" s="139">
        <v>5000000</v>
      </c>
      <c r="J683" s="34" t="s">
        <v>35</v>
      </c>
      <c r="K683" s="34" t="s">
        <v>41</v>
      </c>
      <c r="L683" s="61" t="s">
        <v>867</v>
      </c>
    </row>
    <row r="684" spans="2:12" ht="30">
      <c r="B684" s="97">
        <v>93141506</v>
      </c>
      <c r="C684" s="95" t="s">
        <v>852</v>
      </c>
      <c r="D684" s="34" t="s">
        <v>742</v>
      </c>
      <c r="E684" s="34" t="s">
        <v>84</v>
      </c>
      <c r="F684" s="34" t="s">
        <v>740</v>
      </c>
      <c r="G684" s="78" t="s">
        <v>328</v>
      </c>
      <c r="H684" s="139">
        <v>47000000</v>
      </c>
      <c r="I684" s="139">
        <v>47000000</v>
      </c>
      <c r="J684" s="34" t="s">
        <v>35</v>
      </c>
      <c r="K684" s="34" t="s">
        <v>41</v>
      </c>
      <c r="L684" s="61" t="s">
        <v>867</v>
      </c>
    </row>
    <row r="685" spans="2:12" ht="30">
      <c r="B685" s="97">
        <v>93141506</v>
      </c>
      <c r="C685" s="95" t="s">
        <v>853</v>
      </c>
      <c r="D685" s="34" t="s">
        <v>742</v>
      </c>
      <c r="E685" s="34" t="s">
        <v>84</v>
      </c>
      <c r="F685" s="34" t="s">
        <v>740</v>
      </c>
      <c r="G685" s="78" t="s">
        <v>328</v>
      </c>
      <c r="H685" s="139">
        <v>45000000</v>
      </c>
      <c r="I685" s="139">
        <v>45000000</v>
      </c>
      <c r="J685" s="34" t="s">
        <v>35</v>
      </c>
      <c r="K685" s="34" t="s">
        <v>41</v>
      </c>
      <c r="L685" s="61" t="s">
        <v>867</v>
      </c>
    </row>
    <row r="686" spans="2:12" ht="15">
      <c r="B686" s="97">
        <v>52140000</v>
      </c>
      <c r="C686" s="95" t="s">
        <v>854</v>
      </c>
      <c r="D686" s="34" t="s">
        <v>742</v>
      </c>
      <c r="E686" s="90" t="s">
        <v>737</v>
      </c>
      <c r="F686" s="34" t="s">
        <v>740</v>
      </c>
      <c r="G686" s="78" t="s">
        <v>328</v>
      </c>
      <c r="H686" s="139">
        <v>42000000</v>
      </c>
      <c r="I686" s="139">
        <v>42000000</v>
      </c>
      <c r="J686" s="34" t="s">
        <v>35</v>
      </c>
      <c r="K686" s="34" t="s">
        <v>41</v>
      </c>
      <c r="L686" s="61" t="s">
        <v>867</v>
      </c>
    </row>
    <row r="687" spans="2:12" ht="15">
      <c r="B687" s="97">
        <v>93141506</v>
      </c>
      <c r="C687" s="95" t="s">
        <v>855</v>
      </c>
      <c r="D687" s="34" t="s">
        <v>742</v>
      </c>
      <c r="E687" s="90" t="s">
        <v>856</v>
      </c>
      <c r="F687" s="34" t="s">
        <v>740</v>
      </c>
      <c r="G687" s="78" t="s">
        <v>328</v>
      </c>
      <c r="H687" s="139">
        <v>16000000</v>
      </c>
      <c r="I687" s="139">
        <v>16000000</v>
      </c>
      <c r="J687" s="34" t="s">
        <v>35</v>
      </c>
      <c r="K687" s="34" t="s">
        <v>41</v>
      </c>
      <c r="L687" s="61" t="s">
        <v>867</v>
      </c>
    </row>
    <row r="688" spans="2:12" ht="15">
      <c r="B688" s="97">
        <v>85101700</v>
      </c>
      <c r="C688" s="95" t="s">
        <v>857</v>
      </c>
      <c r="D688" s="34" t="s">
        <v>742</v>
      </c>
      <c r="E688" s="90" t="s">
        <v>72</v>
      </c>
      <c r="F688" s="90"/>
      <c r="G688" s="78" t="s">
        <v>328</v>
      </c>
      <c r="H688" s="139">
        <v>80000000</v>
      </c>
      <c r="I688" s="139">
        <v>80000000</v>
      </c>
      <c r="J688" s="34" t="s">
        <v>35</v>
      </c>
      <c r="K688" s="34" t="s">
        <v>41</v>
      </c>
      <c r="L688" s="61" t="s">
        <v>867</v>
      </c>
    </row>
    <row r="689" spans="2:12" ht="15">
      <c r="B689" s="97">
        <v>49200000</v>
      </c>
      <c r="C689" s="95" t="s">
        <v>858</v>
      </c>
      <c r="D689" s="34" t="s">
        <v>742</v>
      </c>
      <c r="E689" s="90" t="s">
        <v>72</v>
      </c>
      <c r="F689" s="34" t="s">
        <v>740</v>
      </c>
      <c r="G689" s="78" t="s">
        <v>328</v>
      </c>
      <c r="H689" s="139">
        <v>50000000</v>
      </c>
      <c r="I689" s="139">
        <v>50000000</v>
      </c>
      <c r="J689" s="34" t="s">
        <v>35</v>
      </c>
      <c r="K689" s="34" t="s">
        <v>41</v>
      </c>
      <c r="L689" s="61" t="s">
        <v>867</v>
      </c>
    </row>
    <row r="690" spans="2:12" ht="15">
      <c r="B690" s="97">
        <v>90141600</v>
      </c>
      <c r="C690" s="95" t="s">
        <v>859</v>
      </c>
      <c r="D690" s="34" t="s">
        <v>742</v>
      </c>
      <c r="E690" s="90" t="s">
        <v>72</v>
      </c>
      <c r="F690" s="34" t="s">
        <v>740</v>
      </c>
      <c r="G690" s="78" t="s">
        <v>328</v>
      </c>
      <c r="H690" s="139">
        <v>25000000</v>
      </c>
      <c r="I690" s="139">
        <v>25000000</v>
      </c>
      <c r="J690" s="34" t="s">
        <v>35</v>
      </c>
      <c r="K690" s="34" t="s">
        <v>41</v>
      </c>
      <c r="L690" s="61" t="s">
        <v>867</v>
      </c>
    </row>
    <row r="691" spans="2:12" ht="30">
      <c r="B691" s="97">
        <v>77121704</v>
      </c>
      <c r="C691" s="95" t="s">
        <v>860</v>
      </c>
      <c r="D691" s="34" t="s">
        <v>742</v>
      </c>
      <c r="E691" s="90" t="s">
        <v>405</v>
      </c>
      <c r="F691" s="34" t="s">
        <v>740</v>
      </c>
      <c r="G691" s="78" t="s">
        <v>328</v>
      </c>
      <c r="H691" s="139">
        <v>12000000</v>
      </c>
      <c r="I691" s="139">
        <v>12000000</v>
      </c>
      <c r="J691" s="34" t="s">
        <v>35</v>
      </c>
      <c r="K691" s="34" t="s">
        <v>41</v>
      </c>
      <c r="L691" s="61" t="s">
        <v>867</v>
      </c>
    </row>
    <row r="692" spans="2:12" ht="15">
      <c r="B692" s="97">
        <v>77121500</v>
      </c>
      <c r="C692" s="95" t="s">
        <v>861</v>
      </c>
      <c r="D692" s="34" t="s">
        <v>742</v>
      </c>
      <c r="E692" s="90" t="s">
        <v>295</v>
      </c>
      <c r="F692" s="34" t="s">
        <v>740</v>
      </c>
      <c r="G692" s="78" t="s">
        <v>328</v>
      </c>
      <c r="H692" s="139">
        <v>5000000</v>
      </c>
      <c r="I692" s="139">
        <v>5000000</v>
      </c>
      <c r="J692" s="34" t="s">
        <v>35</v>
      </c>
      <c r="K692" s="34" t="s">
        <v>41</v>
      </c>
      <c r="L692" s="61" t="s">
        <v>867</v>
      </c>
    </row>
    <row r="693" spans="2:12" ht="15">
      <c r="B693" s="97">
        <v>77121500</v>
      </c>
      <c r="C693" s="95" t="s">
        <v>862</v>
      </c>
      <c r="D693" s="34" t="s">
        <v>742</v>
      </c>
      <c r="E693" s="90" t="s">
        <v>295</v>
      </c>
      <c r="F693" s="34" t="s">
        <v>740</v>
      </c>
      <c r="G693" s="78" t="s">
        <v>328</v>
      </c>
      <c r="H693" s="139">
        <v>5000000</v>
      </c>
      <c r="I693" s="139">
        <v>5000000</v>
      </c>
      <c r="J693" s="34" t="s">
        <v>35</v>
      </c>
      <c r="K693" s="34" t="s">
        <v>41</v>
      </c>
      <c r="L693" s="61" t="s">
        <v>867</v>
      </c>
    </row>
    <row r="694" spans="2:12" ht="15">
      <c r="B694" s="97">
        <v>8611701</v>
      </c>
      <c r="C694" s="95" t="s">
        <v>863</v>
      </c>
      <c r="D694" s="34" t="s">
        <v>742</v>
      </c>
      <c r="E694" s="90" t="s">
        <v>72</v>
      </c>
      <c r="F694" s="34" t="s">
        <v>740</v>
      </c>
      <c r="G694" s="78" t="s">
        <v>328</v>
      </c>
      <c r="H694" s="139">
        <v>64500000</v>
      </c>
      <c r="I694" s="139">
        <v>64500000</v>
      </c>
      <c r="J694" s="34" t="s">
        <v>35</v>
      </c>
      <c r="K694" s="34" t="s">
        <v>41</v>
      </c>
      <c r="L694" s="61" t="s">
        <v>867</v>
      </c>
    </row>
    <row r="695" spans="2:12" ht="30">
      <c r="B695" s="97">
        <v>8510117</v>
      </c>
      <c r="C695" s="95" t="s">
        <v>864</v>
      </c>
      <c r="D695" s="34" t="s">
        <v>742</v>
      </c>
      <c r="E695" s="90" t="s">
        <v>72</v>
      </c>
      <c r="F695" s="90" t="s">
        <v>749</v>
      </c>
      <c r="G695" s="78" t="s">
        <v>328</v>
      </c>
      <c r="H695" s="139">
        <v>117500000</v>
      </c>
      <c r="I695" s="139">
        <v>117500000</v>
      </c>
      <c r="J695" s="34" t="s">
        <v>35</v>
      </c>
      <c r="K695" s="34" t="s">
        <v>41</v>
      </c>
      <c r="L695" s="61" t="s">
        <v>867</v>
      </c>
    </row>
    <row r="696" spans="2:12" ht="15">
      <c r="B696" s="32">
        <v>15101500</v>
      </c>
      <c r="C696" s="95" t="s">
        <v>865</v>
      </c>
      <c r="D696" s="34" t="s">
        <v>742</v>
      </c>
      <c r="E696" s="90" t="s">
        <v>150</v>
      </c>
      <c r="F696" s="34" t="s">
        <v>740</v>
      </c>
      <c r="G696" s="78" t="s">
        <v>328</v>
      </c>
      <c r="H696" s="139">
        <v>2500000</v>
      </c>
      <c r="I696" s="139">
        <v>2500000</v>
      </c>
      <c r="J696" s="34" t="s">
        <v>35</v>
      </c>
      <c r="K696" s="34" t="s">
        <v>41</v>
      </c>
      <c r="L696" s="61" t="s">
        <v>867</v>
      </c>
    </row>
    <row r="697" spans="2:12" ht="30">
      <c r="B697" s="32">
        <v>78181507</v>
      </c>
      <c r="C697" s="95" t="s">
        <v>866</v>
      </c>
      <c r="D697" s="34" t="s">
        <v>742</v>
      </c>
      <c r="E697" s="90" t="s">
        <v>728</v>
      </c>
      <c r="F697" s="34" t="s">
        <v>740</v>
      </c>
      <c r="G697" s="78" t="s">
        <v>328</v>
      </c>
      <c r="H697" s="139">
        <v>2000000</v>
      </c>
      <c r="I697" s="139">
        <v>2000000</v>
      </c>
      <c r="J697" s="34" t="s">
        <v>35</v>
      </c>
      <c r="K697" s="34" t="s">
        <v>41</v>
      </c>
      <c r="L697" s="61" t="s">
        <v>871</v>
      </c>
    </row>
    <row r="698" spans="2:12" ht="30">
      <c r="B698" s="32">
        <v>27112700</v>
      </c>
      <c r="C698" s="51" t="s">
        <v>868</v>
      </c>
      <c r="D698" s="98" t="s">
        <v>869</v>
      </c>
      <c r="E698" s="34" t="s">
        <v>150</v>
      </c>
      <c r="F698" s="34" t="s">
        <v>336</v>
      </c>
      <c r="G698" s="78" t="s">
        <v>870</v>
      </c>
      <c r="H698" s="139">
        <v>10000000</v>
      </c>
      <c r="I698" s="139">
        <v>10000000</v>
      </c>
      <c r="J698" s="34" t="s">
        <v>35</v>
      </c>
      <c r="K698" s="34" t="s">
        <v>41</v>
      </c>
      <c r="L698" s="61" t="s">
        <v>871</v>
      </c>
    </row>
    <row r="699" spans="2:12" ht="30">
      <c r="B699" s="32">
        <v>56101532</v>
      </c>
      <c r="C699" s="51" t="s">
        <v>872</v>
      </c>
      <c r="D699" s="98" t="s">
        <v>869</v>
      </c>
      <c r="E699" s="34" t="s">
        <v>150</v>
      </c>
      <c r="F699" s="34" t="s">
        <v>336</v>
      </c>
      <c r="G699" s="78" t="s">
        <v>870</v>
      </c>
      <c r="H699" s="139">
        <v>20000000</v>
      </c>
      <c r="I699" s="139">
        <v>20000000</v>
      </c>
      <c r="J699" s="34" t="s">
        <v>35</v>
      </c>
      <c r="K699" s="34" t="s">
        <v>41</v>
      </c>
      <c r="L699" s="61" t="s">
        <v>871</v>
      </c>
    </row>
    <row r="700" spans="2:12" ht="30">
      <c r="B700" s="32">
        <v>78181701</v>
      </c>
      <c r="C700" s="51" t="s">
        <v>873</v>
      </c>
      <c r="D700" s="98" t="s">
        <v>874</v>
      </c>
      <c r="E700" s="34" t="s">
        <v>33</v>
      </c>
      <c r="F700" s="34" t="s">
        <v>336</v>
      </c>
      <c r="G700" s="78" t="s">
        <v>870</v>
      </c>
      <c r="H700" s="139">
        <v>4138152</v>
      </c>
      <c r="I700" s="139">
        <v>4138152</v>
      </c>
      <c r="J700" s="34" t="s">
        <v>35</v>
      </c>
      <c r="K700" s="34" t="s">
        <v>41</v>
      </c>
      <c r="L700" s="61" t="s">
        <v>871</v>
      </c>
    </row>
    <row r="701" spans="2:12" ht="30">
      <c r="B701" s="32">
        <v>44121600</v>
      </c>
      <c r="C701" s="51" t="s">
        <v>875</v>
      </c>
      <c r="D701" s="98" t="s">
        <v>869</v>
      </c>
      <c r="E701" s="34" t="s">
        <v>150</v>
      </c>
      <c r="F701" s="34" t="s">
        <v>336</v>
      </c>
      <c r="G701" s="78" t="s">
        <v>870</v>
      </c>
      <c r="H701" s="139">
        <v>10000000</v>
      </c>
      <c r="I701" s="139">
        <v>10000000</v>
      </c>
      <c r="J701" s="34" t="s">
        <v>35</v>
      </c>
      <c r="K701" s="34" t="s">
        <v>41</v>
      </c>
      <c r="L701" s="61" t="s">
        <v>871</v>
      </c>
    </row>
    <row r="702" spans="2:12" ht="30">
      <c r="B702" s="32">
        <v>43211600</v>
      </c>
      <c r="C702" s="51" t="s">
        <v>876</v>
      </c>
      <c r="D702" s="98" t="s">
        <v>869</v>
      </c>
      <c r="E702" s="34" t="s">
        <v>150</v>
      </c>
      <c r="F702" s="34" t="s">
        <v>336</v>
      </c>
      <c r="G702" s="78" t="s">
        <v>870</v>
      </c>
      <c r="H702" s="139">
        <v>10791383</v>
      </c>
      <c r="I702" s="139">
        <v>10791383</v>
      </c>
      <c r="J702" s="34" t="s">
        <v>35</v>
      </c>
      <c r="K702" s="34" t="s">
        <v>41</v>
      </c>
      <c r="L702" s="61" t="s">
        <v>879</v>
      </c>
    </row>
    <row r="703" spans="2:12" ht="45">
      <c r="B703" s="32">
        <v>72101507</v>
      </c>
      <c r="C703" s="51" t="s">
        <v>877</v>
      </c>
      <c r="D703" s="98" t="s">
        <v>874</v>
      </c>
      <c r="E703" s="34" t="s">
        <v>150</v>
      </c>
      <c r="F703" s="34" t="s">
        <v>878</v>
      </c>
      <c r="G703" s="78" t="s">
        <v>870</v>
      </c>
      <c r="H703" s="139">
        <v>90000000</v>
      </c>
      <c r="I703" s="139">
        <v>90000000</v>
      </c>
      <c r="J703" s="34" t="s">
        <v>35</v>
      </c>
      <c r="K703" s="34" t="s">
        <v>41</v>
      </c>
      <c r="L703" s="61" t="s">
        <v>879</v>
      </c>
    </row>
    <row r="704" spans="2:12" ht="45">
      <c r="B704" s="32">
        <v>72101507</v>
      </c>
      <c r="C704" s="51" t="s">
        <v>880</v>
      </c>
      <c r="D704" s="98" t="s">
        <v>874</v>
      </c>
      <c r="E704" s="34" t="s">
        <v>150</v>
      </c>
      <c r="F704" s="34" t="s">
        <v>878</v>
      </c>
      <c r="G704" s="78" t="s">
        <v>870</v>
      </c>
      <c r="H704" s="139">
        <v>125000000</v>
      </c>
      <c r="I704" s="139">
        <v>125000000</v>
      </c>
      <c r="J704" s="34" t="s">
        <v>35</v>
      </c>
      <c r="K704" s="34" t="s">
        <v>41</v>
      </c>
      <c r="L704" s="61" t="s">
        <v>879</v>
      </c>
    </row>
    <row r="705" spans="2:12" ht="45">
      <c r="B705" s="32">
        <v>72101507</v>
      </c>
      <c r="C705" s="51" t="s">
        <v>881</v>
      </c>
      <c r="D705" s="98" t="s">
        <v>874</v>
      </c>
      <c r="E705" s="34" t="s">
        <v>150</v>
      </c>
      <c r="F705" s="34" t="s">
        <v>878</v>
      </c>
      <c r="G705" s="78" t="s">
        <v>870</v>
      </c>
      <c r="H705" s="139">
        <v>125000000</v>
      </c>
      <c r="I705" s="139">
        <v>125000000</v>
      </c>
      <c r="J705" s="34" t="s">
        <v>35</v>
      </c>
      <c r="K705" s="34" t="s">
        <v>41</v>
      </c>
      <c r="L705" s="61" t="s">
        <v>879</v>
      </c>
    </row>
    <row r="706" spans="2:12" ht="45">
      <c r="B706" s="32">
        <v>72101507</v>
      </c>
      <c r="C706" s="51" t="s">
        <v>882</v>
      </c>
      <c r="D706" s="98" t="s">
        <v>874</v>
      </c>
      <c r="E706" s="34" t="s">
        <v>150</v>
      </c>
      <c r="F706" s="34" t="s">
        <v>878</v>
      </c>
      <c r="G706" s="78" t="s">
        <v>870</v>
      </c>
      <c r="H706" s="139">
        <v>125000000</v>
      </c>
      <c r="I706" s="139">
        <v>125000000</v>
      </c>
      <c r="J706" s="34" t="s">
        <v>35</v>
      </c>
      <c r="K706" s="34" t="s">
        <v>41</v>
      </c>
      <c r="L706" s="61" t="s">
        <v>879</v>
      </c>
    </row>
    <row r="707" spans="2:12" ht="45">
      <c r="B707" s="32">
        <v>72101507</v>
      </c>
      <c r="C707" s="51" t="s">
        <v>883</v>
      </c>
      <c r="D707" s="98" t="s">
        <v>884</v>
      </c>
      <c r="E707" s="34" t="s">
        <v>150</v>
      </c>
      <c r="F707" s="34" t="s">
        <v>878</v>
      </c>
      <c r="G707" s="78" t="s">
        <v>870</v>
      </c>
      <c r="H707" s="139">
        <v>125000000</v>
      </c>
      <c r="I707" s="139">
        <v>125000000</v>
      </c>
      <c r="J707" s="34" t="s">
        <v>35</v>
      </c>
      <c r="K707" s="34" t="s">
        <v>41</v>
      </c>
      <c r="L707" s="61" t="s">
        <v>879</v>
      </c>
    </row>
    <row r="708" spans="2:12" ht="45">
      <c r="B708" s="32">
        <v>72101507</v>
      </c>
      <c r="C708" s="51" t="s">
        <v>885</v>
      </c>
      <c r="D708" s="98" t="s">
        <v>884</v>
      </c>
      <c r="E708" s="34" t="s">
        <v>150</v>
      </c>
      <c r="F708" s="34" t="s">
        <v>878</v>
      </c>
      <c r="G708" s="78" t="s">
        <v>870</v>
      </c>
      <c r="H708" s="139">
        <v>125000000</v>
      </c>
      <c r="I708" s="139">
        <v>125000000</v>
      </c>
      <c r="J708" s="34" t="s">
        <v>35</v>
      </c>
      <c r="K708" s="34" t="s">
        <v>41</v>
      </c>
      <c r="L708" s="61" t="s">
        <v>879</v>
      </c>
    </row>
    <row r="709" spans="2:12" ht="30">
      <c r="B709" s="32">
        <v>72101507</v>
      </c>
      <c r="C709" s="51" t="s">
        <v>886</v>
      </c>
      <c r="D709" s="98" t="s">
        <v>884</v>
      </c>
      <c r="E709" s="34" t="s">
        <v>150</v>
      </c>
      <c r="F709" s="34" t="s">
        <v>336</v>
      </c>
      <c r="G709" s="78" t="s">
        <v>870</v>
      </c>
      <c r="H709" s="139">
        <v>45000000</v>
      </c>
      <c r="I709" s="139">
        <v>45000000</v>
      </c>
      <c r="J709" s="34" t="s">
        <v>35</v>
      </c>
      <c r="K709" s="34" t="s">
        <v>41</v>
      </c>
      <c r="L709" s="61" t="s">
        <v>879</v>
      </c>
    </row>
    <row r="710" spans="2:12" ht="30">
      <c r="B710" s="32">
        <v>72101507</v>
      </c>
      <c r="C710" s="51" t="s">
        <v>887</v>
      </c>
      <c r="D710" s="98" t="s">
        <v>884</v>
      </c>
      <c r="E710" s="34" t="s">
        <v>150</v>
      </c>
      <c r="F710" s="34" t="s">
        <v>336</v>
      </c>
      <c r="G710" s="78" t="s">
        <v>870</v>
      </c>
      <c r="H710" s="139">
        <v>50000000</v>
      </c>
      <c r="I710" s="139">
        <v>50000000</v>
      </c>
      <c r="J710" s="34" t="s">
        <v>35</v>
      </c>
      <c r="K710" s="34" t="s">
        <v>41</v>
      </c>
      <c r="L710" s="61" t="s">
        <v>879</v>
      </c>
    </row>
    <row r="711" spans="2:12" ht="45">
      <c r="B711" s="32">
        <v>72102905</v>
      </c>
      <c r="C711" s="51" t="s">
        <v>888</v>
      </c>
      <c r="D711" s="98" t="s">
        <v>884</v>
      </c>
      <c r="E711" s="34" t="s">
        <v>33</v>
      </c>
      <c r="F711" s="34" t="s">
        <v>878</v>
      </c>
      <c r="G711" s="78" t="s">
        <v>870</v>
      </c>
      <c r="H711" s="139">
        <v>125000000</v>
      </c>
      <c r="I711" s="139">
        <v>125000000</v>
      </c>
      <c r="J711" s="34" t="s">
        <v>35</v>
      </c>
      <c r="K711" s="34" t="s">
        <v>41</v>
      </c>
      <c r="L711" s="61" t="s">
        <v>879</v>
      </c>
    </row>
    <row r="712" spans="2:12" ht="45">
      <c r="B712" s="32">
        <v>72101507</v>
      </c>
      <c r="C712" s="51" t="s">
        <v>889</v>
      </c>
      <c r="D712" s="98" t="s">
        <v>884</v>
      </c>
      <c r="E712" s="34" t="s">
        <v>150</v>
      </c>
      <c r="F712" s="34" t="s">
        <v>878</v>
      </c>
      <c r="G712" s="78" t="s">
        <v>870</v>
      </c>
      <c r="H712" s="139">
        <v>125000000</v>
      </c>
      <c r="I712" s="139">
        <v>125000000</v>
      </c>
      <c r="J712" s="34" t="s">
        <v>35</v>
      </c>
      <c r="K712" s="34" t="s">
        <v>41</v>
      </c>
      <c r="L712" s="61" t="s">
        <v>879</v>
      </c>
    </row>
    <row r="713" spans="2:12" ht="30">
      <c r="B713" s="32">
        <v>72102905</v>
      </c>
      <c r="C713" s="51" t="s">
        <v>890</v>
      </c>
      <c r="D713" s="98" t="s">
        <v>884</v>
      </c>
      <c r="E713" s="34" t="s">
        <v>33</v>
      </c>
      <c r="F713" s="34" t="s">
        <v>336</v>
      </c>
      <c r="G713" s="78" t="s">
        <v>870</v>
      </c>
      <c r="H713" s="139">
        <v>64000000</v>
      </c>
      <c r="I713" s="139">
        <v>64000000</v>
      </c>
      <c r="J713" s="34" t="s">
        <v>35</v>
      </c>
      <c r="K713" s="34" t="s">
        <v>41</v>
      </c>
      <c r="L713" s="61" t="s">
        <v>879</v>
      </c>
    </row>
    <row r="714" spans="2:12" ht="45">
      <c r="B714" s="32">
        <v>72102905</v>
      </c>
      <c r="C714" s="51" t="s">
        <v>891</v>
      </c>
      <c r="D714" s="98" t="s">
        <v>884</v>
      </c>
      <c r="E714" s="34" t="s">
        <v>33</v>
      </c>
      <c r="F714" s="34" t="s">
        <v>878</v>
      </c>
      <c r="G714" s="78" t="s">
        <v>870</v>
      </c>
      <c r="H714" s="139">
        <v>100000000</v>
      </c>
      <c r="I714" s="139">
        <v>100000000</v>
      </c>
      <c r="J714" s="34" t="s">
        <v>35</v>
      </c>
      <c r="K714" s="34" t="s">
        <v>41</v>
      </c>
      <c r="L714" s="61" t="s">
        <v>879</v>
      </c>
    </row>
    <row r="715" spans="2:12" ht="45">
      <c r="B715" s="32">
        <v>72102905</v>
      </c>
      <c r="C715" s="51" t="s">
        <v>892</v>
      </c>
      <c r="D715" s="98" t="s">
        <v>884</v>
      </c>
      <c r="E715" s="34" t="s">
        <v>33</v>
      </c>
      <c r="F715" s="34" t="s">
        <v>878</v>
      </c>
      <c r="G715" s="78" t="s">
        <v>870</v>
      </c>
      <c r="H715" s="139">
        <v>125000000</v>
      </c>
      <c r="I715" s="139">
        <v>125000000</v>
      </c>
      <c r="J715" s="34" t="s">
        <v>35</v>
      </c>
      <c r="K715" s="34" t="s">
        <v>41</v>
      </c>
      <c r="L715" s="61" t="s">
        <v>879</v>
      </c>
    </row>
    <row r="716" spans="2:12" ht="45">
      <c r="B716" s="32">
        <v>72102905</v>
      </c>
      <c r="C716" s="51" t="s">
        <v>893</v>
      </c>
      <c r="D716" s="98" t="s">
        <v>884</v>
      </c>
      <c r="E716" s="34" t="s">
        <v>33</v>
      </c>
      <c r="F716" s="34" t="s">
        <v>878</v>
      </c>
      <c r="G716" s="78" t="s">
        <v>870</v>
      </c>
      <c r="H716" s="139">
        <v>100000000</v>
      </c>
      <c r="I716" s="139">
        <v>100000000</v>
      </c>
      <c r="J716" s="34" t="s">
        <v>35</v>
      </c>
      <c r="K716" s="34" t="s">
        <v>41</v>
      </c>
      <c r="L716" s="61" t="s">
        <v>879</v>
      </c>
    </row>
    <row r="717" spans="2:12" ht="45">
      <c r="B717" s="32">
        <v>72101507</v>
      </c>
      <c r="C717" s="51" t="s">
        <v>894</v>
      </c>
      <c r="D717" s="98" t="s">
        <v>869</v>
      </c>
      <c r="E717" s="34" t="s">
        <v>150</v>
      </c>
      <c r="F717" s="34" t="s">
        <v>878</v>
      </c>
      <c r="G717" s="78" t="s">
        <v>870</v>
      </c>
      <c r="H717" s="139">
        <v>99000000</v>
      </c>
      <c r="I717" s="139">
        <v>99000000</v>
      </c>
      <c r="J717" s="34" t="s">
        <v>35</v>
      </c>
      <c r="K717" s="34" t="s">
        <v>41</v>
      </c>
      <c r="L717" s="61" t="s">
        <v>879</v>
      </c>
    </row>
    <row r="718" spans="2:12" ht="45">
      <c r="B718" s="32">
        <v>72102905</v>
      </c>
      <c r="C718" s="51" t="s">
        <v>895</v>
      </c>
      <c r="D718" s="98" t="s">
        <v>884</v>
      </c>
      <c r="E718" s="34" t="s">
        <v>33</v>
      </c>
      <c r="F718" s="34" t="s">
        <v>878</v>
      </c>
      <c r="G718" s="78" t="s">
        <v>870</v>
      </c>
      <c r="H718" s="139">
        <v>100000000</v>
      </c>
      <c r="I718" s="139">
        <v>100000000</v>
      </c>
      <c r="J718" s="34" t="s">
        <v>35</v>
      </c>
      <c r="K718" s="34" t="s">
        <v>41</v>
      </c>
      <c r="L718" s="61" t="s">
        <v>879</v>
      </c>
    </row>
    <row r="719" spans="2:12" ht="30">
      <c r="B719" s="32">
        <v>72102905</v>
      </c>
      <c r="C719" s="51" t="s">
        <v>896</v>
      </c>
      <c r="D719" s="98" t="s">
        <v>884</v>
      </c>
      <c r="E719" s="34" t="s">
        <v>33</v>
      </c>
      <c r="F719" s="34" t="s">
        <v>336</v>
      </c>
      <c r="G719" s="78" t="s">
        <v>870</v>
      </c>
      <c r="H719" s="139">
        <v>50000000</v>
      </c>
      <c r="I719" s="139">
        <v>50000000</v>
      </c>
      <c r="J719" s="34" t="s">
        <v>35</v>
      </c>
      <c r="K719" s="34" t="s">
        <v>41</v>
      </c>
      <c r="L719" s="61" t="s">
        <v>879</v>
      </c>
    </row>
    <row r="720" spans="2:12" ht="30">
      <c r="B720" s="32">
        <v>72102905</v>
      </c>
      <c r="C720" s="51" t="s">
        <v>897</v>
      </c>
      <c r="D720" s="98" t="s">
        <v>884</v>
      </c>
      <c r="E720" s="34" t="s">
        <v>33</v>
      </c>
      <c r="F720" s="34" t="s">
        <v>336</v>
      </c>
      <c r="G720" s="78" t="s">
        <v>870</v>
      </c>
      <c r="H720" s="139">
        <v>50000000</v>
      </c>
      <c r="I720" s="139">
        <v>50000000</v>
      </c>
      <c r="J720" s="34" t="s">
        <v>35</v>
      </c>
      <c r="K720" s="34" t="s">
        <v>41</v>
      </c>
      <c r="L720" s="61" t="s">
        <v>879</v>
      </c>
    </row>
    <row r="721" spans="2:12" ht="30">
      <c r="B721" s="32">
        <v>72102905</v>
      </c>
      <c r="C721" s="51" t="s">
        <v>898</v>
      </c>
      <c r="D721" s="98" t="s">
        <v>884</v>
      </c>
      <c r="E721" s="34" t="s">
        <v>33</v>
      </c>
      <c r="F721" s="34" t="s">
        <v>336</v>
      </c>
      <c r="G721" s="78" t="s">
        <v>870</v>
      </c>
      <c r="H721" s="139">
        <v>64000000</v>
      </c>
      <c r="I721" s="139">
        <v>64000000</v>
      </c>
      <c r="J721" s="34" t="s">
        <v>35</v>
      </c>
      <c r="K721" s="34" t="s">
        <v>41</v>
      </c>
      <c r="L721" s="61" t="s">
        <v>879</v>
      </c>
    </row>
    <row r="722" spans="2:12" ht="45">
      <c r="B722" s="32">
        <v>72101507</v>
      </c>
      <c r="C722" s="51" t="s">
        <v>899</v>
      </c>
      <c r="D722" s="98" t="s">
        <v>869</v>
      </c>
      <c r="E722" s="34" t="s">
        <v>150</v>
      </c>
      <c r="F722" s="34" t="s">
        <v>878</v>
      </c>
      <c r="G722" s="78" t="s">
        <v>870</v>
      </c>
      <c r="H722" s="139">
        <v>120000000</v>
      </c>
      <c r="I722" s="139">
        <v>120000000</v>
      </c>
      <c r="J722" s="34" t="s">
        <v>35</v>
      </c>
      <c r="K722" s="34" t="s">
        <v>41</v>
      </c>
      <c r="L722" s="61" t="s">
        <v>879</v>
      </c>
    </row>
    <row r="723" spans="2:12" ht="45">
      <c r="B723" s="32">
        <v>72101507</v>
      </c>
      <c r="C723" s="51" t="s">
        <v>900</v>
      </c>
      <c r="D723" s="98" t="s">
        <v>869</v>
      </c>
      <c r="E723" s="34" t="s">
        <v>150</v>
      </c>
      <c r="F723" s="34" t="s">
        <v>878</v>
      </c>
      <c r="G723" s="78" t="s">
        <v>870</v>
      </c>
      <c r="H723" s="139">
        <v>111000000</v>
      </c>
      <c r="I723" s="139">
        <v>111000000</v>
      </c>
      <c r="J723" s="34" t="s">
        <v>35</v>
      </c>
      <c r="K723" s="34" t="s">
        <v>41</v>
      </c>
      <c r="L723" s="61" t="s">
        <v>879</v>
      </c>
    </row>
    <row r="724" spans="2:12" ht="45">
      <c r="B724" s="32">
        <v>72101507</v>
      </c>
      <c r="C724" s="51" t="s">
        <v>901</v>
      </c>
      <c r="D724" s="98" t="s">
        <v>869</v>
      </c>
      <c r="E724" s="34" t="s">
        <v>150</v>
      </c>
      <c r="F724" s="34" t="s">
        <v>878</v>
      </c>
      <c r="G724" s="78" t="s">
        <v>870</v>
      </c>
      <c r="H724" s="139">
        <v>80000000</v>
      </c>
      <c r="I724" s="139">
        <v>80000000</v>
      </c>
      <c r="J724" s="34" t="s">
        <v>35</v>
      </c>
      <c r="K724" s="34" t="s">
        <v>41</v>
      </c>
      <c r="L724" s="61" t="s">
        <v>879</v>
      </c>
    </row>
    <row r="725" spans="2:12" ht="45">
      <c r="B725" s="32">
        <v>72101507</v>
      </c>
      <c r="C725" s="51" t="s">
        <v>902</v>
      </c>
      <c r="D725" s="98" t="s">
        <v>869</v>
      </c>
      <c r="E725" s="34" t="s">
        <v>150</v>
      </c>
      <c r="F725" s="34" t="s">
        <v>878</v>
      </c>
      <c r="G725" s="78" t="s">
        <v>870</v>
      </c>
      <c r="H725" s="139">
        <v>122000000</v>
      </c>
      <c r="I725" s="139">
        <v>122000000</v>
      </c>
      <c r="J725" s="34" t="s">
        <v>35</v>
      </c>
      <c r="K725" s="34" t="s">
        <v>41</v>
      </c>
      <c r="L725" s="61" t="s">
        <v>879</v>
      </c>
    </row>
    <row r="726" spans="2:12" ht="30">
      <c r="B726" s="32">
        <v>72101507</v>
      </c>
      <c r="C726" s="51" t="s">
        <v>903</v>
      </c>
      <c r="D726" s="98" t="s">
        <v>869</v>
      </c>
      <c r="E726" s="34" t="s">
        <v>150</v>
      </c>
      <c r="F726" s="34" t="s">
        <v>336</v>
      </c>
      <c r="G726" s="78" t="s">
        <v>870</v>
      </c>
      <c r="H726" s="139">
        <v>64000000</v>
      </c>
      <c r="I726" s="139">
        <v>64000000</v>
      </c>
      <c r="J726" s="34" t="s">
        <v>35</v>
      </c>
      <c r="K726" s="34" t="s">
        <v>41</v>
      </c>
      <c r="L726" s="61" t="s">
        <v>879</v>
      </c>
    </row>
    <row r="727" spans="2:12" ht="30">
      <c r="B727" s="32">
        <v>81101500</v>
      </c>
      <c r="C727" s="51" t="s">
        <v>904</v>
      </c>
      <c r="D727" s="98" t="s">
        <v>874</v>
      </c>
      <c r="E727" s="34" t="s">
        <v>96</v>
      </c>
      <c r="F727" s="34" t="s">
        <v>336</v>
      </c>
      <c r="G727" s="78" t="s">
        <v>870</v>
      </c>
      <c r="H727" s="139">
        <v>64000000</v>
      </c>
      <c r="I727" s="139">
        <v>64000000</v>
      </c>
      <c r="J727" s="34" t="s">
        <v>35</v>
      </c>
      <c r="K727" s="34" t="s">
        <v>41</v>
      </c>
      <c r="L727" s="61" t="s">
        <v>879</v>
      </c>
    </row>
    <row r="728" spans="2:12" ht="30">
      <c r="B728" s="32">
        <v>72101507</v>
      </c>
      <c r="C728" s="51" t="s">
        <v>905</v>
      </c>
      <c r="D728" s="98" t="s">
        <v>869</v>
      </c>
      <c r="E728" s="34" t="s">
        <v>150</v>
      </c>
      <c r="F728" s="34" t="s">
        <v>336</v>
      </c>
      <c r="G728" s="78" t="s">
        <v>870</v>
      </c>
      <c r="H728" s="139">
        <v>60000000</v>
      </c>
      <c r="I728" s="139">
        <v>60000000</v>
      </c>
      <c r="J728" s="34" t="s">
        <v>35</v>
      </c>
      <c r="K728" s="34" t="s">
        <v>41</v>
      </c>
      <c r="L728" s="61" t="s">
        <v>879</v>
      </c>
    </row>
    <row r="729" spans="2:12" ht="45">
      <c r="B729" s="32">
        <v>72101507</v>
      </c>
      <c r="C729" s="51" t="s">
        <v>906</v>
      </c>
      <c r="D729" s="98" t="s">
        <v>869</v>
      </c>
      <c r="E729" s="34" t="s">
        <v>150</v>
      </c>
      <c r="F729" s="34" t="s">
        <v>878</v>
      </c>
      <c r="G729" s="78" t="s">
        <v>870</v>
      </c>
      <c r="H729" s="139">
        <v>120000000</v>
      </c>
      <c r="I729" s="139">
        <v>120000000</v>
      </c>
      <c r="J729" s="34" t="s">
        <v>35</v>
      </c>
      <c r="K729" s="34" t="s">
        <v>41</v>
      </c>
      <c r="L729" s="61" t="s">
        <v>879</v>
      </c>
    </row>
    <row r="730" spans="2:12" ht="45">
      <c r="B730" s="32">
        <v>72101507</v>
      </c>
      <c r="C730" s="51" t="s">
        <v>907</v>
      </c>
      <c r="D730" s="98" t="s">
        <v>869</v>
      </c>
      <c r="E730" s="34" t="s">
        <v>150</v>
      </c>
      <c r="F730" s="34" t="s">
        <v>878</v>
      </c>
      <c r="G730" s="78" t="s">
        <v>870</v>
      </c>
      <c r="H730" s="139">
        <v>100000000</v>
      </c>
      <c r="I730" s="139">
        <v>100000000</v>
      </c>
      <c r="J730" s="34" t="s">
        <v>35</v>
      </c>
      <c r="K730" s="34" t="s">
        <v>41</v>
      </c>
      <c r="L730" s="61" t="s">
        <v>879</v>
      </c>
    </row>
    <row r="731" spans="2:12" ht="45">
      <c r="B731" s="32">
        <v>72101507</v>
      </c>
      <c r="C731" s="51" t="s">
        <v>908</v>
      </c>
      <c r="D731" s="98" t="s">
        <v>869</v>
      </c>
      <c r="E731" s="34" t="s">
        <v>150</v>
      </c>
      <c r="F731" s="34" t="s">
        <v>878</v>
      </c>
      <c r="G731" s="78" t="s">
        <v>870</v>
      </c>
      <c r="H731" s="139">
        <v>80000000</v>
      </c>
      <c r="I731" s="139">
        <v>80000000</v>
      </c>
      <c r="J731" s="34" t="s">
        <v>35</v>
      </c>
      <c r="K731" s="34" t="s">
        <v>41</v>
      </c>
      <c r="L731" s="61" t="s">
        <v>879</v>
      </c>
    </row>
    <row r="732" spans="2:12" ht="45">
      <c r="B732" s="32">
        <v>72101507</v>
      </c>
      <c r="C732" s="51" t="s">
        <v>909</v>
      </c>
      <c r="D732" s="98" t="s">
        <v>869</v>
      </c>
      <c r="E732" s="34" t="s">
        <v>150</v>
      </c>
      <c r="F732" s="34" t="s">
        <v>878</v>
      </c>
      <c r="G732" s="78" t="s">
        <v>870</v>
      </c>
      <c r="H732" s="139">
        <v>72000000</v>
      </c>
      <c r="I732" s="139">
        <v>72000000</v>
      </c>
      <c r="J732" s="34" t="s">
        <v>35</v>
      </c>
      <c r="K732" s="34" t="s">
        <v>41</v>
      </c>
      <c r="L732" s="61" t="s">
        <v>879</v>
      </c>
    </row>
    <row r="733" spans="2:12" ht="30">
      <c r="B733" s="32">
        <v>72101507</v>
      </c>
      <c r="C733" s="51" t="s">
        <v>910</v>
      </c>
      <c r="D733" s="98" t="s">
        <v>869</v>
      </c>
      <c r="E733" s="34" t="s">
        <v>500</v>
      </c>
      <c r="F733" s="34" t="s">
        <v>336</v>
      </c>
      <c r="G733" s="78" t="s">
        <v>870</v>
      </c>
      <c r="H733" s="139">
        <v>62000000</v>
      </c>
      <c r="I733" s="139">
        <v>62000000</v>
      </c>
      <c r="J733" s="34" t="s">
        <v>35</v>
      </c>
      <c r="K733" s="34" t="s">
        <v>41</v>
      </c>
      <c r="L733" s="61" t="s">
        <v>879</v>
      </c>
    </row>
    <row r="734" spans="2:12" ht="30">
      <c r="B734" s="32">
        <v>72101507</v>
      </c>
      <c r="C734" s="51" t="s">
        <v>911</v>
      </c>
      <c r="D734" s="98" t="s">
        <v>869</v>
      </c>
      <c r="E734" s="34" t="s">
        <v>150</v>
      </c>
      <c r="F734" s="34" t="s">
        <v>336</v>
      </c>
      <c r="G734" s="78" t="s">
        <v>870</v>
      </c>
      <c r="H734" s="139">
        <v>30000000</v>
      </c>
      <c r="I734" s="139">
        <v>30000000</v>
      </c>
      <c r="J734" s="34" t="s">
        <v>35</v>
      </c>
      <c r="K734" s="34" t="s">
        <v>41</v>
      </c>
      <c r="L734" s="61" t="s">
        <v>879</v>
      </c>
    </row>
    <row r="735" spans="2:12" ht="30">
      <c r="B735" s="32">
        <v>72101510</v>
      </c>
      <c r="C735" s="51" t="s">
        <v>912</v>
      </c>
      <c r="D735" s="98" t="s">
        <v>869</v>
      </c>
      <c r="E735" s="34" t="s">
        <v>150</v>
      </c>
      <c r="F735" s="34" t="s">
        <v>336</v>
      </c>
      <c r="G735" s="78" t="s">
        <v>870</v>
      </c>
      <c r="H735" s="139">
        <v>30000000</v>
      </c>
      <c r="I735" s="139">
        <v>30000000</v>
      </c>
      <c r="J735" s="34" t="s">
        <v>35</v>
      </c>
      <c r="K735" s="34" t="s">
        <v>41</v>
      </c>
      <c r="L735" s="61" t="s">
        <v>879</v>
      </c>
    </row>
    <row r="736" spans="2:12" ht="30">
      <c r="B736" s="32">
        <v>72102902</v>
      </c>
      <c r="C736" s="51" t="s">
        <v>913</v>
      </c>
      <c r="D736" s="98" t="s">
        <v>869</v>
      </c>
      <c r="E736" s="34" t="s">
        <v>120</v>
      </c>
      <c r="F736" s="34" t="s">
        <v>336</v>
      </c>
      <c r="G736" s="78" t="s">
        <v>870</v>
      </c>
      <c r="H736" s="139">
        <v>30000000</v>
      </c>
      <c r="I736" s="139">
        <v>30000000</v>
      </c>
      <c r="J736" s="34" t="s">
        <v>35</v>
      </c>
      <c r="K736" s="34" t="s">
        <v>41</v>
      </c>
      <c r="L736" s="61" t="s">
        <v>879</v>
      </c>
    </row>
    <row r="737" spans="2:12" ht="30">
      <c r="B737" s="32">
        <v>72102902</v>
      </c>
      <c r="C737" s="51" t="s">
        <v>914</v>
      </c>
      <c r="D737" s="98" t="s">
        <v>869</v>
      </c>
      <c r="E737" s="34" t="s">
        <v>120</v>
      </c>
      <c r="F737" s="34" t="s">
        <v>336</v>
      </c>
      <c r="G737" s="78" t="s">
        <v>870</v>
      </c>
      <c r="H737" s="139">
        <v>30000000</v>
      </c>
      <c r="I737" s="139">
        <v>30000000</v>
      </c>
      <c r="J737" s="34" t="s">
        <v>35</v>
      </c>
      <c r="K737" s="34" t="s">
        <v>41</v>
      </c>
      <c r="L737" s="61" t="s">
        <v>879</v>
      </c>
    </row>
    <row r="738" spans="2:12" ht="30">
      <c r="B738" s="32">
        <v>72102902</v>
      </c>
      <c r="C738" s="51" t="s">
        <v>915</v>
      </c>
      <c r="D738" s="98" t="s">
        <v>869</v>
      </c>
      <c r="E738" s="34" t="s">
        <v>120</v>
      </c>
      <c r="F738" s="34" t="s">
        <v>336</v>
      </c>
      <c r="G738" s="78" t="s">
        <v>870</v>
      </c>
      <c r="H738" s="139">
        <v>45000000</v>
      </c>
      <c r="I738" s="139">
        <v>45000000</v>
      </c>
      <c r="J738" s="34" t="s">
        <v>35</v>
      </c>
      <c r="K738" s="34" t="s">
        <v>41</v>
      </c>
      <c r="L738" s="61" t="s">
        <v>879</v>
      </c>
    </row>
    <row r="739" spans="2:12" ht="45">
      <c r="B739" s="32">
        <v>72101500</v>
      </c>
      <c r="C739" s="51" t="s">
        <v>916</v>
      </c>
      <c r="D739" s="98" t="s">
        <v>869</v>
      </c>
      <c r="E739" s="34" t="s">
        <v>150</v>
      </c>
      <c r="F739" s="34" t="s">
        <v>878</v>
      </c>
      <c r="G739" s="78" t="s">
        <v>870</v>
      </c>
      <c r="H739" s="139">
        <v>125000000</v>
      </c>
      <c r="I739" s="139">
        <v>125000000</v>
      </c>
      <c r="J739" s="34" t="s">
        <v>35</v>
      </c>
      <c r="K739" s="34" t="s">
        <v>41</v>
      </c>
      <c r="L739" s="61" t="s">
        <v>879</v>
      </c>
    </row>
    <row r="740" spans="2:12" ht="30">
      <c r="B740" s="32">
        <v>77111500</v>
      </c>
      <c r="C740" s="51" t="s">
        <v>917</v>
      </c>
      <c r="D740" s="98" t="s">
        <v>874</v>
      </c>
      <c r="E740" s="34" t="s">
        <v>96</v>
      </c>
      <c r="F740" s="34" t="s">
        <v>336</v>
      </c>
      <c r="G740" s="78" t="s">
        <v>870</v>
      </c>
      <c r="H740" s="139">
        <v>42000000</v>
      </c>
      <c r="I740" s="139">
        <v>42000000</v>
      </c>
      <c r="J740" s="34" t="s">
        <v>35</v>
      </c>
      <c r="K740" s="34" t="s">
        <v>41</v>
      </c>
      <c r="L740" s="61" t="s">
        <v>879</v>
      </c>
    </row>
    <row r="741" spans="2:12" ht="30">
      <c r="B741" s="32">
        <v>77111500</v>
      </c>
      <c r="C741" s="51" t="s">
        <v>918</v>
      </c>
      <c r="D741" s="98" t="s">
        <v>874</v>
      </c>
      <c r="E741" s="34" t="s">
        <v>96</v>
      </c>
      <c r="F741" s="34" t="s">
        <v>336</v>
      </c>
      <c r="G741" s="78" t="s">
        <v>870</v>
      </c>
      <c r="H741" s="139">
        <v>52000000</v>
      </c>
      <c r="I741" s="139">
        <v>52000000</v>
      </c>
      <c r="J741" s="34" t="s">
        <v>35</v>
      </c>
      <c r="K741" s="34" t="s">
        <v>41</v>
      </c>
      <c r="L741" s="61" t="s">
        <v>879</v>
      </c>
    </row>
    <row r="742" spans="2:12" ht="30">
      <c r="B742" s="32">
        <v>77111500</v>
      </c>
      <c r="C742" s="51" t="s">
        <v>919</v>
      </c>
      <c r="D742" s="98" t="s">
        <v>874</v>
      </c>
      <c r="E742" s="34" t="s">
        <v>96</v>
      </c>
      <c r="F742" s="34" t="s">
        <v>336</v>
      </c>
      <c r="G742" s="78" t="s">
        <v>870</v>
      </c>
      <c r="H742" s="139">
        <v>38000000</v>
      </c>
      <c r="I742" s="139">
        <v>38000000</v>
      </c>
      <c r="J742" s="34" t="s">
        <v>35</v>
      </c>
      <c r="K742" s="34" t="s">
        <v>41</v>
      </c>
      <c r="L742" s="61" t="s">
        <v>879</v>
      </c>
    </row>
    <row r="743" spans="2:12" ht="30">
      <c r="B743" s="32">
        <v>77111500</v>
      </c>
      <c r="C743" s="51" t="s">
        <v>920</v>
      </c>
      <c r="D743" s="98" t="s">
        <v>874</v>
      </c>
      <c r="E743" s="34" t="s">
        <v>96</v>
      </c>
      <c r="F743" s="34" t="s">
        <v>336</v>
      </c>
      <c r="G743" s="78" t="s">
        <v>870</v>
      </c>
      <c r="H743" s="139">
        <v>35000000</v>
      </c>
      <c r="I743" s="139">
        <v>35000000</v>
      </c>
      <c r="J743" s="34" t="s">
        <v>35</v>
      </c>
      <c r="K743" s="34" t="s">
        <v>41</v>
      </c>
      <c r="L743" s="61" t="s">
        <v>879</v>
      </c>
    </row>
    <row r="744" spans="2:12" ht="72" customHeight="1">
      <c r="B744" s="32">
        <v>56101532</v>
      </c>
      <c r="C744" s="51" t="s">
        <v>921</v>
      </c>
      <c r="D744" s="98" t="s">
        <v>869</v>
      </c>
      <c r="E744" s="34" t="s">
        <v>150</v>
      </c>
      <c r="F744" s="34" t="s">
        <v>336</v>
      </c>
      <c r="G744" s="78" t="s">
        <v>870</v>
      </c>
      <c r="H744" s="139">
        <v>5000000</v>
      </c>
      <c r="I744" s="139">
        <v>5000000</v>
      </c>
      <c r="J744" s="34" t="s">
        <v>35</v>
      </c>
      <c r="K744" s="34" t="s">
        <v>41</v>
      </c>
      <c r="L744" s="61" t="s">
        <v>879</v>
      </c>
    </row>
    <row r="745" spans="2:12" ht="30">
      <c r="B745" s="32">
        <v>72101507</v>
      </c>
      <c r="C745" s="51" t="s">
        <v>922</v>
      </c>
      <c r="D745" s="98" t="s">
        <v>869</v>
      </c>
      <c r="E745" s="34" t="s">
        <v>150</v>
      </c>
      <c r="F745" s="34" t="s">
        <v>336</v>
      </c>
      <c r="G745" s="78" t="s">
        <v>870</v>
      </c>
      <c r="H745" s="139">
        <v>50000000</v>
      </c>
      <c r="I745" s="139">
        <v>50000000</v>
      </c>
      <c r="J745" s="34" t="s">
        <v>35</v>
      </c>
      <c r="K745" s="34" t="s">
        <v>41</v>
      </c>
      <c r="L745" s="61" t="s">
        <v>879</v>
      </c>
    </row>
    <row r="746" spans="2:12" ht="48.75" customHeight="1">
      <c r="B746" s="32">
        <v>72101507</v>
      </c>
      <c r="C746" s="51" t="s">
        <v>923</v>
      </c>
      <c r="D746" s="98" t="s">
        <v>869</v>
      </c>
      <c r="E746" s="34" t="s">
        <v>150</v>
      </c>
      <c r="F746" s="34" t="s">
        <v>336</v>
      </c>
      <c r="G746" s="78" t="s">
        <v>870</v>
      </c>
      <c r="H746" s="139">
        <v>50000000</v>
      </c>
      <c r="I746" s="139">
        <v>50000000</v>
      </c>
      <c r="J746" s="34" t="s">
        <v>35</v>
      </c>
      <c r="K746" s="34" t="s">
        <v>41</v>
      </c>
      <c r="L746" s="61" t="s">
        <v>879</v>
      </c>
    </row>
    <row r="747" spans="2:12" ht="30">
      <c r="B747" s="32">
        <v>72141003</v>
      </c>
      <c r="C747" s="51" t="s">
        <v>924</v>
      </c>
      <c r="D747" s="98" t="s">
        <v>869</v>
      </c>
      <c r="E747" s="34" t="s">
        <v>150</v>
      </c>
      <c r="F747" s="34" t="s">
        <v>336</v>
      </c>
      <c r="G747" s="78" t="s">
        <v>870</v>
      </c>
      <c r="H747" s="139">
        <v>50000000</v>
      </c>
      <c r="I747" s="139">
        <v>50000000</v>
      </c>
      <c r="J747" s="34" t="s">
        <v>35</v>
      </c>
      <c r="K747" s="34" t="s">
        <v>41</v>
      </c>
      <c r="L747" s="61" t="s">
        <v>879</v>
      </c>
    </row>
    <row r="748" spans="2:12" ht="45">
      <c r="B748" s="32">
        <v>72141003</v>
      </c>
      <c r="C748" s="51" t="s">
        <v>925</v>
      </c>
      <c r="D748" s="98" t="s">
        <v>869</v>
      </c>
      <c r="E748" s="34" t="s">
        <v>150</v>
      </c>
      <c r="F748" s="34" t="s">
        <v>878</v>
      </c>
      <c r="G748" s="78" t="s">
        <v>870</v>
      </c>
      <c r="H748" s="139">
        <v>125000000</v>
      </c>
      <c r="I748" s="139">
        <v>125000000</v>
      </c>
      <c r="J748" s="34" t="s">
        <v>35</v>
      </c>
      <c r="K748" s="34" t="s">
        <v>41</v>
      </c>
      <c r="L748" s="61" t="s">
        <v>879</v>
      </c>
    </row>
    <row r="749" spans="2:12" ht="45">
      <c r="B749" s="32">
        <v>72141003</v>
      </c>
      <c r="C749" s="51" t="s">
        <v>926</v>
      </c>
      <c r="D749" s="98" t="s">
        <v>869</v>
      </c>
      <c r="E749" s="34" t="s">
        <v>150</v>
      </c>
      <c r="F749" s="34" t="s">
        <v>878</v>
      </c>
      <c r="G749" s="78" t="s">
        <v>870</v>
      </c>
      <c r="H749" s="139">
        <v>125000000</v>
      </c>
      <c r="I749" s="139">
        <v>125000000</v>
      </c>
      <c r="J749" s="34" t="s">
        <v>35</v>
      </c>
      <c r="K749" s="34" t="s">
        <v>41</v>
      </c>
      <c r="L749" s="61" t="s">
        <v>879</v>
      </c>
    </row>
    <row r="750" spans="2:12" ht="30">
      <c r="B750" s="32">
        <v>77121701</v>
      </c>
      <c r="C750" s="51" t="s">
        <v>927</v>
      </c>
      <c r="D750" s="98" t="s">
        <v>869</v>
      </c>
      <c r="E750" s="34" t="s">
        <v>33</v>
      </c>
      <c r="F750" s="34" t="s">
        <v>336</v>
      </c>
      <c r="G750" s="78" t="s">
        <v>870</v>
      </c>
      <c r="H750" s="139">
        <v>35000000</v>
      </c>
      <c r="I750" s="139">
        <v>35000000</v>
      </c>
      <c r="J750" s="34" t="s">
        <v>35</v>
      </c>
      <c r="K750" s="34" t="s">
        <v>41</v>
      </c>
      <c r="L750" s="61" t="s">
        <v>879</v>
      </c>
    </row>
    <row r="751" spans="2:12" ht="30">
      <c r="B751" s="32">
        <v>77111500</v>
      </c>
      <c r="C751" s="51" t="s">
        <v>928</v>
      </c>
      <c r="D751" s="98" t="s">
        <v>869</v>
      </c>
      <c r="E751" s="34" t="s">
        <v>150</v>
      </c>
      <c r="F751" s="34" t="s">
        <v>336</v>
      </c>
      <c r="G751" s="78" t="s">
        <v>870</v>
      </c>
      <c r="H751" s="139">
        <v>50000000</v>
      </c>
      <c r="I751" s="139">
        <v>50000000</v>
      </c>
      <c r="J751" s="34" t="s">
        <v>35</v>
      </c>
      <c r="K751" s="34" t="s">
        <v>41</v>
      </c>
      <c r="L751" s="61" t="s">
        <v>879</v>
      </c>
    </row>
    <row r="752" spans="2:12" ht="30">
      <c r="B752" s="32">
        <v>93151510</v>
      </c>
      <c r="C752" s="51" t="s">
        <v>929</v>
      </c>
      <c r="D752" s="98" t="s">
        <v>869</v>
      </c>
      <c r="E752" s="34" t="s">
        <v>150</v>
      </c>
      <c r="F752" s="34" t="s">
        <v>336</v>
      </c>
      <c r="G752" s="78" t="s">
        <v>870</v>
      </c>
      <c r="H752" s="139">
        <v>2000000</v>
      </c>
      <c r="I752" s="139">
        <v>2000000</v>
      </c>
      <c r="J752" s="34" t="s">
        <v>35</v>
      </c>
      <c r="K752" s="34" t="s">
        <v>41</v>
      </c>
      <c r="L752" s="61" t="s">
        <v>879</v>
      </c>
    </row>
    <row r="753" spans="2:12" ht="45">
      <c r="B753" s="32">
        <v>72101507</v>
      </c>
      <c r="C753" s="51" t="s">
        <v>930</v>
      </c>
      <c r="D753" s="98" t="s">
        <v>869</v>
      </c>
      <c r="E753" s="34" t="s">
        <v>150</v>
      </c>
      <c r="F753" s="34" t="s">
        <v>878</v>
      </c>
      <c r="G753" s="78" t="s">
        <v>870</v>
      </c>
      <c r="H753" s="139">
        <v>125000000</v>
      </c>
      <c r="I753" s="139">
        <v>125000000</v>
      </c>
      <c r="J753" s="34" t="s">
        <v>35</v>
      </c>
      <c r="K753" s="34" t="s">
        <v>41</v>
      </c>
      <c r="L753" s="61" t="s">
        <v>879</v>
      </c>
    </row>
    <row r="754" spans="2:12" ht="30">
      <c r="B754" s="32">
        <v>72101507</v>
      </c>
      <c r="C754" s="51" t="s">
        <v>931</v>
      </c>
      <c r="D754" s="98" t="s">
        <v>869</v>
      </c>
      <c r="E754" s="34" t="s">
        <v>150</v>
      </c>
      <c r="F754" s="34" t="s">
        <v>336</v>
      </c>
      <c r="G754" s="78" t="s">
        <v>870</v>
      </c>
      <c r="H754" s="139">
        <v>64000000</v>
      </c>
      <c r="I754" s="139">
        <v>64000000</v>
      </c>
      <c r="J754" s="34" t="s">
        <v>35</v>
      </c>
      <c r="K754" s="34" t="s">
        <v>41</v>
      </c>
      <c r="L754" s="61" t="s">
        <v>879</v>
      </c>
    </row>
    <row r="755" spans="2:12" ht="45">
      <c r="B755" s="32">
        <v>72101507</v>
      </c>
      <c r="C755" s="51" t="s">
        <v>932</v>
      </c>
      <c r="D755" s="98" t="s">
        <v>869</v>
      </c>
      <c r="E755" s="34" t="s">
        <v>150</v>
      </c>
      <c r="F755" s="34" t="s">
        <v>878</v>
      </c>
      <c r="G755" s="78" t="s">
        <v>870</v>
      </c>
      <c r="H755" s="139">
        <v>64000000</v>
      </c>
      <c r="I755" s="139">
        <v>64000000</v>
      </c>
      <c r="J755" s="34" t="s">
        <v>35</v>
      </c>
      <c r="K755" s="34" t="s">
        <v>41</v>
      </c>
      <c r="L755" s="61" t="s">
        <v>879</v>
      </c>
    </row>
    <row r="756" spans="2:12" ht="30">
      <c r="B756" s="32">
        <v>72101507</v>
      </c>
      <c r="C756" s="51" t="s">
        <v>933</v>
      </c>
      <c r="D756" s="98" t="s">
        <v>869</v>
      </c>
      <c r="E756" s="34" t="s">
        <v>150</v>
      </c>
      <c r="F756" s="34" t="s">
        <v>336</v>
      </c>
      <c r="G756" s="78" t="s">
        <v>870</v>
      </c>
      <c r="H756" s="139">
        <v>64000000</v>
      </c>
      <c r="I756" s="139">
        <v>64000000</v>
      </c>
      <c r="J756" s="34" t="s">
        <v>35</v>
      </c>
      <c r="K756" s="34" t="s">
        <v>41</v>
      </c>
      <c r="L756" s="61" t="s">
        <v>879</v>
      </c>
    </row>
    <row r="757" spans="2:12" ht="30">
      <c r="B757" s="32">
        <v>72101507</v>
      </c>
      <c r="C757" s="51" t="s">
        <v>934</v>
      </c>
      <c r="D757" s="98" t="s">
        <v>869</v>
      </c>
      <c r="E757" s="34" t="s">
        <v>150</v>
      </c>
      <c r="F757" s="34" t="s">
        <v>336</v>
      </c>
      <c r="G757" s="78" t="s">
        <v>870</v>
      </c>
      <c r="H757" s="139">
        <v>64000000</v>
      </c>
      <c r="I757" s="139">
        <v>64000000</v>
      </c>
      <c r="J757" s="34" t="s">
        <v>35</v>
      </c>
      <c r="K757" s="34" t="s">
        <v>41</v>
      </c>
      <c r="L757" s="61" t="s">
        <v>879</v>
      </c>
    </row>
    <row r="758" spans="2:12" ht="30">
      <c r="B758" s="32">
        <v>72101507</v>
      </c>
      <c r="C758" s="51" t="s">
        <v>935</v>
      </c>
      <c r="D758" s="98" t="s">
        <v>869</v>
      </c>
      <c r="E758" s="34" t="s">
        <v>150</v>
      </c>
      <c r="F758" s="34" t="s">
        <v>336</v>
      </c>
      <c r="G758" s="78" t="s">
        <v>870</v>
      </c>
      <c r="H758" s="139">
        <v>125000000</v>
      </c>
      <c r="I758" s="139">
        <v>125000000</v>
      </c>
      <c r="J758" s="34" t="s">
        <v>35</v>
      </c>
      <c r="K758" s="34" t="s">
        <v>41</v>
      </c>
      <c r="L758" s="61" t="s">
        <v>879</v>
      </c>
    </row>
    <row r="759" spans="2:12" ht="45">
      <c r="B759" s="32">
        <v>72101507</v>
      </c>
      <c r="C759" s="51" t="s">
        <v>936</v>
      </c>
      <c r="D759" s="98" t="s">
        <v>869</v>
      </c>
      <c r="E759" s="34" t="s">
        <v>150</v>
      </c>
      <c r="F759" s="34" t="s">
        <v>878</v>
      </c>
      <c r="G759" s="78" t="s">
        <v>870</v>
      </c>
      <c r="H759" s="139">
        <v>125000000</v>
      </c>
      <c r="I759" s="139">
        <v>125000000</v>
      </c>
      <c r="J759" s="34" t="s">
        <v>35</v>
      </c>
      <c r="K759" s="34" t="s">
        <v>41</v>
      </c>
      <c r="L759" s="61" t="s">
        <v>879</v>
      </c>
    </row>
    <row r="760" spans="2:12" ht="30">
      <c r="B760" s="32">
        <v>72101507</v>
      </c>
      <c r="C760" s="51" t="s">
        <v>937</v>
      </c>
      <c r="D760" s="98" t="s">
        <v>869</v>
      </c>
      <c r="E760" s="34" t="s">
        <v>150</v>
      </c>
      <c r="F760" s="34" t="s">
        <v>336</v>
      </c>
      <c r="G760" s="78" t="s">
        <v>870</v>
      </c>
      <c r="H760" s="139">
        <v>109000000</v>
      </c>
      <c r="I760" s="139">
        <v>109000000</v>
      </c>
      <c r="J760" s="34" t="s">
        <v>35</v>
      </c>
      <c r="K760" s="34" t="s">
        <v>41</v>
      </c>
      <c r="L760" s="61" t="s">
        <v>939</v>
      </c>
    </row>
    <row r="761" spans="2:12" ht="30">
      <c r="B761" s="96">
        <v>40101701</v>
      </c>
      <c r="C761" s="51" t="s">
        <v>938</v>
      </c>
      <c r="D761" s="98" t="s">
        <v>874</v>
      </c>
      <c r="E761" s="34" t="s">
        <v>84</v>
      </c>
      <c r="F761" s="34" t="s">
        <v>336</v>
      </c>
      <c r="G761" s="78" t="s">
        <v>870</v>
      </c>
      <c r="H761" s="132">
        <v>10000000</v>
      </c>
      <c r="I761" s="132">
        <v>10000000</v>
      </c>
      <c r="J761" s="34" t="s">
        <v>35</v>
      </c>
      <c r="K761" s="34" t="s">
        <v>41</v>
      </c>
      <c r="L761" s="61" t="s">
        <v>939</v>
      </c>
    </row>
    <row r="762" spans="2:12" ht="45">
      <c r="B762" s="96">
        <v>72101511</v>
      </c>
      <c r="C762" s="51" t="s">
        <v>940</v>
      </c>
      <c r="D762" s="98" t="s">
        <v>874</v>
      </c>
      <c r="E762" s="34" t="s">
        <v>92</v>
      </c>
      <c r="F762" s="34" t="s">
        <v>878</v>
      </c>
      <c r="G762" s="78" t="s">
        <v>870</v>
      </c>
      <c r="H762" s="132">
        <v>110000000</v>
      </c>
      <c r="I762" s="132">
        <v>110000000</v>
      </c>
      <c r="J762" s="34" t="s">
        <v>35</v>
      </c>
      <c r="K762" s="34" t="s">
        <v>41</v>
      </c>
      <c r="L762" s="61" t="s">
        <v>942</v>
      </c>
    </row>
    <row r="763" spans="2:12" ht="30">
      <c r="B763" s="96">
        <v>72151207</v>
      </c>
      <c r="C763" s="51" t="s">
        <v>941</v>
      </c>
      <c r="D763" s="98" t="s">
        <v>869</v>
      </c>
      <c r="E763" s="34" t="s">
        <v>150</v>
      </c>
      <c r="F763" s="34" t="s">
        <v>336</v>
      </c>
      <c r="G763" s="78" t="s">
        <v>870</v>
      </c>
      <c r="H763" s="132">
        <v>40000000</v>
      </c>
      <c r="I763" s="132">
        <v>40000000</v>
      </c>
      <c r="J763" s="34" t="s">
        <v>35</v>
      </c>
      <c r="K763" s="34" t="s">
        <v>41</v>
      </c>
      <c r="L763" s="61" t="s">
        <v>939</v>
      </c>
    </row>
    <row r="764" spans="2:12" ht="30">
      <c r="B764" s="96">
        <v>72103100</v>
      </c>
      <c r="C764" s="51" t="s">
        <v>943</v>
      </c>
      <c r="D764" s="98" t="s">
        <v>874</v>
      </c>
      <c r="E764" s="34" t="s">
        <v>84</v>
      </c>
      <c r="F764" s="34" t="s">
        <v>336</v>
      </c>
      <c r="G764" s="78" t="s">
        <v>870</v>
      </c>
      <c r="H764" s="132">
        <v>40000000</v>
      </c>
      <c r="I764" s="132">
        <v>40000000</v>
      </c>
      <c r="J764" s="34" t="s">
        <v>35</v>
      </c>
      <c r="K764" s="34" t="s">
        <v>41</v>
      </c>
      <c r="L764" s="61" t="s">
        <v>946</v>
      </c>
    </row>
    <row r="765" spans="2:12" ht="30">
      <c r="B765" s="96">
        <v>12181600</v>
      </c>
      <c r="C765" s="51" t="s">
        <v>944</v>
      </c>
      <c r="D765" s="98" t="s">
        <v>945</v>
      </c>
      <c r="E765" s="34" t="s">
        <v>84</v>
      </c>
      <c r="F765" s="34" t="s">
        <v>336</v>
      </c>
      <c r="G765" s="78" t="s">
        <v>870</v>
      </c>
      <c r="H765" s="132">
        <v>20000000</v>
      </c>
      <c r="I765" s="132">
        <v>20000000</v>
      </c>
      <c r="J765" s="34" t="s">
        <v>35</v>
      </c>
      <c r="K765" s="34" t="s">
        <v>41</v>
      </c>
      <c r="L765" s="61" t="s">
        <v>948</v>
      </c>
    </row>
    <row r="766" spans="2:12" ht="45">
      <c r="B766" s="96">
        <v>72103302</v>
      </c>
      <c r="C766" s="51" t="s">
        <v>947</v>
      </c>
      <c r="D766" s="98" t="s">
        <v>869</v>
      </c>
      <c r="E766" s="34" t="s">
        <v>96</v>
      </c>
      <c r="F766" s="34" t="s">
        <v>878</v>
      </c>
      <c r="G766" s="78" t="s">
        <v>870</v>
      </c>
      <c r="H766" s="132">
        <v>200000000</v>
      </c>
      <c r="I766" s="132">
        <v>200000000</v>
      </c>
      <c r="J766" s="34" t="s">
        <v>35</v>
      </c>
      <c r="K766" s="34" t="s">
        <v>41</v>
      </c>
      <c r="L766" s="61" t="s">
        <v>950</v>
      </c>
    </row>
    <row r="767" spans="2:12" ht="45">
      <c r="B767" s="96">
        <v>83111600</v>
      </c>
      <c r="C767" s="51" t="s">
        <v>949</v>
      </c>
      <c r="D767" s="98" t="s">
        <v>869</v>
      </c>
      <c r="E767" s="34" t="s">
        <v>84</v>
      </c>
      <c r="F767" s="34" t="s">
        <v>878</v>
      </c>
      <c r="G767" s="78" t="s">
        <v>870</v>
      </c>
      <c r="H767" s="132">
        <v>150000000</v>
      </c>
      <c r="I767" s="132">
        <v>150000000</v>
      </c>
      <c r="J767" s="34" t="s">
        <v>35</v>
      </c>
      <c r="K767" s="34" t="s">
        <v>41</v>
      </c>
      <c r="L767" s="61" t="s">
        <v>952</v>
      </c>
    </row>
    <row r="768" spans="2:12" ht="30">
      <c r="B768" s="96">
        <v>52161523</v>
      </c>
      <c r="C768" s="51" t="s">
        <v>951</v>
      </c>
      <c r="D768" s="98" t="s">
        <v>874</v>
      </c>
      <c r="E768" s="34" t="s">
        <v>150</v>
      </c>
      <c r="F768" s="34" t="s">
        <v>336</v>
      </c>
      <c r="G768" s="78" t="s">
        <v>870</v>
      </c>
      <c r="H768" s="132">
        <v>50000000</v>
      </c>
      <c r="I768" s="132">
        <v>50000000</v>
      </c>
      <c r="J768" s="34" t="s">
        <v>35</v>
      </c>
      <c r="K768" s="34" t="s">
        <v>41</v>
      </c>
      <c r="L768" s="61" t="s">
        <v>939</v>
      </c>
    </row>
    <row r="769" spans="2:12" ht="45">
      <c r="B769" s="96">
        <v>43222903</v>
      </c>
      <c r="C769" s="51" t="s">
        <v>953</v>
      </c>
      <c r="D769" s="98" t="s">
        <v>874</v>
      </c>
      <c r="E769" s="34" t="s">
        <v>150</v>
      </c>
      <c r="F769" s="34" t="s">
        <v>878</v>
      </c>
      <c r="G769" s="78" t="s">
        <v>870</v>
      </c>
      <c r="H769" s="132">
        <v>200000000</v>
      </c>
      <c r="I769" s="132">
        <v>200000000</v>
      </c>
      <c r="J769" s="34" t="s">
        <v>35</v>
      </c>
      <c r="K769" s="34" t="s">
        <v>41</v>
      </c>
      <c r="L769" s="61" t="s">
        <v>952</v>
      </c>
    </row>
    <row r="770" spans="2:12" ht="45">
      <c r="B770" s="96">
        <v>78181901</v>
      </c>
      <c r="C770" s="51" t="s">
        <v>954</v>
      </c>
      <c r="D770" s="98" t="s">
        <v>869</v>
      </c>
      <c r="E770" s="34" t="s">
        <v>141</v>
      </c>
      <c r="F770" s="34" t="s">
        <v>878</v>
      </c>
      <c r="G770" s="78" t="s">
        <v>870</v>
      </c>
      <c r="H770" s="132">
        <v>100000000</v>
      </c>
      <c r="I770" s="132">
        <v>100000000</v>
      </c>
      <c r="J770" s="34" t="s">
        <v>35</v>
      </c>
      <c r="K770" s="34" t="s">
        <v>41</v>
      </c>
      <c r="L770" s="61" t="s">
        <v>950</v>
      </c>
    </row>
    <row r="771" spans="2:12" ht="30">
      <c r="B771" s="96">
        <v>72103302</v>
      </c>
      <c r="C771" s="51" t="s">
        <v>955</v>
      </c>
      <c r="D771" s="98" t="s">
        <v>874</v>
      </c>
      <c r="E771" s="34" t="s">
        <v>141</v>
      </c>
      <c r="F771" s="34" t="s">
        <v>336</v>
      </c>
      <c r="G771" s="78" t="s">
        <v>870</v>
      </c>
      <c r="H771" s="132">
        <v>30000000</v>
      </c>
      <c r="I771" s="132">
        <v>30000000</v>
      </c>
      <c r="J771" s="34" t="s">
        <v>35</v>
      </c>
      <c r="K771" s="34" t="s">
        <v>41</v>
      </c>
      <c r="L771" s="61" t="s">
        <v>957</v>
      </c>
    </row>
    <row r="772" spans="2:12" ht="30">
      <c r="B772" s="96">
        <v>39112507</v>
      </c>
      <c r="C772" s="51" t="s">
        <v>956</v>
      </c>
      <c r="D772" s="98" t="s">
        <v>869</v>
      </c>
      <c r="E772" s="34" t="s">
        <v>150</v>
      </c>
      <c r="F772" s="34" t="s">
        <v>336</v>
      </c>
      <c r="G772" s="78" t="s">
        <v>870</v>
      </c>
      <c r="H772" s="132">
        <v>90000000</v>
      </c>
      <c r="I772" s="132">
        <v>90000000</v>
      </c>
      <c r="J772" s="34" t="s">
        <v>35</v>
      </c>
      <c r="K772" s="34" t="s">
        <v>41</v>
      </c>
      <c r="L772" s="61" t="s">
        <v>957</v>
      </c>
    </row>
    <row r="773" spans="2:12" ht="45">
      <c r="B773" s="96">
        <v>39111500</v>
      </c>
      <c r="C773" s="51" t="s">
        <v>958</v>
      </c>
      <c r="D773" s="98" t="s">
        <v>869</v>
      </c>
      <c r="E773" s="34" t="s">
        <v>84</v>
      </c>
      <c r="F773" s="34" t="s">
        <v>878</v>
      </c>
      <c r="G773" s="78" t="s">
        <v>870</v>
      </c>
      <c r="H773" s="132">
        <v>110000000</v>
      </c>
      <c r="I773" s="132">
        <v>110000000</v>
      </c>
      <c r="J773" s="34" t="s">
        <v>35</v>
      </c>
      <c r="K773" s="34" t="s">
        <v>41</v>
      </c>
      <c r="L773" s="61" t="s">
        <v>957</v>
      </c>
    </row>
    <row r="774" spans="2:12" ht="30">
      <c r="B774" s="96">
        <v>72141115</v>
      </c>
      <c r="C774" s="51" t="s">
        <v>959</v>
      </c>
      <c r="D774" s="98" t="s">
        <v>874</v>
      </c>
      <c r="E774" s="34" t="s">
        <v>84</v>
      </c>
      <c r="F774" s="34" t="s">
        <v>336</v>
      </c>
      <c r="G774" s="78" t="s">
        <v>870</v>
      </c>
      <c r="H774" s="132">
        <v>60000000</v>
      </c>
      <c r="I774" s="132">
        <v>60000000</v>
      </c>
      <c r="J774" s="34" t="s">
        <v>35</v>
      </c>
      <c r="K774" s="34" t="s">
        <v>41</v>
      </c>
      <c r="L774" s="61" t="s">
        <v>957</v>
      </c>
    </row>
    <row r="775" spans="2:12" ht="45">
      <c r="B775" s="96">
        <v>26000000</v>
      </c>
      <c r="C775" s="51" t="s">
        <v>960</v>
      </c>
      <c r="D775" s="98" t="s">
        <v>874</v>
      </c>
      <c r="E775" s="34" t="s">
        <v>84</v>
      </c>
      <c r="F775" s="34" t="s">
        <v>336</v>
      </c>
      <c r="G775" s="78" t="s">
        <v>870</v>
      </c>
      <c r="H775" s="132">
        <v>50000000</v>
      </c>
      <c r="I775" s="132">
        <v>50000000</v>
      </c>
      <c r="J775" s="34" t="s">
        <v>35</v>
      </c>
      <c r="K775" s="34" t="s">
        <v>41</v>
      </c>
      <c r="L775" s="61" t="s">
        <v>957</v>
      </c>
    </row>
    <row r="776" spans="2:12" ht="30">
      <c r="B776" s="96">
        <v>39121613</v>
      </c>
      <c r="C776" s="51" t="s">
        <v>961</v>
      </c>
      <c r="D776" s="98" t="s">
        <v>874</v>
      </c>
      <c r="E776" s="34" t="s">
        <v>84</v>
      </c>
      <c r="F776" s="34" t="s">
        <v>336</v>
      </c>
      <c r="G776" s="78" t="s">
        <v>870</v>
      </c>
      <c r="H776" s="132">
        <v>60000000</v>
      </c>
      <c r="I776" s="132">
        <v>60000000</v>
      </c>
      <c r="J776" s="34" t="s">
        <v>35</v>
      </c>
      <c r="K776" s="34" t="s">
        <v>41</v>
      </c>
      <c r="L776" s="61" t="s">
        <v>957</v>
      </c>
    </row>
    <row r="777" spans="2:12" ht="30">
      <c r="B777" s="96">
        <v>39121621</v>
      </c>
      <c r="C777" s="51" t="s">
        <v>962</v>
      </c>
      <c r="D777" s="98" t="s">
        <v>874</v>
      </c>
      <c r="E777" s="34" t="s">
        <v>150</v>
      </c>
      <c r="F777" s="34" t="s">
        <v>336</v>
      </c>
      <c r="G777" s="78" t="s">
        <v>870</v>
      </c>
      <c r="H777" s="132">
        <v>30000000</v>
      </c>
      <c r="I777" s="132">
        <v>30000000</v>
      </c>
      <c r="J777" s="34" t="s">
        <v>35</v>
      </c>
      <c r="K777" s="34" t="s">
        <v>41</v>
      </c>
      <c r="L777" s="61" t="s">
        <v>957</v>
      </c>
    </row>
    <row r="778" spans="2:12" ht="30">
      <c r="B778" s="96">
        <v>39101800</v>
      </c>
      <c r="C778" s="51" t="s">
        <v>963</v>
      </c>
      <c r="D778" s="98" t="s">
        <v>869</v>
      </c>
      <c r="E778" s="34" t="s">
        <v>141</v>
      </c>
      <c r="F778" s="34" t="s">
        <v>336</v>
      </c>
      <c r="G778" s="78" t="s">
        <v>870</v>
      </c>
      <c r="H778" s="132">
        <v>60000000</v>
      </c>
      <c r="I778" s="132">
        <v>60000000</v>
      </c>
      <c r="J778" s="34" t="s">
        <v>35</v>
      </c>
      <c r="K778" s="34" t="s">
        <v>41</v>
      </c>
      <c r="L778" s="61" t="s">
        <v>957</v>
      </c>
    </row>
    <row r="779" spans="2:12" ht="30">
      <c r="B779" s="96">
        <v>72151514</v>
      </c>
      <c r="C779" s="51" t="s">
        <v>964</v>
      </c>
      <c r="D779" s="98" t="s">
        <v>869</v>
      </c>
      <c r="E779" s="34" t="s">
        <v>150</v>
      </c>
      <c r="F779" s="34" t="s">
        <v>336</v>
      </c>
      <c r="G779" s="78" t="s">
        <v>870</v>
      </c>
      <c r="H779" s="132">
        <v>40000000</v>
      </c>
      <c r="I779" s="132">
        <v>40000000</v>
      </c>
      <c r="J779" s="34" t="s">
        <v>35</v>
      </c>
      <c r="K779" s="34" t="s">
        <v>41</v>
      </c>
      <c r="L779" s="61" t="s">
        <v>957</v>
      </c>
    </row>
    <row r="780" spans="2:12" ht="30">
      <c r="B780" s="96">
        <v>73152108</v>
      </c>
      <c r="C780" s="51" t="s">
        <v>965</v>
      </c>
      <c r="D780" s="98" t="s">
        <v>945</v>
      </c>
      <c r="E780" s="34" t="s">
        <v>84</v>
      </c>
      <c r="F780" s="34" t="s">
        <v>336</v>
      </c>
      <c r="G780" s="78" t="s">
        <v>870</v>
      </c>
      <c r="H780" s="132">
        <v>15000000</v>
      </c>
      <c r="I780" s="132">
        <v>15000000</v>
      </c>
      <c r="J780" s="34" t="s">
        <v>35</v>
      </c>
      <c r="K780" s="34" t="s">
        <v>41</v>
      </c>
      <c r="L780" s="61" t="s">
        <v>957</v>
      </c>
    </row>
    <row r="781" spans="2:12" ht="30">
      <c r="B781" s="96">
        <v>81102402</v>
      </c>
      <c r="C781" s="51" t="s">
        <v>966</v>
      </c>
      <c r="D781" s="98" t="s">
        <v>945</v>
      </c>
      <c r="E781" s="34" t="s">
        <v>150</v>
      </c>
      <c r="F781" s="34" t="s">
        <v>336</v>
      </c>
      <c r="G781" s="78" t="s">
        <v>870</v>
      </c>
      <c r="H781" s="132">
        <v>35000000</v>
      </c>
      <c r="I781" s="132">
        <v>35000000</v>
      </c>
      <c r="J781" s="34" t="s">
        <v>35</v>
      </c>
      <c r="K781" s="34" t="s">
        <v>41</v>
      </c>
      <c r="L781" s="61" t="s">
        <v>950</v>
      </c>
    </row>
    <row r="782" spans="2:12" ht="30">
      <c r="B782" s="96">
        <v>78181500</v>
      </c>
      <c r="C782" s="51" t="s">
        <v>967</v>
      </c>
      <c r="D782" s="98" t="s">
        <v>874</v>
      </c>
      <c r="E782" s="34" t="s">
        <v>33</v>
      </c>
      <c r="F782" s="34" t="s">
        <v>336</v>
      </c>
      <c r="G782" s="78" t="s">
        <v>870</v>
      </c>
      <c r="H782" s="132">
        <v>30000000</v>
      </c>
      <c r="I782" s="132">
        <v>30000000</v>
      </c>
      <c r="J782" s="34" t="s">
        <v>35</v>
      </c>
      <c r="K782" s="34" t="s">
        <v>41</v>
      </c>
      <c r="L782" s="61" t="s">
        <v>969</v>
      </c>
    </row>
    <row r="783" spans="2:12" ht="45">
      <c r="B783" s="96">
        <v>78181500</v>
      </c>
      <c r="C783" s="51" t="s">
        <v>968</v>
      </c>
      <c r="D783" s="98" t="s">
        <v>874</v>
      </c>
      <c r="E783" s="34" t="s">
        <v>33</v>
      </c>
      <c r="F783" s="34" t="s">
        <v>336</v>
      </c>
      <c r="G783" s="78" t="s">
        <v>870</v>
      </c>
      <c r="H783" s="132">
        <v>15000000</v>
      </c>
      <c r="I783" s="132">
        <v>15000000</v>
      </c>
      <c r="J783" s="34" t="s">
        <v>35</v>
      </c>
      <c r="K783" s="34" t="s">
        <v>41</v>
      </c>
      <c r="L783" s="61" t="s">
        <v>942</v>
      </c>
    </row>
    <row r="784" spans="2:12" ht="30">
      <c r="B784" s="96">
        <v>78181500</v>
      </c>
      <c r="C784" s="51" t="s">
        <v>970</v>
      </c>
      <c r="D784" s="98" t="s">
        <v>874</v>
      </c>
      <c r="E784" s="34" t="s">
        <v>33</v>
      </c>
      <c r="F784" s="34" t="s">
        <v>336</v>
      </c>
      <c r="G784" s="78" t="s">
        <v>870</v>
      </c>
      <c r="H784" s="132">
        <v>8000000</v>
      </c>
      <c r="I784" s="132">
        <v>8000000</v>
      </c>
      <c r="J784" s="34" t="s">
        <v>35</v>
      </c>
      <c r="K784" s="34" t="s">
        <v>41</v>
      </c>
      <c r="L784" s="61" t="s">
        <v>972</v>
      </c>
    </row>
    <row r="785" spans="2:12" ht="30">
      <c r="B785" s="96">
        <v>78181500</v>
      </c>
      <c r="C785" s="51" t="s">
        <v>971</v>
      </c>
      <c r="D785" s="98" t="s">
        <v>874</v>
      </c>
      <c r="E785" s="34" t="s">
        <v>33</v>
      </c>
      <c r="F785" s="34" t="s">
        <v>336</v>
      </c>
      <c r="G785" s="78" t="s">
        <v>870</v>
      </c>
      <c r="H785" s="132">
        <v>2500000</v>
      </c>
      <c r="I785" s="132">
        <v>2500000</v>
      </c>
      <c r="J785" s="34" t="s">
        <v>35</v>
      </c>
      <c r="K785" s="34" t="s">
        <v>41</v>
      </c>
      <c r="L785" s="61" t="s">
        <v>974</v>
      </c>
    </row>
    <row r="786" spans="2:12" ht="30">
      <c r="B786" s="96">
        <v>78181500</v>
      </c>
      <c r="C786" s="51" t="s">
        <v>973</v>
      </c>
      <c r="D786" s="98" t="s">
        <v>874</v>
      </c>
      <c r="E786" s="34" t="s">
        <v>33</v>
      </c>
      <c r="F786" s="34" t="s">
        <v>336</v>
      </c>
      <c r="G786" s="78" t="s">
        <v>870</v>
      </c>
      <c r="H786" s="132">
        <v>2500000</v>
      </c>
      <c r="I786" s="132">
        <v>2500000</v>
      </c>
      <c r="J786" s="34" t="s">
        <v>35</v>
      </c>
      <c r="K786" s="34" t="s">
        <v>41</v>
      </c>
      <c r="L786" s="61" t="s">
        <v>976</v>
      </c>
    </row>
    <row r="787" spans="2:12" ht="30">
      <c r="B787" s="96">
        <v>78181500</v>
      </c>
      <c r="C787" s="51" t="s">
        <v>975</v>
      </c>
      <c r="D787" s="98" t="s">
        <v>874</v>
      </c>
      <c r="E787" s="34" t="s">
        <v>33</v>
      </c>
      <c r="F787" s="34" t="s">
        <v>336</v>
      </c>
      <c r="G787" s="78" t="s">
        <v>870</v>
      </c>
      <c r="H787" s="132">
        <v>2000000</v>
      </c>
      <c r="I787" s="132">
        <v>2000000</v>
      </c>
      <c r="J787" s="34" t="s">
        <v>35</v>
      </c>
      <c r="K787" s="34" t="s">
        <v>41</v>
      </c>
      <c r="L787" s="61" t="s">
        <v>978</v>
      </c>
    </row>
    <row r="788" spans="2:12" ht="45">
      <c r="B788" s="96">
        <v>15101505</v>
      </c>
      <c r="C788" s="51" t="s">
        <v>977</v>
      </c>
      <c r="D788" s="98" t="s">
        <v>874</v>
      </c>
      <c r="E788" s="34" t="s">
        <v>33</v>
      </c>
      <c r="F788" s="34" t="s">
        <v>878</v>
      </c>
      <c r="G788" s="78" t="s">
        <v>870</v>
      </c>
      <c r="H788" s="132">
        <v>90000000</v>
      </c>
      <c r="I788" s="132">
        <v>90000000</v>
      </c>
      <c r="J788" s="34" t="s">
        <v>35</v>
      </c>
      <c r="K788" s="34" t="s">
        <v>41</v>
      </c>
      <c r="L788" s="61" t="s">
        <v>980</v>
      </c>
    </row>
    <row r="789" spans="2:12" ht="30">
      <c r="B789" s="96">
        <v>20102301</v>
      </c>
      <c r="C789" s="51" t="s">
        <v>979</v>
      </c>
      <c r="D789" s="98" t="s">
        <v>874</v>
      </c>
      <c r="E789" s="34" t="s">
        <v>33</v>
      </c>
      <c r="F789" s="34" t="s">
        <v>336</v>
      </c>
      <c r="G789" s="78" t="s">
        <v>870</v>
      </c>
      <c r="H789" s="132">
        <v>15000000</v>
      </c>
      <c r="I789" s="132">
        <v>15000000</v>
      </c>
      <c r="J789" s="34" t="s">
        <v>35</v>
      </c>
      <c r="K789" s="34" t="s">
        <v>41</v>
      </c>
      <c r="L789" s="61" t="s">
        <v>939</v>
      </c>
    </row>
    <row r="790" spans="2:12" ht="30">
      <c r="B790" s="96">
        <v>78101800</v>
      </c>
      <c r="C790" s="51" t="s">
        <v>981</v>
      </c>
      <c r="D790" s="98" t="s">
        <v>874</v>
      </c>
      <c r="E790" s="34" t="s">
        <v>33</v>
      </c>
      <c r="F790" s="34" t="s">
        <v>336</v>
      </c>
      <c r="G790" s="78" t="s">
        <v>870</v>
      </c>
      <c r="H790" s="132">
        <v>7000000</v>
      </c>
      <c r="I790" s="132">
        <v>7000000</v>
      </c>
      <c r="J790" s="34" t="s">
        <v>35</v>
      </c>
      <c r="K790" s="34" t="s">
        <v>41</v>
      </c>
      <c r="L790" s="61" t="s">
        <v>983</v>
      </c>
    </row>
    <row r="791" spans="2:12" ht="30">
      <c r="B791" s="96">
        <v>41114427</v>
      </c>
      <c r="C791" s="51" t="s">
        <v>982</v>
      </c>
      <c r="D791" s="98" t="s">
        <v>869</v>
      </c>
      <c r="E791" s="34" t="s">
        <v>84</v>
      </c>
      <c r="F791" s="34" t="s">
        <v>336</v>
      </c>
      <c r="G791" s="78" t="s">
        <v>870</v>
      </c>
      <c r="H791" s="132">
        <v>9000000</v>
      </c>
      <c r="I791" s="132">
        <v>9000000</v>
      </c>
      <c r="J791" s="34" t="s">
        <v>35</v>
      </c>
      <c r="K791" s="34" t="s">
        <v>41</v>
      </c>
      <c r="L791" s="61" t="s">
        <v>952</v>
      </c>
    </row>
    <row r="792" spans="2:12" ht="30">
      <c r="B792" s="96">
        <v>41114411</v>
      </c>
      <c r="C792" s="51" t="s">
        <v>984</v>
      </c>
      <c r="D792" s="98" t="s">
        <v>945</v>
      </c>
      <c r="E792" s="34" t="s">
        <v>84</v>
      </c>
      <c r="F792" s="34" t="s">
        <v>336</v>
      </c>
      <c r="G792" s="78" t="s">
        <v>870</v>
      </c>
      <c r="H792" s="132">
        <v>11000000</v>
      </c>
      <c r="I792" s="132">
        <v>11000000</v>
      </c>
      <c r="J792" s="34" t="s">
        <v>35</v>
      </c>
      <c r="K792" s="34" t="s">
        <v>41</v>
      </c>
      <c r="L792" s="61" t="s">
        <v>957</v>
      </c>
    </row>
    <row r="793" spans="2:12" ht="45">
      <c r="B793" s="96">
        <v>39121621</v>
      </c>
      <c r="C793" s="51" t="s">
        <v>985</v>
      </c>
      <c r="D793" s="98" t="s">
        <v>945</v>
      </c>
      <c r="E793" s="34" t="s">
        <v>150</v>
      </c>
      <c r="F793" s="34" t="s">
        <v>878</v>
      </c>
      <c r="G793" s="78" t="s">
        <v>870</v>
      </c>
      <c r="H793" s="132">
        <v>100000000</v>
      </c>
      <c r="I793" s="132">
        <v>100000000</v>
      </c>
      <c r="J793" s="34" t="s">
        <v>35</v>
      </c>
      <c r="K793" s="34" t="s">
        <v>41</v>
      </c>
      <c r="L793" s="61" t="s">
        <v>987</v>
      </c>
    </row>
    <row r="794" spans="2:12" ht="30">
      <c r="B794" s="32" t="s">
        <v>1111</v>
      </c>
      <c r="C794" s="51" t="s">
        <v>986</v>
      </c>
      <c r="D794" s="98" t="s">
        <v>945</v>
      </c>
      <c r="E794" s="34" t="s">
        <v>150</v>
      </c>
      <c r="F794" s="34" t="s">
        <v>336</v>
      </c>
      <c r="G794" s="78" t="s">
        <v>870</v>
      </c>
      <c r="H794" s="139">
        <v>5500000</v>
      </c>
      <c r="I794" s="139">
        <v>5500000</v>
      </c>
      <c r="J794" s="34" t="s">
        <v>35</v>
      </c>
      <c r="K794" s="34" t="s">
        <v>41</v>
      </c>
      <c r="L794" s="61" t="s">
        <v>987</v>
      </c>
    </row>
    <row r="795" spans="2:12" ht="30">
      <c r="B795" s="32">
        <v>85161502</v>
      </c>
      <c r="C795" s="51" t="s">
        <v>988</v>
      </c>
      <c r="D795" s="98" t="s">
        <v>945</v>
      </c>
      <c r="E795" s="34" t="s">
        <v>150</v>
      </c>
      <c r="F795" s="34" t="s">
        <v>336</v>
      </c>
      <c r="G795" s="78" t="s">
        <v>870</v>
      </c>
      <c r="H795" s="139">
        <v>3900000</v>
      </c>
      <c r="I795" s="139">
        <v>3900000</v>
      </c>
      <c r="J795" s="34" t="s">
        <v>35</v>
      </c>
      <c r="K795" s="34" t="s">
        <v>41</v>
      </c>
      <c r="L795" s="61" t="s">
        <v>987</v>
      </c>
    </row>
    <row r="796" spans="2:12" ht="30">
      <c r="B796" s="32">
        <v>78181507</v>
      </c>
      <c r="C796" s="51" t="s">
        <v>989</v>
      </c>
      <c r="D796" s="98" t="s">
        <v>945</v>
      </c>
      <c r="E796" s="34" t="s">
        <v>150</v>
      </c>
      <c r="F796" s="34" t="s">
        <v>336</v>
      </c>
      <c r="G796" s="78" t="s">
        <v>870</v>
      </c>
      <c r="H796" s="139">
        <v>6300000</v>
      </c>
      <c r="I796" s="139">
        <v>6300000</v>
      </c>
      <c r="J796" s="34" t="s">
        <v>35</v>
      </c>
      <c r="K796" s="34" t="s">
        <v>41</v>
      </c>
      <c r="L796" s="61" t="s">
        <v>991</v>
      </c>
    </row>
    <row r="797" spans="2:12" ht="30">
      <c r="B797" s="32">
        <v>46191600</v>
      </c>
      <c r="C797" s="51" t="s">
        <v>990</v>
      </c>
      <c r="D797" s="98" t="s">
        <v>945</v>
      </c>
      <c r="E797" s="34" t="s">
        <v>150</v>
      </c>
      <c r="F797" s="34" t="s">
        <v>336</v>
      </c>
      <c r="G797" s="78" t="s">
        <v>870</v>
      </c>
      <c r="H797" s="139">
        <v>17000000</v>
      </c>
      <c r="I797" s="139">
        <v>17000000</v>
      </c>
      <c r="J797" s="34" t="s">
        <v>35</v>
      </c>
      <c r="K797" s="34" t="s">
        <v>41</v>
      </c>
      <c r="L797" s="61" t="s">
        <v>991</v>
      </c>
    </row>
    <row r="798" spans="2:12" ht="30">
      <c r="B798" s="32">
        <v>46191600</v>
      </c>
      <c r="C798" s="51" t="s">
        <v>992</v>
      </c>
      <c r="D798" s="98" t="s">
        <v>945</v>
      </c>
      <c r="E798" s="34" t="s">
        <v>150</v>
      </c>
      <c r="F798" s="34" t="s">
        <v>336</v>
      </c>
      <c r="G798" s="78" t="s">
        <v>870</v>
      </c>
      <c r="H798" s="139">
        <v>20000000</v>
      </c>
      <c r="I798" s="139">
        <v>20000000</v>
      </c>
      <c r="J798" s="34" t="s">
        <v>35</v>
      </c>
      <c r="K798" s="34" t="s">
        <v>41</v>
      </c>
      <c r="L798" s="61" t="s">
        <v>991</v>
      </c>
    </row>
    <row r="799" spans="2:12" ht="30">
      <c r="B799" s="32">
        <v>72101509</v>
      </c>
      <c r="C799" s="51" t="s">
        <v>993</v>
      </c>
      <c r="D799" s="98" t="s">
        <v>945</v>
      </c>
      <c r="E799" s="34" t="s">
        <v>150</v>
      </c>
      <c r="F799" s="34" t="s">
        <v>336</v>
      </c>
      <c r="G799" s="78" t="s">
        <v>870</v>
      </c>
      <c r="H799" s="139">
        <v>10000000</v>
      </c>
      <c r="I799" s="139">
        <v>10000000</v>
      </c>
      <c r="J799" s="34" t="s">
        <v>35</v>
      </c>
      <c r="K799" s="34" t="s">
        <v>41</v>
      </c>
      <c r="L799" s="61" t="s">
        <v>991</v>
      </c>
    </row>
    <row r="800" spans="2:12" ht="30">
      <c r="B800" s="96">
        <v>78181500</v>
      </c>
      <c r="C800" s="51" t="s">
        <v>994</v>
      </c>
      <c r="D800" s="98" t="s">
        <v>945</v>
      </c>
      <c r="E800" s="34" t="s">
        <v>150</v>
      </c>
      <c r="F800" s="34" t="s">
        <v>336</v>
      </c>
      <c r="G800" s="78" t="s">
        <v>870</v>
      </c>
      <c r="H800" s="139">
        <v>12000000</v>
      </c>
      <c r="I800" s="139">
        <v>12000000</v>
      </c>
      <c r="J800" s="34" t="s">
        <v>35</v>
      </c>
      <c r="K800" s="34" t="s">
        <v>41</v>
      </c>
      <c r="L800" s="61" t="s">
        <v>991</v>
      </c>
    </row>
    <row r="801" spans="2:12" ht="30">
      <c r="B801" s="32">
        <v>78181701</v>
      </c>
      <c r="C801" s="51" t="s">
        <v>995</v>
      </c>
      <c r="D801" s="98" t="s">
        <v>884</v>
      </c>
      <c r="E801" s="34" t="s">
        <v>120</v>
      </c>
      <c r="F801" s="34" t="s">
        <v>336</v>
      </c>
      <c r="G801" s="78" t="s">
        <v>870</v>
      </c>
      <c r="H801" s="139">
        <v>12000000</v>
      </c>
      <c r="I801" s="139">
        <v>12000000</v>
      </c>
      <c r="J801" s="34" t="s">
        <v>35</v>
      </c>
      <c r="K801" s="34" t="s">
        <v>41</v>
      </c>
      <c r="L801" s="61" t="s">
        <v>991</v>
      </c>
    </row>
    <row r="802" spans="2:12" ht="30">
      <c r="B802" s="32">
        <v>78181701</v>
      </c>
      <c r="C802" s="51" t="s">
        <v>996</v>
      </c>
      <c r="D802" s="98" t="s">
        <v>884</v>
      </c>
      <c r="E802" s="34" t="s">
        <v>120</v>
      </c>
      <c r="F802" s="34" t="s">
        <v>336</v>
      </c>
      <c r="G802" s="78" t="s">
        <v>870</v>
      </c>
      <c r="H802" s="139">
        <v>12000000</v>
      </c>
      <c r="I802" s="139">
        <v>12000000</v>
      </c>
      <c r="J802" s="34" t="s">
        <v>35</v>
      </c>
      <c r="K802" s="34" t="s">
        <v>41</v>
      </c>
      <c r="L802" s="61" t="s">
        <v>991</v>
      </c>
    </row>
    <row r="803" spans="2:12" ht="30">
      <c r="B803" s="32">
        <v>78181701</v>
      </c>
      <c r="C803" s="51" t="s">
        <v>997</v>
      </c>
      <c r="D803" s="98" t="s">
        <v>884</v>
      </c>
      <c r="E803" s="34" t="s">
        <v>120</v>
      </c>
      <c r="F803" s="34" t="s">
        <v>336</v>
      </c>
      <c r="G803" s="78" t="s">
        <v>870</v>
      </c>
      <c r="H803" s="139">
        <v>7000000</v>
      </c>
      <c r="I803" s="139">
        <v>7000000</v>
      </c>
      <c r="J803" s="34" t="s">
        <v>35</v>
      </c>
      <c r="K803" s="34" t="s">
        <v>41</v>
      </c>
      <c r="L803" s="61" t="s">
        <v>991</v>
      </c>
    </row>
    <row r="804" spans="2:12" ht="30">
      <c r="B804" s="32">
        <v>78181701</v>
      </c>
      <c r="C804" s="51" t="s">
        <v>998</v>
      </c>
      <c r="D804" s="98" t="s">
        <v>884</v>
      </c>
      <c r="E804" s="34" t="s">
        <v>120</v>
      </c>
      <c r="F804" s="34" t="s">
        <v>336</v>
      </c>
      <c r="G804" s="78" t="s">
        <v>870</v>
      </c>
      <c r="H804" s="139">
        <v>7000000</v>
      </c>
      <c r="I804" s="139">
        <v>7000000</v>
      </c>
      <c r="J804" s="34" t="s">
        <v>35</v>
      </c>
      <c r="K804" s="34" t="s">
        <v>41</v>
      </c>
      <c r="L804" s="61" t="s">
        <v>991</v>
      </c>
    </row>
    <row r="805" spans="2:12" ht="30">
      <c r="B805" s="32">
        <v>78181701</v>
      </c>
      <c r="C805" s="51" t="s">
        <v>999</v>
      </c>
      <c r="D805" s="98" t="s">
        <v>884</v>
      </c>
      <c r="E805" s="34" t="s">
        <v>120</v>
      </c>
      <c r="F805" s="34" t="s">
        <v>336</v>
      </c>
      <c r="G805" s="78" t="s">
        <v>870</v>
      </c>
      <c r="H805" s="139">
        <v>6500000</v>
      </c>
      <c r="I805" s="139">
        <v>6500000</v>
      </c>
      <c r="J805" s="34" t="s">
        <v>35</v>
      </c>
      <c r="K805" s="34" t="s">
        <v>41</v>
      </c>
      <c r="L805" s="61" t="s">
        <v>991</v>
      </c>
    </row>
    <row r="806" spans="2:12" ht="30">
      <c r="B806" s="32">
        <v>78181701</v>
      </c>
      <c r="C806" s="51" t="s">
        <v>1000</v>
      </c>
      <c r="D806" s="98" t="s">
        <v>884</v>
      </c>
      <c r="E806" s="34" t="s">
        <v>120</v>
      </c>
      <c r="F806" s="34" t="s">
        <v>336</v>
      </c>
      <c r="G806" s="78" t="s">
        <v>870</v>
      </c>
      <c r="H806" s="139">
        <v>5500000</v>
      </c>
      <c r="I806" s="139">
        <v>5500000</v>
      </c>
      <c r="J806" s="34" t="s">
        <v>35</v>
      </c>
      <c r="K806" s="34" t="s">
        <v>41</v>
      </c>
      <c r="L806" s="61" t="s">
        <v>987</v>
      </c>
    </row>
    <row r="807" spans="2:12" ht="30">
      <c r="B807" s="32">
        <v>46181900</v>
      </c>
      <c r="C807" s="51" t="s">
        <v>1001</v>
      </c>
      <c r="D807" s="98" t="s">
        <v>945</v>
      </c>
      <c r="E807" s="34" t="s">
        <v>150</v>
      </c>
      <c r="F807" s="34" t="s">
        <v>336</v>
      </c>
      <c r="G807" s="78" t="s">
        <v>870</v>
      </c>
      <c r="H807" s="139">
        <v>55000000</v>
      </c>
      <c r="I807" s="139">
        <v>55000000</v>
      </c>
      <c r="J807" s="34" t="s">
        <v>35</v>
      </c>
      <c r="K807" s="34" t="s">
        <v>41</v>
      </c>
      <c r="L807" s="61" t="s">
        <v>987</v>
      </c>
    </row>
    <row r="808" spans="2:12" ht="30">
      <c r="B808" s="32">
        <v>49201500</v>
      </c>
      <c r="C808" s="51" t="s">
        <v>1002</v>
      </c>
      <c r="D808" s="98" t="s">
        <v>945</v>
      </c>
      <c r="E808" s="34" t="s">
        <v>150</v>
      </c>
      <c r="F808" s="34" t="s">
        <v>336</v>
      </c>
      <c r="G808" s="78" t="s">
        <v>870</v>
      </c>
      <c r="H808" s="139">
        <v>15000000</v>
      </c>
      <c r="I808" s="139">
        <v>15000000</v>
      </c>
      <c r="J808" s="34" t="s">
        <v>35</v>
      </c>
      <c r="K808" s="34" t="s">
        <v>41</v>
      </c>
      <c r="L808" s="61" t="s">
        <v>987</v>
      </c>
    </row>
    <row r="809" spans="2:12" ht="30">
      <c r="B809" s="32">
        <v>85161502</v>
      </c>
      <c r="C809" s="51" t="s">
        <v>1003</v>
      </c>
      <c r="D809" s="98" t="s">
        <v>945</v>
      </c>
      <c r="E809" s="34" t="s">
        <v>150</v>
      </c>
      <c r="F809" s="34" t="s">
        <v>336</v>
      </c>
      <c r="G809" s="78" t="s">
        <v>870</v>
      </c>
      <c r="H809" s="139">
        <v>10000000</v>
      </c>
      <c r="I809" s="139">
        <v>10000000</v>
      </c>
      <c r="J809" s="34" t="s">
        <v>35</v>
      </c>
      <c r="K809" s="34" t="s">
        <v>41</v>
      </c>
      <c r="L809" s="61" t="s">
        <v>987</v>
      </c>
    </row>
    <row r="810" spans="2:12" ht="30">
      <c r="B810" s="32">
        <v>46182200</v>
      </c>
      <c r="C810" s="51" t="s">
        <v>1004</v>
      </c>
      <c r="D810" s="98" t="s">
        <v>945</v>
      </c>
      <c r="E810" s="34" t="s">
        <v>150</v>
      </c>
      <c r="F810" s="34" t="s">
        <v>336</v>
      </c>
      <c r="G810" s="78" t="s">
        <v>870</v>
      </c>
      <c r="H810" s="139">
        <v>5000000</v>
      </c>
      <c r="I810" s="139">
        <v>5000000</v>
      </c>
      <c r="J810" s="34" t="s">
        <v>35</v>
      </c>
      <c r="K810" s="34" t="s">
        <v>41</v>
      </c>
      <c r="L810" s="61" t="s">
        <v>987</v>
      </c>
    </row>
    <row r="811" spans="2:12" ht="30">
      <c r="B811" s="32">
        <v>42191907</v>
      </c>
      <c r="C811" s="51" t="s">
        <v>1005</v>
      </c>
      <c r="D811" s="98" t="s">
        <v>945</v>
      </c>
      <c r="E811" s="34" t="s">
        <v>150</v>
      </c>
      <c r="F811" s="34" t="s">
        <v>336</v>
      </c>
      <c r="G811" s="78" t="s">
        <v>870</v>
      </c>
      <c r="H811" s="139">
        <v>5000000</v>
      </c>
      <c r="I811" s="139">
        <v>5000000</v>
      </c>
      <c r="J811" s="34" t="s">
        <v>35</v>
      </c>
      <c r="K811" s="34" t="s">
        <v>41</v>
      </c>
      <c r="L811" s="61" t="s">
        <v>987</v>
      </c>
    </row>
    <row r="812" spans="2:12" ht="30">
      <c r="B812" s="32">
        <v>42191907</v>
      </c>
      <c r="C812" s="51" t="s">
        <v>1006</v>
      </c>
      <c r="D812" s="98" t="s">
        <v>945</v>
      </c>
      <c r="E812" s="34" t="s">
        <v>150</v>
      </c>
      <c r="F812" s="34" t="s">
        <v>336</v>
      </c>
      <c r="G812" s="78" t="s">
        <v>870</v>
      </c>
      <c r="H812" s="139">
        <v>12000000</v>
      </c>
      <c r="I812" s="139">
        <v>12000000</v>
      </c>
      <c r="J812" s="34" t="s">
        <v>35</v>
      </c>
      <c r="K812" s="34" t="s">
        <v>41</v>
      </c>
      <c r="L812" s="61" t="s">
        <v>987</v>
      </c>
    </row>
    <row r="813" spans="2:12" ht="30">
      <c r="B813" s="32">
        <v>82101500</v>
      </c>
      <c r="C813" s="51" t="s">
        <v>1007</v>
      </c>
      <c r="D813" s="98" t="s">
        <v>945</v>
      </c>
      <c r="E813" s="34" t="s">
        <v>150</v>
      </c>
      <c r="F813" s="34" t="s">
        <v>336</v>
      </c>
      <c r="G813" s="78" t="s">
        <v>870</v>
      </c>
      <c r="H813" s="139">
        <v>10000000</v>
      </c>
      <c r="I813" s="139">
        <v>10000000</v>
      </c>
      <c r="J813" s="34" t="s">
        <v>35</v>
      </c>
      <c r="K813" s="34" t="s">
        <v>41</v>
      </c>
      <c r="L813" s="61" t="s">
        <v>987</v>
      </c>
    </row>
    <row r="814" spans="2:12" ht="30">
      <c r="B814" s="32">
        <v>80111500</v>
      </c>
      <c r="C814" s="51" t="s">
        <v>1008</v>
      </c>
      <c r="D814" s="98" t="s">
        <v>945</v>
      </c>
      <c r="E814" s="34" t="s">
        <v>141</v>
      </c>
      <c r="F814" s="34" t="s">
        <v>336</v>
      </c>
      <c r="G814" s="78" t="s">
        <v>870</v>
      </c>
      <c r="H814" s="139">
        <v>3000000</v>
      </c>
      <c r="I814" s="139">
        <v>3000000</v>
      </c>
      <c r="J814" s="34" t="s">
        <v>35</v>
      </c>
      <c r="K814" s="34" t="s">
        <v>41</v>
      </c>
      <c r="L814" s="61" t="s">
        <v>987</v>
      </c>
    </row>
    <row r="815" spans="2:12" ht="30">
      <c r="B815" s="32">
        <v>80111500</v>
      </c>
      <c r="C815" s="51" t="s">
        <v>1009</v>
      </c>
      <c r="D815" s="98" t="s">
        <v>945</v>
      </c>
      <c r="E815" s="34" t="s">
        <v>141</v>
      </c>
      <c r="F815" s="34" t="s">
        <v>336</v>
      </c>
      <c r="G815" s="78" t="s">
        <v>870</v>
      </c>
      <c r="H815" s="139">
        <v>4000000</v>
      </c>
      <c r="I815" s="139">
        <v>4000000</v>
      </c>
      <c r="J815" s="34" t="s">
        <v>35</v>
      </c>
      <c r="K815" s="34" t="s">
        <v>41</v>
      </c>
      <c r="L815" s="61" t="s">
        <v>987</v>
      </c>
    </row>
    <row r="816" spans="2:12" ht="30">
      <c r="B816" s="32">
        <v>80111500</v>
      </c>
      <c r="C816" s="51" t="s">
        <v>1010</v>
      </c>
      <c r="D816" s="98" t="s">
        <v>945</v>
      </c>
      <c r="E816" s="34" t="s">
        <v>141</v>
      </c>
      <c r="F816" s="34" t="s">
        <v>336</v>
      </c>
      <c r="G816" s="78" t="s">
        <v>870</v>
      </c>
      <c r="H816" s="139">
        <v>15000000</v>
      </c>
      <c r="I816" s="139">
        <v>15000000</v>
      </c>
      <c r="J816" s="34" t="s">
        <v>35</v>
      </c>
      <c r="K816" s="34" t="s">
        <v>41</v>
      </c>
      <c r="L816" s="61" t="s">
        <v>987</v>
      </c>
    </row>
    <row r="817" spans="2:12" ht="30">
      <c r="B817" s="32">
        <v>80111500</v>
      </c>
      <c r="C817" s="51" t="s">
        <v>1011</v>
      </c>
      <c r="D817" s="98" t="s">
        <v>945</v>
      </c>
      <c r="E817" s="34" t="s">
        <v>141</v>
      </c>
      <c r="F817" s="34" t="s">
        <v>336</v>
      </c>
      <c r="G817" s="78" t="s">
        <v>870</v>
      </c>
      <c r="H817" s="139">
        <v>11000000</v>
      </c>
      <c r="I817" s="139">
        <v>11000000</v>
      </c>
      <c r="J817" s="34" t="s">
        <v>35</v>
      </c>
      <c r="K817" s="34" t="s">
        <v>41</v>
      </c>
      <c r="L817" s="61" t="s">
        <v>987</v>
      </c>
    </row>
    <row r="818" spans="2:12" ht="30">
      <c r="B818" s="32">
        <v>80111500</v>
      </c>
      <c r="C818" s="51" t="s">
        <v>1012</v>
      </c>
      <c r="D818" s="98" t="s">
        <v>945</v>
      </c>
      <c r="E818" s="34" t="s">
        <v>141</v>
      </c>
      <c r="F818" s="34" t="s">
        <v>336</v>
      </c>
      <c r="G818" s="78" t="s">
        <v>870</v>
      </c>
      <c r="H818" s="139">
        <v>4000000</v>
      </c>
      <c r="I818" s="139">
        <v>4000000</v>
      </c>
      <c r="J818" s="34" t="s">
        <v>35</v>
      </c>
      <c r="K818" s="34" t="s">
        <v>41</v>
      </c>
      <c r="L818" s="61" t="s">
        <v>987</v>
      </c>
    </row>
    <row r="819" spans="2:12" ht="30">
      <c r="B819" s="32">
        <v>80111500</v>
      </c>
      <c r="C819" s="51" t="s">
        <v>1013</v>
      </c>
      <c r="D819" s="98" t="s">
        <v>945</v>
      </c>
      <c r="E819" s="34" t="s">
        <v>141</v>
      </c>
      <c r="F819" s="34" t="s">
        <v>336</v>
      </c>
      <c r="G819" s="78" t="s">
        <v>870</v>
      </c>
      <c r="H819" s="139">
        <v>2000000</v>
      </c>
      <c r="I819" s="139">
        <v>2000000</v>
      </c>
      <c r="J819" s="34" t="s">
        <v>35</v>
      </c>
      <c r="K819" s="34" t="s">
        <v>41</v>
      </c>
      <c r="L819" s="61" t="s">
        <v>987</v>
      </c>
    </row>
    <row r="820" spans="2:12" ht="30">
      <c r="B820" s="32">
        <v>80111500</v>
      </c>
      <c r="C820" s="51" t="s">
        <v>1014</v>
      </c>
      <c r="D820" s="98" t="s">
        <v>945</v>
      </c>
      <c r="E820" s="34" t="s">
        <v>141</v>
      </c>
      <c r="F820" s="34" t="s">
        <v>336</v>
      </c>
      <c r="G820" s="78" t="s">
        <v>870</v>
      </c>
      <c r="H820" s="139">
        <v>2000000</v>
      </c>
      <c r="I820" s="139">
        <v>2000000</v>
      </c>
      <c r="J820" s="34" t="s">
        <v>35</v>
      </c>
      <c r="K820" s="34" t="s">
        <v>41</v>
      </c>
      <c r="L820" s="61" t="s">
        <v>987</v>
      </c>
    </row>
    <row r="821" spans="2:12" ht="30">
      <c r="B821" s="32">
        <v>80111500</v>
      </c>
      <c r="C821" s="51" t="s">
        <v>1015</v>
      </c>
      <c r="D821" s="98" t="s">
        <v>945</v>
      </c>
      <c r="E821" s="34" t="s">
        <v>141</v>
      </c>
      <c r="F821" s="34" t="s">
        <v>336</v>
      </c>
      <c r="G821" s="78" t="s">
        <v>870</v>
      </c>
      <c r="H821" s="139">
        <v>17500000</v>
      </c>
      <c r="I821" s="139">
        <v>17500000</v>
      </c>
      <c r="J821" s="34" t="s">
        <v>35</v>
      </c>
      <c r="K821" s="34" t="s">
        <v>41</v>
      </c>
      <c r="L821" s="61" t="s">
        <v>987</v>
      </c>
    </row>
    <row r="822" spans="2:12" ht="30">
      <c r="B822" s="32">
        <v>80111500</v>
      </c>
      <c r="C822" s="51" t="s">
        <v>1016</v>
      </c>
      <c r="D822" s="98" t="s">
        <v>945</v>
      </c>
      <c r="E822" s="34" t="s">
        <v>141</v>
      </c>
      <c r="F822" s="34" t="s">
        <v>336</v>
      </c>
      <c r="G822" s="78" t="s">
        <v>870</v>
      </c>
      <c r="H822" s="139">
        <v>8500000</v>
      </c>
      <c r="I822" s="139">
        <v>8500000</v>
      </c>
      <c r="J822" s="34" t="s">
        <v>35</v>
      </c>
      <c r="K822" s="34" t="s">
        <v>41</v>
      </c>
      <c r="L822" s="61" t="s">
        <v>987</v>
      </c>
    </row>
    <row r="823" spans="2:12" ht="30">
      <c r="B823" s="32">
        <v>80111500</v>
      </c>
      <c r="C823" s="51" t="s">
        <v>1017</v>
      </c>
      <c r="D823" s="98" t="s">
        <v>945</v>
      </c>
      <c r="E823" s="34" t="s">
        <v>141</v>
      </c>
      <c r="F823" s="34" t="s">
        <v>336</v>
      </c>
      <c r="G823" s="78" t="s">
        <v>870</v>
      </c>
      <c r="H823" s="139">
        <v>2000000</v>
      </c>
      <c r="I823" s="139">
        <v>2000000</v>
      </c>
      <c r="J823" s="34" t="s">
        <v>35</v>
      </c>
      <c r="K823" s="34" t="s">
        <v>41</v>
      </c>
      <c r="L823" s="61" t="s">
        <v>987</v>
      </c>
    </row>
    <row r="824" spans="2:12" ht="30">
      <c r="B824" s="32">
        <v>80111500</v>
      </c>
      <c r="C824" s="51" t="s">
        <v>1018</v>
      </c>
      <c r="D824" s="98" t="s">
        <v>945</v>
      </c>
      <c r="E824" s="34" t="s">
        <v>141</v>
      </c>
      <c r="F824" s="34" t="s">
        <v>336</v>
      </c>
      <c r="G824" s="78" t="s">
        <v>870</v>
      </c>
      <c r="H824" s="139">
        <v>3000000</v>
      </c>
      <c r="I824" s="139">
        <v>3000000</v>
      </c>
      <c r="J824" s="34" t="s">
        <v>35</v>
      </c>
      <c r="K824" s="34" t="s">
        <v>41</v>
      </c>
      <c r="L824" s="61" t="s">
        <v>987</v>
      </c>
    </row>
    <row r="825" spans="2:12" ht="30">
      <c r="B825" s="32">
        <v>80111500</v>
      </c>
      <c r="C825" s="51" t="s">
        <v>1019</v>
      </c>
      <c r="D825" s="98" t="s">
        <v>945</v>
      </c>
      <c r="E825" s="34" t="s">
        <v>141</v>
      </c>
      <c r="F825" s="34" t="s">
        <v>336</v>
      </c>
      <c r="G825" s="78" t="s">
        <v>870</v>
      </c>
      <c r="H825" s="139">
        <v>5500000</v>
      </c>
      <c r="I825" s="139">
        <v>5500000</v>
      </c>
      <c r="J825" s="34" t="s">
        <v>35</v>
      </c>
      <c r="K825" s="34" t="s">
        <v>41</v>
      </c>
      <c r="L825" s="61" t="s">
        <v>987</v>
      </c>
    </row>
    <row r="826" spans="2:12" ht="30">
      <c r="B826" s="32">
        <v>80111500</v>
      </c>
      <c r="C826" s="51" t="s">
        <v>1020</v>
      </c>
      <c r="D826" s="98" t="s">
        <v>945</v>
      </c>
      <c r="E826" s="34" t="s">
        <v>141</v>
      </c>
      <c r="F826" s="34" t="s">
        <v>336</v>
      </c>
      <c r="G826" s="78" t="s">
        <v>870</v>
      </c>
      <c r="H826" s="139">
        <v>4000000</v>
      </c>
      <c r="I826" s="139">
        <v>4000000</v>
      </c>
      <c r="J826" s="34" t="s">
        <v>35</v>
      </c>
      <c r="K826" s="34" t="s">
        <v>41</v>
      </c>
      <c r="L826" s="61" t="s">
        <v>987</v>
      </c>
    </row>
    <row r="827" spans="2:12" ht="30">
      <c r="B827" s="32">
        <v>80111500</v>
      </c>
      <c r="C827" s="51" t="s">
        <v>1021</v>
      </c>
      <c r="D827" s="98" t="s">
        <v>945</v>
      </c>
      <c r="E827" s="34" t="s">
        <v>141</v>
      </c>
      <c r="F827" s="34" t="s">
        <v>336</v>
      </c>
      <c r="G827" s="78" t="s">
        <v>870</v>
      </c>
      <c r="H827" s="139">
        <v>1500000</v>
      </c>
      <c r="I827" s="139">
        <v>1500000</v>
      </c>
      <c r="J827" s="34" t="s">
        <v>35</v>
      </c>
      <c r="K827" s="34" t="s">
        <v>41</v>
      </c>
      <c r="L827" s="61" t="s">
        <v>987</v>
      </c>
    </row>
    <row r="828" spans="2:12" ht="45">
      <c r="B828" s="32">
        <v>85101503</v>
      </c>
      <c r="C828" s="51" t="s">
        <v>1022</v>
      </c>
      <c r="D828" s="98" t="s">
        <v>945</v>
      </c>
      <c r="E828" s="34" t="s">
        <v>33</v>
      </c>
      <c r="F828" s="34" t="s">
        <v>878</v>
      </c>
      <c r="G828" s="78" t="s">
        <v>870</v>
      </c>
      <c r="H828" s="139">
        <v>75000000</v>
      </c>
      <c r="I828" s="139">
        <v>75000000</v>
      </c>
      <c r="J828" s="34" t="s">
        <v>35</v>
      </c>
      <c r="K828" s="34" t="s">
        <v>41</v>
      </c>
      <c r="L828" s="61" t="s">
        <v>987</v>
      </c>
    </row>
    <row r="829" spans="2:12" ht="30">
      <c r="B829" s="32">
        <v>85101600</v>
      </c>
      <c r="C829" s="51" t="s">
        <v>1023</v>
      </c>
      <c r="D829" s="98" t="s">
        <v>945</v>
      </c>
      <c r="E829" s="34" t="s">
        <v>150</v>
      </c>
      <c r="F829" s="34" t="s">
        <v>336</v>
      </c>
      <c r="G829" s="78" t="s">
        <v>870</v>
      </c>
      <c r="H829" s="139">
        <v>35000000</v>
      </c>
      <c r="I829" s="139">
        <v>35000000</v>
      </c>
      <c r="J829" s="34" t="s">
        <v>35</v>
      </c>
      <c r="K829" s="34" t="s">
        <v>41</v>
      </c>
      <c r="L829" s="61" t="s">
        <v>987</v>
      </c>
    </row>
    <row r="830" spans="2:12" ht="30">
      <c r="B830" s="32">
        <v>80111500</v>
      </c>
      <c r="C830" s="51" t="s">
        <v>1024</v>
      </c>
      <c r="D830" s="98" t="s">
        <v>945</v>
      </c>
      <c r="E830" s="34" t="s">
        <v>120</v>
      </c>
      <c r="F830" s="34" t="s">
        <v>336</v>
      </c>
      <c r="G830" s="78" t="s">
        <v>870</v>
      </c>
      <c r="H830" s="139">
        <v>30000000</v>
      </c>
      <c r="I830" s="139">
        <v>30000000</v>
      </c>
      <c r="J830" s="34" t="s">
        <v>35</v>
      </c>
      <c r="K830" s="34" t="s">
        <v>41</v>
      </c>
      <c r="L830" s="61" t="s">
        <v>871</v>
      </c>
    </row>
    <row r="831" spans="2:12" ht="30">
      <c r="B831" s="32">
        <v>86111701</v>
      </c>
      <c r="C831" s="51" t="s">
        <v>1025</v>
      </c>
      <c r="D831" s="98" t="s">
        <v>945</v>
      </c>
      <c r="E831" s="34" t="s">
        <v>150</v>
      </c>
      <c r="F831" s="34" t="s">
        <v>336</v>
      </c>
      <c r="G831" s="78" t="s">
        <v>870</v>
      </c>
      <c r="H831" s="139">
        <v>12500000</v>
      </c>
      <c r="I831" s="139">
        <v>12500000</v>
      </c>
      <c r="J831" s="34" t="s">
        <v>35</v>
      </c>
      <c r="K831" s="34" t="s">
        <v>41</v>
      </c>
      <c r="L831" s="61" t="s">
        <v>871</v>
      </c>
    </row>
    <row r="832" spans="2:12" ht="30">
      <c r="B832" s="32">
        <v>86111701</v>
      </c>
      <c r="C832" s="51" t="s">
        <v>1025</v>
      </c>
      <c r="D832" s="98" t="s">
        <v>945</v>
      </c>
      <c r="E832" s="34" t="s">
        <v>150</v>
      </c>
      <c r="F832" s="34" t="s">
        <v>336</v>
      </c>
      <c r="G832" s="78" t="s">
        <v>870</v>
      </c>
      <c r="H832" s="139">
        <v>12500000</v>
      </c>
      <c r="I832" s="139">
        <v>12500000</v>
      </c>
      <c r="J832" s="34" t="s">
        <v>35</v>
      </c>
      <c r="K832" s="34" t="s">
        <v>41</v>
      </c>
      <c r="L832" s="61" t="s">
        <v>1027</v>
      </c>
    </row>
    <row r="833" spans="2:12" ht="30">
      <c r="B833" s="32">
        <v>85111607</v>
      </c>
      <c r="C833" s="51" t="s">
        <v>1026</v>
      </c>
      <c r="D833" s="98" t="s">
        <v>874</v>
      </c>
      <c r="E833" s="34" t="s">
        <v>150</v>
      </c>
      <c r="F833" s="34" t="s">
        <v>336</v>
      </c>
      <c r="G833" s="78" t="s">
        <v>870</v>
      </c>
      <c r="H833" s="139">
        <v>55000000</v>
      </c>
      <c r="I833" s="139">
        <v>55000000</v>
      </c>
      <c r="J833" s="34" t="s">
        <v>35</v>
      </c>
      <c r="K833" s="34" t="s">
        <v>41</v>
      </c>
      <c r="L833" s="61" t="s">
        <v>1029</v>
      </c>
    </row>
    <row r="834" spans="2:12" ht="30">
      <c r="B834" s="32">
        <v>78181701</v>
      </c>
      <c r="C834" s="51" t="s">
        <v>1028</v>
      </c>
      <c r="D834" s="98" t="s">
        <v>884</v>
      </c>
      <c r="E834" s="34" t="s">
        <v>120</v>
      </c>
      <c r="F834" s="34" t="s">
        <v>336</v>
      </c>
      <c r="G834" s="78" t="s">
        <v>870</v>
      </c>
      <c r="H834" s="139">
        <v>800000</v>
      </c>
      <c r="I834" s="139">
        <v>800000</v>
      </c>
      <c r="J834" s="34" t="s">
        <v>35</v>
      </c>
      <c r="K834" s="34" t="s">
        <v>41</v>
      </c>
      <c r="L834" s="61" t="s">
        <v>1029</v>
      </c>
    </row>
    <row r="835" spans="2:12" ht="30">
      <c r="B835" s="32">
        <v>78181701</v>
      </c>
      <c r="C835" s="51" t="s">
        <v>1030</v>
      </c>
      <c r="D835" s="98" t="s">
        <v>884</v>
      </c>
      <c r="E835" s="34" t="s">
        <v>120</v>
      </c>
      <c r="F835" s="34" t="s">
        <v>336</v>
      </c>
      <c r="G835" s="78" t="s">
        <v>870</v>
      </c>
      <c r="H835" s="139">
        <v>1000000</v>
      </c>
      <c r="I835" s="139">
        <v>1000000</v>
      </c>
      <c r="J835" s="34" t="s">
        <v>35</v>
      </c>
      <c r="K835" s="34" t="s">
        <v>41</v>
      </c>
      <c r="L835" s="61" t="s">
        <v>1029</v>
      </c>
    </row>
    <row r="836" spans="2:12" ht="30">
      <c r="B836" s="32">
        <v>78181507</v>
      </c>
      <c r="C836" s="51" t="s">
        <v>1031</v>
      </c>
      <c r="D836" s="98" t="s">
        <v>945</v>
      </c>
      <c r="E836" s="34" t="s">
        <v>84</v>
      </c>
      <c r="F836" s="34" t="s">
        <v>336</v>
      </c>
      <c r="G836" s="78" t="s">
        <v>870</v>
      </c>
      <c r="H836" s="139">
        <v>2000000</v>
      </c>
      <c r="I836" s="139">
        <v>2000000</v>
      </c>
      <c r="J836" s="34" t="s">
        <v>35</v>
      </c>
      <c r="K836" s="34" t="s">
        <v>41</v>
      </c>
      <c r="L836" s="104" t="s">
        <v>1124</v>
      </c>
    </row>
    <row r="837" spans="2:12" ht="45">
      <c r="B837" s="101">
        <v>72103300</v>
      </c>
      <c r="C837" s="42" t="s">
        <v>1121</v>
      </c>
      <c r="D837" s="102" t="s">
        <v>1122</v>
      </c>
      <c r="E837" s="103" t="s">
        <v>84</v>
      </c>
      <c r="F837" s="103" t="s">
        <v>1123</v>
      </c>
      <c r="G837" s="103" t="s">
        <v>106</v>
      </c>
      <c r="H837" s="139">
        <v>128870000</v>
      </c>
      <c r="I837" s="139">
        <v>128870000</v>
      </c>
      <c r="J837" s="103" t="s">
        <v>35</v>
      </c>
      <c r="K837" s="34" t="s">
        <v>41</v>
      </c>
      <c r="L837" s="104" t="s">
        <v>1124</v>
      </c>
    </row>
    <row r="838" spans="2:12" ht="30">
      <c r="B838" s="101">
        <v>72103300</v>
      </c>
      <c r="C838" s="42" t="s">
        <v>1125</v>
      </c>
      <c r="D838" s="102" t="s">
        <v>1126</v>
      </c>
      <c r="E838" s="103" t="s">
        <v>169</v>
      </c>
      <c r="F838" s="103" t="s">
        <v>1127</v>
      </c>
      <c r="G838" s="103" t="s">
        <v>106</v>
      </c>
      <c r="H838" s="139">
        <v>64435000</v>
      </c>
      <c r="I838" s="139">
        <v>64435000</v>
      </c>
      <c r="J838" s="103" t="s">
        <v>35</v>
      </c>
      <c r="K838" s="34" t="s">
        <v>41</v>
      </c>
      <c r="L838" s="104" t="s">
        <v>1124</v>
      </c>
    </row>
    <row r="839" spans="2:12" ht="45">
      <c r="B839" s="101">
        <v>72103300</v>
      </c>
      <c r="C839" s="42" t="s">
        <v>1128</v>
      </c>
      <c r="D839" s="102" t="s">
        <v>1129</v>
      </c>
      <c r="E839" s="103" t="s">
        <v>1130</v>
      </c>
      <c r="F839" s="103" t="s">
        <v>1123</v>
      </c>
      <c r="G839" s="103" t="s">
        <v>106</v>
      </c>
      <c r="H839" s="139">
        <v>128870000</v>
      </c>
      <c r="I839" s="139">
        <v>128870000</v>
      </c>
      <c r="J839" s="103" t="s">
        <v>35</v>
      </c>
      <c r="K839" s="34" t="s">
        <v>41</v>
      </c>
      <c r="L839" s="104" t="s">
        <v>1124</v>
      </c>
    </row>
    <row r="840" spans="2:12" ht="45">
      <c r="B840" s="101" t="s">
        <v>1307</v>
      </c>
      <c r="C840" s="42" t="s">
        <v>1131</v>
      </c>
      <c r="D840" s="102" t="s">
        <v>1132</v>
      </c>
      <c r="E840" s="103" t="s">
        <v>169</v>
      </c>
      <c r="F840" s="103" t="s">
        <v>1123</v>
      </c>
      <c r="G840" s="103" t="s">
        <v>106</v>
      </c>
      <c r="H840" s="139">
        <v>77825000</v>
      </c>
      <c r="I840" s="139">
        <v>77825000</v>
      </c>
      <c r="J840" s="103" t="s">
        <v>35</v>
      </c>
      <c r="K840" s="34" t="s">
        <v>41</v>
      </c>
      <c r="L840" s="104" t="s">
        <v>1134</v>
      </c>
    </row>
    <row r="841" spans="2:12" ht="30">
      <c r="B841" s="101" t="s">
        <v>1307</v>
      </c>
      <c r="C841" s="42" t="s">
        <v>1133</v>
      </c>
      <c r="D841" s="102" t="s">
        <v>1129</v>
      </c>
      <c r="E841" s="103" t="s">
        <v>512</v>
      </c>
      <c r="F841" s="103" t="s">
        <v>1127</v>
      </c>
      <c r="G841" s="103" t="s">
        <v>106</v>
      </c>
      <c r="H841" s="139">
        <v>60000000</v>
      </c>
      <c r="I841" s="139">
        <v>60000000</v>
      </c>
      <c r="J841" s="103" t="s">
        <v>35</v>
      </c>
      <c r="K841" s="34" t="s">
        <v>41</v>
      </c>
      <c r="L841" s="104" t="s">
        <v>1134</v>
      </c>
    </row>
    <row r="842" spans="2:12" ht="45">
      <c r="B842" s="101" t="s">
        <v>1307</v>
      </c>
      <c r="C842" s="42" t="s">
        <v>1135</v>
      </c>
      <c r="D842" s="102" t="s">
        <v>1129</v>
      </c>
      <c r="E842" s="103" t="s">
        <v>512</v>
      </c>
      <c r="F842" s="103" t="s">
        <v>1123</v>
      </c>
      <c r="G842" s="103" t="s">
        <v>106</v>
      </c>
      <c r="H842" s="139">
        <v>128870000</v>
      </c>
      <c r="I842" s="139">
        <v>128870000</v>
      </c>
      <c r="J842" s="103" t="s">
        <v>35</v>
      </c>
      <c r="K842" s="34" t="s">
        <v>41</v>
      </c>
      <c r="L842" s="104" t="s">
        <v>1134</v>
      </c>
    </row>
    <row r="843" spans="2:12" ht="30">
      <c r="B843" s="101" t="s">
        <v>1307</v>
      </c>
      <c r="C843" s="42" t="s">
        <v>1136</v>
      </c>
      <c r="D843" s="102" t="s">
        <v>1129</v>
      </c>
      <c r="E843" s="103" t="s">
        <v>512</v>
      </c>
      <c r="F843" s="103" t="s">
        <v>1127</v>
      </c>
      <c r="G843" s="103" t="s">
        <v>106</v>
      </c>
      <c r="H843" s="139">
        <v>40000000</v>
      </c>
      <c r="I843" s="139">
        <v>40000000</v>
      </c>
      <c r="J843" s="103" t="s">
        <v>35</v>
      </c>
      <c r="K843" s="34" t="s">
        <v>41</v>
      </c>
      <c r="L843" s="104" t="s">
        <v>1134</v>
      </c>
    </row>
    <row r="844" spans="2:12" ht="30">
      <c r="B844" s="101" t="s">
        <v>1307</v>
      </c>
      <c r="C844" s="42" t="s">
        <v>1137</v>
      </c>
      <c r="D844" s="102" t="s">
        <v>1129</v>
      </c>
      <c r="E844" s="103" t="s">
        <v>512</v>
      </c>
      <c r="F844" s="103" t="s">
        <v>1127</v>
      </c>
      <c r="G844" s="103" t="s">
        <v>106</v>
      </c>
      <c r="H844" s="139">
        <v>60000000</v>
      </c>
      <c r="I844" s="139">
        <v>60000000</v>
      </c>
      <c r="J844" s="103" t="s">
        <v>35</v>
      </c>
      <c r="K844" s="34" t="s">
        <v>41</v>
      </c>
      <c r="L844" s="104" t="s">
        <v>1134</v>
      </c>
    </row>
    <row r="845" spans="2:12" ht="30">
      <c r="B845" s="101" t="s">
        <v>1307</v>
      </c>
      <c r="C845" s="42" t="s">
        <v>1138</v>
      </c>
      <c r="D845" s="102" t="s">
        <v>1129</v>
      </c>
      <c r="E845" s="103" t="s">
        <v>512</v>
      </c>
      <c r="F845" s="103" t="s">
        <v>1127</v>
      </c>
      <c r="G845" s="103" t="s">
        <v>106</v>
      </c>
      <c r="H845" s="139">
        <v>64435000</v>
      </c>
      <c r="I845" s="139">
        <v>64435000</v>
      </c>
      <c r="J845" s="103" t="s">
        <v>35</v>
      </c>
      <c r="K845" s="34" t="s">
        <v>41</v>
      </c>
      <c r="L845" s="104" t="s">
        <v>1134</v>
      </c>
    </row>
    <row r="846" spans="2:12" ht="45">
      <c r="B846" s="101" t="s">
        <v>1307</v>
      </c>
      <c r="C846" s="42" t="s">
        <v>1139</v>
      </c>
      <c r="D846" s="102" t="s">
        <v>1129</v>
      </c>
      <c r="E846" s="103" t="s">
        <v>512</v>
      </c>
      <c r="F846" s="103" t="s">
        <v>1123</v>
      </c>
      <c r="G846" s="103" t="s">
        <v>106</v>
      </c>
      <c r="H846" s="139">
        <v>128870000</v>
      </c>
      <c r="I846" s="139">
        <v>128870000</v>
      </c>
      <c r="J846" s="103" t="s">
        <v>35</v>
      </c>
      <c r="K846" s="34" t="s">
        <v>41</v>
      </c>
      <c r="L846" s="104" t="s">
        <v>1134</v>
      </c>
    </row>
    <row r="847" spans="2:12" ht="45">
      <c r="B847" s="101" t="s">
        <v>1307</v>
      </c>
      <c r="C847" s="42" t="s">
        <v>1139</v>
      </c>
      <c r="D847" s="102" t="s">
        <v>1129</v>
      </c>
      <c r="E847" s="103" t="s">
        <v>512</v>
      </c>
      <c r="F847" s="103" t="s">
        <v>1123</v>
      </c>
      <c r="G847" s="103" t="s">
        <v>106</v>
      </c>
      <c r="H847" s="139">
        <v>115085000</v>
      </c>
      <c r="I847" s="139">
        <v>115085000</v>
      </c>
      <c r="J847" s="103" t="s">
        <v>35</v>
      </c>
      <c r="K847" s="34" t="s">
        <v>41</v>
      </c>
      <c r="L847" s="104" t="s">
        <v>1134</v>
      </c>
    </row>
    <row r="848" spans="2:12" ht="45">
      <c r="B848" s="101" t="s">
        <v>1307</v>
      </c>
      <c r="C848" s="42" t="s">
        <v>1140</v>
      </c>
      <c r="D848" s="102" t="s">
        <v>1129</v>
      </c>
      <c r="E848" s="103" t="s">
        <v>512</v>
      </c>
      <c r="F848" s="103" t="s">
        <v>1123</v>
      </c>
      <c r="G848" s="103" t="s">
        <v>106</v>
      </c>
      <c r="H848" s="139">
        <v>128870000</v>
      </c>
      <c r="I848" s="139">
        <v>128870000</v>
      </c>
      <c r="J848" s="103" t="s">
        <v>35</v>
      </c>
      <c r="K848" s="34" t="s">
        <v>41</v>
      </c>
      <c r="L848" s="104" t="s">
        <v>1134</v>
      </c>
    </row>
    <row r="849" spans="2:12" ht="45">
      <c r="B849" s="101" t="s">
        <v>1307</v>
      </c>
      <c r="C849" s="42" t="s">
        <v>1140</v>
      </c>
      <c r="D849" s="102" t="s">
        <v>1129</v>
      </c>
      <c r="E849" s="103" t="s">
        <v>512</v>
      </c>
      <c r="F849" s="103" t="s">
        <v>1123</v>
      </c>
      <c r="G849" s="103" t="s">
        <v>106</v>
      </c>
      <c r="H849" s="139">
        <v>128870000</v>
      </c>
      <c r="I849" s="139">
        <v>128870000</v>
      </c>
      <c r="J849" s="103" t="s">
        <v>35</v>
      </c>
      <c r="K849" s="34" t="s">
        <v>41</v>
      </c>
      <c r="L849" s="104" t="s">
        <v>1134</v>
      </c>
    </row>
    <row r="850" spans="2:12" ht="60">
      <c r="B850" s="101" t="s">
        <v>1308</v>
      </c>
      <c r="C850" s="42" t="s">
        <v>1141</v>
      </c>
      <c r="D850" s="102" t="s">
        <v>1126</v>
      </c>
      <c r="E850" s="103" t="s">
        <v>84</v>
      </c>
      <c r="F850" s="103" t="s">
        <v>1123</v>
      </c>
      <c r="G850" s="103" t="s">
        <v>106</v>
      </c>
      <c r="H850" s="139">
        <v>128870000</v>
      </c>
      <c r="I850" s="139">
        <v>128870000</v>
      </c>
      <c r="J850" s="103" t="s">
        <v>35</v>
      </c>
      <c r="K850" s="34" t="s">
        <v>41</v>
      </c>
      <c r="L850" s="104" t="s">
        <v>1134</v>
      </c>
    </row>
    <row r="851" spans="2:12" ht="60">
      <c r="B851" s="101" t="s">
        <v>1308</v>
      </c>
      <c r="C851" s="42" t="s">
        <v>1142</v>
      </c>
      <c r="D851" s="102" t="s">
        <v>1126</v>
      </c>
      <c r="E851" s="103" t="s">
        <v>84</v>
      </c>
      <c r="F851" s="103" t="s">
        <v>1123</v>
      </c>
      <c r="G851" s="103" t="s">
        <v>106</v>
      </c>
      <c r="H851" s="139">
        <v>128870000</v>
      </c>
      <c r="I851" s="139">
        <v>128870000</v>
      </c>
      <c r="J851" s="103" t="s">
        <v>35</v>
      </c>
      <c r="K851" s="34" t="s">
        <v>41</v>
      </c>
      <c r="L851" s="104" t="s">
        <v>1134</v>
      </c>
    </row>
    <row r="852" spans="2:12" ht="45">
      <c r="B852" s="101" t="s">
        <v>1309</v>
      </c>
      <c r="C852" s="42" t="s">
        <v>1143</v>
      </c>
      <c r="D852" s="34" t="s">
        <v>1126</v>
      </c>
      <c r="E852" s="103" t="s">
        <v>84</v>
      </c>
      <c r="F852" s="103" t="s">
        <v>1123</v>
      </c>
      <c r="G852" s="103" t="s">
        <v>106</v>
      </c>
      <c r="H852" s="139">
        <v>128870000</v>
      </c>
      <c r="I852" s="139">
        <v>128870000</v>
      </c>
      <c r="J852" s="103" t="s">
        <v>35</v>
      </c>
      <c r="K852" s="34" t="s">
        <v>41</v>
      </c>
      <c r="L852" s="104" t="s">
        <v>1134</v>
      </c>
    </row>
    <row r="853" spans="2:12" ht="45">
      <c r="B853" s="101" t="s">
        <v>1309</v>
      </c>
      <c r="C853" s="42" t="s">
        <v>1144</v>
      </c>
      <c r="D853" s="34" t="s">
        <v>1126</v>
      </c>
      <c r="E853" s="103" t="s">
        <v>84</v>
      </c>
      <c r="F853" s="103" t="s">
        <v>1123</v>
      </c>
      <c r="G853" s="103" t="s">
        <v>106</v>
      </c>
      <c r="H853" s="139">
        <v>128870000</v>
      </c>
      <c r="I853" s="139">
        <v>128870000</v>
      </c>
      <c r="J853" s="103" t="s">
        <v>35</v>
      </c>
      <c r="K853" s="34" t="s">
        <v>41</v>
      </c>
      <c r="L853" s="104" t="s">
        <v>1134</v>
      </c>
    </row>
    <row r="854" spans="2:12" ht="45">
      <c r="B854" s="101" t="s">
        <v>1319</v>
      </c>
      <c r="C854" s="42" t="s">
        <v>1145</v>
      </c>
      <c r="D854" s="34" t="s">
        <v>1126</v>
      </c>
      <c r="E854" s="103" t="s">
        <v>84</v>
      </c>
      <c r="F854" s="103" t="s">
        <v>1123</v>
      </c>
      <c r="G854" s="103" t="s">
        <v>106</v>
      </c>
      <c r="H854" s="139">
        <v>128870000</v>
      </c>
      <c r="I854" s="139">
        <v>128870000</v>
      </c>
      <c r="J854" s="103" t="s">
        <v>35</v>
      </c>
      <c r="K854" s="34" t="s">
        <v>41</v>
      </c>
      <c r="L854" s="104" t="s">
        <v>1147</v>
      </c>
    </row>
    <row r="855" spans="2:12" ht="30">
      <c r="B855" s="101" t="s">
        <v>1320</v>
      </c>
      <c r="C855" s="42" t="s">
        <v>1146</v>
      </c>
      <c r="D855" s="102" t="s">
        <v>1129</v>
      </c>
      <c r="E855" s="103" t="s">
        <v>114</v>
      </c>
      <c r="F855" s="103" t="s">
        <v>1127</v>
      </c>
      <c r="G855" s="103" t="s">
        <v>106</v>
      </c>
      <c r="H855" s="139">
        <v>54520000</v>
      </c>
      <c r="I855" s="139">
        <v>54520000</v>
      </c>
      <c r="J855" s="103" t="s">
        <v>35</v>
      </c>
      <c r="K855" s="34" t="s">
        <v>41</v>
      </c>
      <c r="L855" s="104" t="s">
        <v>1147</v>
      </c>
    </row>
    <row r="856" spans="2:12" ht="45">
      <c r="B856" s="101" t="s">
        <v>1320</v>
      </c>
      <c r="C856" s="42" t="s">
        <v>1148</v>
      </c>
      <c r="D856" s="102" t="s">
        <v>1129</v>
      </c>
      <c r="E856" s="103" t="s">
        <v>114</v>
      </c>
      <c r="F856" s="103" t="s">
        <v>1123</v>
      </c>
      <c r="G856" s="103" t="s">
        <v>106</v>
      </c>
      <c r="H856" s="139">
        <v>128870000</v>
      </c>
      <c r="I856" s="139">
        <v>128870000</v>
      </c>
      <c r="J856" s="103" t="s">
        <v>35</v>
      </c>
      <c r="K856" s="34" t="s">
        <v>41</v>
      </c>
      <c r="L856" s="104" t="s">
        <v>1147</v>
      </c>
    </row>
    <row r="857" spans="2:12" ht="45">
      <c r="B857" s="101" t="s">
        <v>1320</v>
      </c>
      <c r="C857" s="42" t="s">
        <v>1149</v>
      </c>
      <c r="D857" s="102" t="s">
        <v>1129</v>
      </c>
      <c r="E857" s="103" t="s">
        <v>114</v>
      </c>
      <c r="F857" s="103" t="s">
        <v>1123</v>
      </c>
      <c r="G857" s="103" t="s">
        <v>106</v>
      </c>
      <c r="H857" s="139">
        <v>128870000</v>
      </c>
      <c r="I857" s="139">
        <v>128870000</v>
      </c>
      <c r="J857" s="103" t="s">
        <v>35</v>
      </c>
      <c r="K857" s="34" t="s">
        <v>41</v>
      </c>
      <c r="L857" s="104" t="s">
        <v>1147</v>
      </c>
    </row>
    <row r="858" spans="2:12" ht="45">
      <c r="B858" s="101" t="s">
        <v>1320</v>
      </c>
      <c r="C858" s="42" t="s">
        <v>1150</v>
      </c>
      <c r="D858" s="102" t="s">
        <v>1129</v>
      </c>
      <c r="E858" s="103" t="s">
        <v>114</v>
      </c>
      <c r="F858" s="103" t="s">
        <v>1123</v>
      </c>
      <c r="G858" s="103" t="s">
        <v>106</v>
      </c>
      <c r="H858" s="139">
        <v>128870000</v>
      </c>
      <c r="I858" s="139">
        <v>128870000</v>
      </c>
      <c r="J858" s="103" t="s">
        <v>35</v>
      </c>
      <c r="K858" s="34" t="s">
        <v>41</v>
      </c>
      <c r="L858" s="104" t="s">
        <v>1147</v>
      </c>
    </row>
    <row r="859" spans="2:12" ht="30">
      <c r="B859" s="101" t="s">
        <v>1320</v>
      </c>
      <c r="C859" s="42" t="s">
        <v>1151</v>
      </c>
      <c r="D859" s="102" t="s">
        <v>1129</v>
      </c>
      <c r="E859" s="103" t="s">
        <v>114</v>
      </c>
      <c r="F859" s="103" t="s">
        <v>1127</v>
      </c>
      <c r="G859" s="103" t="s">
        <v>106</v>
      </c>
      <c r="H859" s="139">
        <v>50000000</v>
      </c>
      <c r="I859" s="139">
        <v>50000000</v>
      </c>
      <c r="J859" s="103" t="s">
        <v>35</v>
      </c>
      <c r="K859" s="34" t="s">
        <v>41</v>
      </c>
      <c r="L859" s="104" t="s">
        <v>1147</v>
      </c>
    </row>
    <row r="860" spans="2:12" ht="60">
      <c r="B860" s="101" t="s">
        <v>1320</v>
      </c>
      <c r="C860" s="42" t="s">
        <v>1152</v>
      </c>
      <c r="D860" s="102" t="s">
        <v>1129</v>
      </c>
      <c r="E860" s="103" t="s">
        <v>114</v>
      </c>
      <c r="F860" s="103" t="s">
        <v>1153</v>
      </c>
      <c r="G860" s="103" t="s">
        <v>106</v>
      </c>
      <c r="H860" s="139">
        <v>75000000</v>
      </c>
      <c r="I860" s="139">
        <v>75000000</v>
      </c>
      <c r="J860" s="103" t="s">
        <v>35</v>
      </c>
      <c r="K860" s="34" t="s">
        <v>41</v>
      </c>
      <c r="L860" s="104" t="s">
        <v>1147</v>
      </c>
    </row>
    <row r="861" spans="2:12" ht="45">
      <c r="B861" s="101" t="s">
        <v>1320</v>
      </c>
      <c r="C861" s="42" t="s">
        <v>1154</v>
      </c>
      <c r="D861" s="102" t="s">
        <v>1129</v>
      </c>
      <c r="E861" s="103" t="s">
        <v>114</v>
      </c>
      <c r="F861" s="103" t="s">
        <v>1123</v>
      </c>
      <c r="G861" s="103" t="s">
        <v>106</v>
      </c>
      <c r="H861" s="139">
        <v>128870000</v>
      </c>
      <c r="I861" s="139">
        <v>128870000</v>
      </c>
      <c r="J861" s="103" t="s">
        <v>35</v>
      </c>
      <c r="K861" s="34" t="s">
        <v>41</v>
      </c>
      <c r="L861" s="104" t="s">
        <v>1147</v>
      </c>
    </row>
    <row r="862" spans="2:12" ht="45">
      <c r="B862" s="101" t="s">
        <v>1320</v>
      </c>
      <c r="C862" s="42" t="s">
        <v>1155</v>
      </c>
      <c r="D862" s="102" t="s">
        <v>1129</v>
      </c>
      <c r="E862" s="103" t="s">
        <v>114</v>
      </c>
      <c r="F862" s="103" t="s">
        <v>1123</v>
      </c>
      <c r="G862" s="103" t="s">
        <v>106</v>
      </c>
      <c r="H862" s="139">
        <v>90000000</v>
      </c>
      <c r="I862" s="139">
        <v>90000000</v>
      </c>
      <c r="J862" s="103" t="s">
        <v>35</v>
      </c>
      <c r="K862" s="34" t="s">
        <v>41</v>
      </c>
      <c r="L862" s="104" t="s">
        <v>1134</v>
      </c>
    </row>
    <row r="863" spans="2:12" ht="30">
      <c r="B863" s="101" t="s">
        <v>1307</v>
      </c>
      <c r="C863" s="43" t="s">
        <v>1156</v>
      </c>
      <c r="D863" s="105" t="s">
        <v>1157</v>
      </c>
      <c r="E863" s="106" t="s">
        <v>84</v>
      </c>
      <c r="F863" s="106" t="s">
        <v>1127</v>
      </c>
      <c r="G863" s="106" t="s">
        <v>106</v>
      </c>
      <c r="H863" s="130">
        <v>20000000</v>
      </c>
      <c r="I863" s="130">
        <v>20000000</v>
      </c>
      <c r="J863" s="106" t="s">
        <v>35</v>
      </c>
      <c r="K863" s="34" t="s">
        <v>41</v>
      </c>
      <c r="L863" s="104" t="s">
        <v>1134</v>
      </c>
    </row>
    <row r="864" spans="2:12" ht="30">
      <c r="B864" s="101" t="s">
        <v>1307</v>
      </c>
      <c r="C864" s="43" t="s">
        <v>1158</v>
      </c>
      <c r="D864" s="105" t="s">
        <v>1157</v>
      </c>
      <c r="E864" s="106" t="s">
        <v>84</v>
      </c>
      <c r="F864" s="106" t="s">
        <v>1127</v>
      </c>
      <c r="G864" s="106" t="s">
        <v>106</v>
      </c>
      <c r="H864" s="130">
        <v>46780000</v>
      </c>
      <c r="I864" s="130">
        <v>46780000</v>
      </c>
      <c r="J864" s="106" t="s">
        <v>35</v>
      </c>
      <c r="K864" s="34" t="s">
        <v>41</v>
      </c>
      <c r="L864" s="104" t="s">
        <v>1134</v>
      </c>
    </row>
    <row r="865" spans="2:12" ht="30">
      <c r="B865" s="101" t="s">
        <v>1307</v>
      </c>
      <c r="C865" s="43" t="s">
        <v>1159</v>
      </c>
      <c r="D865" s="105" t="s">
        <v>1157</v>
      </c>
      <c r="E865" s="106" t="s">
        <v>84</v>
      </c>
      <c r="F865" s="106" t="s">
        <v>1127</v>
      </c>
      <c r="G865" s="106" t="s">
        <v>106</v>
      </c>
      <c r="H865" s="130">
        <v>40000000</v>
      </c>
      <c r="I865" s="130">
        <v>40000000</v>
      </c>
      <c r="J865" s="106" t="s">
        <v>35</v>
      </c>
      <c r="K865" s="34" t="s">
        <v>41</v>
      </c>
      <c r="L865" s="104" t="s">
        <v>1134</v>
      </c>
    </row>
    <row r="866" spans="2:12" ht="45">
      <c r="B866" s="101" t="s">
        <v>1307</v>
      </c>
      <c r="C866" s="43" t="s">
        <v>1160</v>
      </c>
      <c r="D866" s="105" t="s">
        <v>1157</v>
      </c>
      <c r="E866" s="106" t="s">
        <v>84</v>
      </c>
      <c r="F866" s="106" t="s">
        <v>1123</v>
      </c>
      <c r="G866" s="106" t="s">
        <v>106</v>
      </c>
      <c r="H866" s="130">
        <v>70000000</v>
      </c>
      <c r="I866" s="130">
        <v>70000000</v>
      </c>
      <c r="J866" s="106" t="s">
        <v>35</v>
      </c>
      <c r="K866" s="34" t="s">
        <v>41</v>
      </c>
      <c r="L866" s="104" t="s">
        <v>1134</v>
      </c>
    </row>
    <row r="867" spans="2:12" ht="45">
      <c r="B867" s="101" t="s">
        <v>1307</v>
      </c>
      <c r="C867" s="43" t="s">
        <v>1161</v>
      </c>
      <c r="D867" s="105" t="s">
        <v>1157</v>
      </c>
      <c r="E867" s="106" t="s">
        <v>84</v>
      </c>
      <c r="F867" s="106" t="s">
        <v>1123</v>
      </c>
      <c r="G867" s="106" t="s">
        <v>106</v>
      </c>
      <c r="H867" s="130">
        <v>128870000</v>
      </c>
      <c r="I867" s="130">
        <v>128870000</v>
      </c>
      <c r="J867" s="106" t="s">
        <v>35</v>
      </c>
      <c r="K867" s="34" t="s">
        <v>41</v>
      </c>
      <c r="L867" s="104" t="s">
        <v>1134</v>
      </c>
    </row>
    <row r="868" spans="2:12" ht="30">
      <c r="B868" s="101" t="s">
        <v>1307</v>
      </c>
      <c r="C868" s="43" t="s">
        <v>1162</v>
      </c>
      <c r="D868" s="105" t="s">
        <v>1122</v>
      </c>
      <c r="E868" s="106" t="s">
        <v>84</v>
      </c>
      <c r="F868" s="106" t="s">
        <v>1127</v>
      </c>
      <c r="G868" s="106" t="s">
        <v>106</v>
      </c>
      <c r="H868" s="130">
        <v>64435000</v>
      </c>
      <c r="I868" s="130">
        <v>64435000</v>
      </c>
      <c r="J868" s="106" t="s">
        <v>35</v>
      </c>
      <c r="K868" s="34" t="s">
        <v>41</v>
      </c>
      <c r="L868" s="104" t="s">
        <v>1134</v>
      </c>
    </row>
    <row r="869" spans="2:12" ht="45">
      <c r="B869" s="101" t="s">
        <v>1307</v>
      </c>
      <c r="C869" s="43" t="s">
        <v>1163</v>
      </c>
      <c r="D869" s="105" t="s">
        <v>1122</v>
      </c>
      <c r="E869" s="106" t="s">
        <v>84</v>
      </c>
      <c r="F869" s="106" t="s">
        <v>1123</v>
      </c>
      <c r="G869" s="106" t="s">
        <v>106</v>
      </c>
      <c r="H869" s="130">
        <v>128870000</v>
      </c>
      <c r="I869" s="130">
        <v>128870000</v>
      </c>
      <c r="J869" s="106" t="s">
        <v>35</v>
      </c>
      <c r="K869" s="34" t="s">
        <v>41</v>
      </c>
      <c r="L869" s="104" t="s">
        <v>1134</v>
      </c>
    </row>
    <row r="870" spans="2:12" ht="30">
      <c r="B870" s="101" t="s">
        <v>1307</v>
      </c>
      <c r="C870" s="43" t="s">
        <v>1164</v>
      </c>
      <c r="D870" s="105" t="s">
        <v>1122</v>
      </c>
      <c r="E870" s="106" t="s">
        <v>84</v>
      </c>
      <c r="F870" s="106" t="s">
        <v>1127</v>
      </c>
      <c r="G870" s="106" t="s">
        <v>106</v>
      </c>
      <c r="H870" s="130">
        <v>64435000</v>
      </c>
      <c r="I870" s="130">
        <v>64435000</v>
      </c>
      <c r="J870" s="106" t="s">
        <v>35</v>
      </c>
      <c r="K870" s="34" t="s">
        <v>41</v>
      </c>
      <c r="L870" s="104" t="s">
        <v>1134</v>
      </c>
    </row>
    <row r="871" spans="2:12" ht="30">
      <c r="B871" s="101" t="s">
        <v>1321</v>
      </c>
      <c r="C871" s="43" t="s">
        <v>1165</v>
      </c>
      <c r="D871" s="105" t="s">
        <v>1122</v>
      </c>
      <c r="E871" s="106" t="s">
        <v>84</v>
      </c>
      <c r="F871" s="106" t="s">
        <v>1127</v>
      </c>
      <c r="G871" s="106" t="s">
        <v>106</v>
      </c>
      <c r="H871" s="130">
        <v>64435000</v>
      </c>
      <c r="I871" s="130">
        <v>64435000</v>
      </c>
      <c r="J871" s="106" t="s">
        <v>35</v>
      </c>
      <c r="K871" s="34" t="s">
        <v>41</v>
      </c>
      <c r="L871" s="104" t="s">
        <v>1134</v>
      </c>
    </row>
    <row r="872" spans="2:12" ht="45">
      <c r="B872" s="101">
        <v>46161501</v>
      </c>
      <c r="C872" s="50" t="s">
        <v>1166</v>
      </c>
      <c r="D872" s="31" t="s">
        <v>1167</v>
      </c>
      <c r="E872" s="106" t="s">
        <v>512</v>
      </c>
      <c r="F872" s="106" t="s">
        <v>1123</v>
      </c>
      <c r="G872" s="106" t="s">
        <v>106</v>
      </c>
      <c r="H872" s="130">
        <v>128870000</v>
      </c>
      <c r="I872" s="130">
        <v>128870000</v>
      </c>
      <c r="J872" s="106" t="s">
        <v>35</v>
      </c>
      <c r="K872" s="34" t="s">
        <v>41</v>
      </c>
      <c r="L872" s="104" t="s">
        <v>1134</v>
      </c>
    </row>
    <row r="873" spans="2:12" ht="45">
      <c r="B873" s="101">
        <v>46161501</v>
      </c>
      <c r="C873" s="50" t="s">
        <v>1168</v>
      </c>
      <c r="D873" s="31" t="s">
        <v>1167</v>
      </c>
      <c r="E873" s="106" t="s">
        <v>512</v>
      </c>
      <c r="F873" s="106" t="s">
        <v>1123</v>
      </c>
      <c r="G873" s="106" t="s">
        <v>106</v>
      </c>
      <c r="H873" s="130">
        <v>128870000</v>
      </c>
      <c r="I873" s="130">
        <v>128870000</v>
      </c>
      <c r="J873" s="106" t="s">
        <v>35</v>
      </c>
      <c r="K873" s="34" t="s">
        <v>41</v>
      </c>
      <c r="L873" s="104" t="s">
        <v>1134</v>
      </c>
    </row>
    <row r="874" spans="2:12" ht="30">
      <c r="B874" s="101">
        <v>46161501</v>
      </c>
      <c r="C874" s="50" t="s">
        <v>1169</v>
      </c>
      <c r="D874" s="31" t="s">
        <v>1167</v>
      </c>
      <c r="E874" s="106" t="s">
        <v>512</v>
      </c>
      <c r="F874" s="106" t="s">
        <v>1127</v>
      </c>
      <c r="G874" s="106" t="s">
        <v>106</v>
      </c>
      <c r="H874" s="130">
        <v>64435000</v>
      </c>
      <c r="I874" s="130">
        <v>64435000</v>
      </c>
      <c r="J874" s="106" t="s">
        <v>35</v>
      </c>
      <c r="K874" s="34" t="s">
        <v>41</v>
      </c>
      <c r="L874" s="104" t="s">
        <v>1134</v>
      </c>
    </row>
    <row r="875" spans="2:12" ht="30">
      <c r="B875" s="101">
        <v>46161501</v>
      </c>
      <c r="C875" s="50" t="s">
        <v>1170</v>
      </c>
      <c r="D875" s="31" t="s">
        <v>1167</v>
      </c>
      <c r="E875" s="106" t="s">
        <v>512</v>
      </c>
      <c r="F875" s="106" t="s">
        <v>1127</v>
      </c>
      <c r="G875" s="106" t="s">
        <v>106</v>
      </c>
      <c r="H875" s="130">
        <v>64435000</v>
      </c>
      <c r="I875" s="130">
        <v>64435000</v>
      </c>
      <c r="J875" s="106" t="s">
        <v>35</v>
      </c>
      <c r="K875" s="34" t="s">
        <v>41</v>
      </c>
      <c r="L875" s="104" t="s">
        <v>1134</v>
      </c>
    </row>
    <row r="876" spans="2:12" ht="45">
      <c r="B876" s="101" t="s">
        <v>1307</v>
      </c>
      <c r="C876" s="50" t="s">
        <v>1172</v>
      </c>
      <c r="D876" s="31" t="s">
        <v>1173</v>
      </c>
      <c r="E876" s="106" t="s">
        <v>512</v>
      </c>
      <c r="F876" s="106" t="s">
        <v>1123</v>
      </c>
      <c r="G876" s="106" t="s">
        <v>106</v>
      </c>
      <c r="H876" s="130">
        <v>121300000</v>
      </c>
      <c r="I876" s="130">
        <v>121300000</v>
      </c>
      <c r="J876" s="106" t="s">
        <v>35</v>
      </c>
      <c r="K876" s="34" t="s">
        <v>41</v>
      </c>
      <c r="L876" s="104" t="s">
        <v>1134</v>
      </c>
    </row>
    <row r="877" spans="2:12" ht="30">
      <c r="B877" s="101" t="s">
        <v>1307</v>
      </c>
      <c r="C877" s="50" t="s">
        <v>1174</v>
      </c>
      <c r="D877" s="31" t="s">
        <v>1173</v>
      </c>
      <c r="E877" s="106" t="s">
        <v>512</v>
      </c>
      <c r="F877" s="106" t="s">
        <v>1175</v>
      </c>
      <c r="G877" s="106" t="s">
        <v>106</v>
      </c>
      <c r="H877" s="130">
        <v>64435000</v>
      </c>
      <c r="I877" s="130">
        <v>64435000</v>
      </c>
      <c r="J877" s="106" t="s">
        <v>35</v>
      </c>
      <c r="K877" s="34" t="s">
        <v>41</v>
      </c>
      <c r="L877" s="104" t="s">
        <v>1134</v>
      </c>
    </row>
    <row r="878" spans="2:12" ht="30">
      <c r="B878" s="101" t="s">
        <v>1321</v>
      </c>
      <c r="C878" s="50" t="s">
        <v>1176</v>
      </c>
      <c r="D878" s="31" t="s">
        <v>1173</v>
      </c>
      <c r="E878" s="106" t="s">
        <v>512</v>
      </c>
      <c r="F878" s="106" t="s">
        <v>1127</v>
      </c>
      <c r="G878" s="106" t="s">
        <v>106</v>
      </c>
      <c r="H878" s="130">
        <v>64435000</v>
      </c>
      <c r="I878" s="130">
        <v>64435000</v>
      </c>
      <c r="J878" s="106" t="s">
        <v>35</v>
      </c>
      <c r="K878" s="34" t="s">
        <v>41</v>
      </c>
      <c r="L878" s="104" t="s">
        <v>1134</v>
      </c>
    </row>
    <row r="879" spans="2:12" ht="30">
      <c r="B879" s="101" t="s">
        <v>1307</v>
      </c>
      <c r="C879" s="50" t="s">
        <v>1177</v>
      </c>
      <c r="D879" s="31" t="s">
        <v>1173</v>
      </c>
      <c r="E879" s="106" t="s">
        <v>512</v>
      </c>
      <c r="F879" s="106" t="s">
        <v>1127</v>
      </c>
      <c r="G879" s="106" t="s">
        <v>106</v>
      </c>
      <c r="H879" s="130">
        <v>64435000</v>
      </c>
      <c r="I879" s="130">
        <v>64435000</v>
      </c>
      <c r="J879" s="106" t="s">
        <v>35</v>
      </c>
      <c r="K879" s="34" t="s">
        <v>41</v>
      </c>
      <c r="L879" s="104" t="s">
        <v>1134</v>
      </c>
    </row>
    <row r="880" spans="2:12" ht="45">
      <c r="B880" s="101" t="s">
        <v>1307</v>
      </c>
      <c r="C880" s="50" t="s">
        <v>1178</v>
      </c>
      <c r="D880" s="31" t="s">
        <v>1173</v>
      </c>
      <c r="E880" s="106" t="s">
        <v>512</v>
      </c>
      <c r="F880" s="106" t="s">
        <v>1123</v>
      </c>
      <c r="G880" s="106" t="s">
        <v>106</v>
      </c>
      <c r="H880" s="130">
        <v>128870000</v>
      </c>
      <c r="I880" s="130">
        <v>128870000</v>
      </c>
      <c r="J880" s="106" t="s">
        <v>35</v>
      </c>
      <c r="K880" s="34" t="s">
        <v>41</v>
      </c>
      <c r="L880" s="104" t="s">
        <v>1134</v>
      </c>
    </row>
    <row r="881" spans="2:12" ht="30">
      <c r="B881" s="101" t="s">
        <v>1307</v>
      </c>
      <c r="C881" s="50" t="s">
        <v>1179</v>
      </c>
      <c r="D881" s="31" t="s">
        <v>1180</v>
      </c>
      <c r="E881" s="106" t="s">
        <v>84</v>
      </c>
      <c r="F881" s="106" t="s">
        <v>1127</v>
      </c>
      <c r="G881" s="106" t="s">
        <v>106</v>
      </c>
      <c r="H881" s="130">
        <v>64435000</v>
      </c>
      <c r="I881" s="130">
        <v>64435000</v>
      </c>
      <c r="J881" s="106" t="s">
        <v>35</v>
      </c>
      <c r="K881" s="34" t="s">
        <v>41</v>
      </c>
      <c r="L881" s="104" t="s">
        <v>1134</v>
      </c>
    </row>
    <row r="882" spans="2:12" ht="30">
      <c r="B882" s="101" t="s">
        <v>1307</v>
      </c>
      <c r="C882" s="50" t="s">
        <v>1181</v>
      </c>
      <c r="D882" s="31" t="s">
        <v>1180</v>
      </c>
      <c r="E882" s="106" t="s">
        <v>84</v>
      </c>
      <c r="F882" s="106" t="s">
        <v>1127</v>
      </c>
      <c r="G882" s="106" t="s">
        <v>106</v>
      </c>
      <c r="H882" s="130">
        <v>64435000</v>
      </c>
      <c r="I882" s="130">
        <v>64435000</v>
      </c>
      <c r="J882" s="106" t="s">
        <v>35</v>
      </c>
      <c r="K882" s="34" t="s">
        <v>41</v>
      </c>
      <c r="L882" s="104" t="s">
        <v>1134</v>
      </c>
    </row>
    <row r="883" spans="2:12" ht="30">
      <c r="B883" s="101" t="s">
        <v>1321</v>
      </c>
      <c r="C883" s="50" t="s">
        <v>1182</v>
      </c>
      <c r="D883" s="31" t="s">
        <v>1180</v>
      </c>
      <c r="E883" s="106" t="s">
        <v>84</v>
      </c>
      <c r="F883" s="106" t="s">
        <v>1127</v>
      </c>
      <c r="G883" s="106" t="s">
        <v>106</v>
      </c>
      <c r="H883" s="130">
        <v>64435000</v>
      </c>
      <c r="I883" s="130">
        <v>64435000</v>
      </c>
      <c r="J883" s="106" t="s">
        <v>35</v>
      </c>
      <c r="K883" s="34" t="s">
        <v>41</v>
      </c>
      <c r="L883" s="104" t="s">
        <v>1134</v>
      </c>
    </row>
    <row r="884" spans="2:12" ht="30">
      <c r="B884" s="101" t="s">
        <v>1321</v>
      </c>
      <c r="C884" s="50" t="s">
        <v>1183</v>
      </c>
      <c r="D884" s="31" t="s">
        <v>1180</v>
      </c>
      <c r="E884" s="106" t="s">
        <v>84</v>
      </c>
      <c r="F884" s="106" t="s">
        <v>1127</v>
      </c>
      <c r="G884" s="106" t="s">
        <v>106</v>
      </c>
      <c r="H884" s="130">
        <v>64435000</v>
      </c>
      <c r="I884" s="130">
        <v>64435000</v>
      </c>
      <c r="J884" s="106" t="s">
        <v>35</v>
      </c>
      <c r="K884" s="34" t="s">
        <v>41</v>
      </c>
      <c r="L884" s="104" t="s">
        <v>1147</v>
      </c>
    </row>
    <row r="885" spans="2:12" ht="30">
      <c r="B885" s="101">
        <v>83101506</v>
      </c>
      <c r="C885" s="42" t="s">
        <v>1184</v>
      </c>
      <c r="D885" s="34" t="s">
        <v>1129</v>
      </c>
      <c r="E885" s="103" t="s">
        <v>135</v>
      </c>
      <c r="F885" s="103" t="s">
        <v>1127</v>
      </c>
      <c r="G885" s="103" t="s">
        <v>106</v>
      </c>
      <c r="H885" s="139">
        <v>64435000</v>
      </c>
      <c r="I885" s="139">
        <v>64435000</v>
      </c>
      <c r="J885" s="103" t="s">
        <v>35</v>
      </c>
      <c r="K885" s="34" t="s">
        <v>41</v>
      </c>
      <c r="L885" s="104" t="s">
        <v>1147</v>
      </c>
    </row>
    <row r="886" spans="2:12" ht="30">
      <c r="B886" s="101">
        <v>83101506</v>
      </c>
      <c r="C886" s="42" t="s">
        <v>1185</v>
      </c>
      <c r="D886" s="34" t="s">
        <v>1129</v>
      </c>
      <c r="E886" s="103" t="s">
        <v>135</v>
      </c>
      <c r="F886" s="103" t="s">
        <v>1127</v>
      </c>
      <c r="G886" s="103" t="s">
        <v>106</v>
      </c>
      <c r="H886" s="139">
        <v>50000000</v>
      </c>
      <c r="I886" s="139">
        <v>50000000</v>
      </c>
      <c r="J886" s="103" t="s">
        <v>35</v>
      </c>
      <c r="K886" s="34" t="s">
        <v>41</v>
      </c>
      <c r="L886" s="104" t="s">
        <v>1147</v>
      </c>
    </row>
    <row r="887" spans="2:12" ht="30">
      <c r="B887" s="101">
        <v>83101506</v>
      </c>
      <c r="C887" s="42" t="s">
        <v>1186</v>
      </c>
      <c r="D887" s="34" t="s">
        <v>1129</v>
      </c>
      <c r="E887" s="103" t="s">
        <v>135</v>
      </c>
      <c r="F887" s="103" t="s">
        <v>1127</v>
      </c>
      <c r="G887" s="103" t="s">
        <v>106</v>
      </c>
      <c r="H887" s="139">
        <v>50000000</v>
      </c>
      <c r="I887" s="139">
        <v>50000000</v>
      </c>
      <c r="J887" s="103" t="s">
        <v>35</v>
      </c>
      <c r="K887" s="34" t="s">
        <v>41</v>
      </c>
      <c r="L887" s="104" t="s">
        <v>1147</v>
      </c>
    </row>
    <row r="888" spans="2:12" ht="30">
      <c r="B888" s="101">
        <v>83101506</v>
      </c>
      <c r="C888" s="42" t="s">
        <v>1187</v>
      </c>
      <c r="D888" s="34" t="s">
        <v>1129</v>
      </c>
      <c r="E888" s="103" t="s">
        <v>135</v>
      </c>
      <c r="F888" s="103" t="s">
        <v>1127</v>
      </c>
      <c r="G888" s="103" t="s">
        <v>106</v>
      </c>
      <c r="H888" s="139">
        <v>35565000</v>
      </c>
      <c r="I888" s="139">
        <v>35565000</v>
      </c>
      <c r="J888" s="103" t="s">
        <v>35</v>
      </c>
      <c r="K888" s="34" t="s">
        <v>41</v>
      </c>
      <c r="L888" s="104" t="s">
        <v>1147</v>
      </c>
    </row>
    <row r="889" spans="2:12" ht="30">
      <c r="B889" s="101">
        <v>83101506</v>
      </c>
      <c r="C889" s="42" t="s">
        <v>1188</v>
      </c>
      <c r="D889" s="34" t="s">
        <v>1129</v>
      </c>
      <c r="E889" s="103" t="s">
        <v>135</v>
      </c>
      <c r="F889" s="103" t="s">
        <v>1127</v>
      </c>
      <c r="G889" s="103" t="s">
        <v>106</v>
      </c>
      <c r="H889" s="139">
        <v>60000000</v>
      </c>
      <c r="I889" s="139">
        <v>60000000</v>
      </c>
      <c r="J889" s="103" t="s">
        <v>35</v>
      </c>
      <c r="K889" s="34" t="s">
        <v>41</v>
      </c>
      <c r="L889" s="104" t="s">
        <v>1147</v>
      </c>
    </row>
    <row r="890" spans="2:12" ht="30">
      <c r="B890" s="101">
        <v>83101506</v>
      </c>
      <c r="C890" s="42" t="s">
        <v>1189</v>
      </c>
      <c r="D890" s="34" t="s">
        <v>1129</v>
      </c>
      <c r="E890" s="103" t="s">
        <v>135</v>
      </c>
      <c r="F890" s="103" t="s">
        <v>1127</v>
      </c>
      <c r="G890" s="103" t="s">
        <v>106</v>
      </c>
      <c r="H890" s="139">
        <v>35000000</v>
      </c>
      <c r="I890" s="139">
        <v>35000000</v>
      </c>
      <c r="J890" s="103" t="s">
        <v>35</v>
      </c>
      <c r="K890" s="34" t="s">
        <v>41</v>
      </c>
      <c r="L890" s="104" t="s">
        <v>1147</v>
      </c>
    </row>
    <row r="891" spans="2:12" ht="30">
      <c r="B891" s="101">
        <v>83101506</v>
      </c>
      <c r="C891" s="42" t="s">
        <v>1190</v>
      </c>
      <c r="D891" s="34" t="s">
        <v>1129</v>
      </c>
      <c r="E891" s="103" t="s">
        <v>135</v>
      </c>
      <c r="F891" s="103" t="s">
        <v>1127</v>
      </c>
      <c r="G891" s="103" t="s">
        <v>106</v>
      </c>
      <c r="H891" s="139">
        <v>55000000</v>
      </c>
      <c r="I891" s="139">
        <v>55000000</v>
      </c>
      <c r="J891" s="103" t="s">
        <v>35</v>
      </c>
      <c r="K891" s="34" t="s">
        <v>41</v>
      </c>
      <c r="L891" s="104" t="s">
        <v>1147</v>
      </c>
    </row>
    <row r="892" spans="2:12" ht="30">
      <c r="B892" s="101">
        <v>83101506</v>
      </c>
      <c r="C892" s="42" t="s">
        <v>1191</v>
      </c>
      <c r="D892" s="34" t="s">
        <v>1129</v>
      </c>
      <c r="E892" s="103" t="s">
        <v>135</v>
      </c>
      <c r="F892" s="103" t="s">
        <v>1127</v>
      </c>
      <c r="G892" s="103" t="s">
        <v>106</v>
      </c>
      <c r="H892" s="139">
        <v>60000000</v>
      </c>
      <c r="I892" s="139">
        <v>60000000</v>
      </c>
      <c r="J892" s="103" t="s">
        <v>35</v>
      </c>
      <c r="K892" s="34" t="s">
        <v>41</v>
      </c>
      <c r="L892" s="104" t="s">
        <v>1147</v>
      </c>
    </row>
    <row r="893" spans="2:12" ht="30">
      <c r="B893" s="101" t="s">
        <v>1322</v>
      </c>
      <c r="C893" s="50" t="s">
        <v>1192</v>
      </c>
      <c r="D893" s="31" t="s">
        <v>1126</v>
      </c>
      <c r="E893" s="106" t="s">
        <v>295</v>
      </c>
      <c r="F893" s="106" t="s">
        <v>1127</v>
      </c>
      <c r="G893" s="106" t="s">
        <v>106</v>
      </c>
      <c r="H893" s="130">
        <v>20000000</v>
      </c>
      <c r="I893" s="130">
        <v>20000000</v>
      </c>
      <c r="J893" s="106" t="s">
        <v>35</v>
      </c>
      <c r="K893" s="34" t="s">
        <v>41</v>
      </c>
      <c r="L893" s="104" t="s">
        <v>1147</v>
      </c>
    </row>
    <row r="894" spans="2:12" ht="30">
      <c r="B894" s="101" t="s">
        <v>1323</v>
      </c>
      <c r="C894" s="50" t="s">
        <v>1193</v>
      </c>
      <c r="D894" s="31" t="s">
        <v>1126</v>
      </c>
      <c r="E894" s="106" t="s">
        <v>84</v>
      </c>
      <c r="F894" s="106" t="s">
        <v>1127</v>
      </c>
      <c r="G894" s="106" t="s">
        <v>106</v>
      </c>
      <c r="H894" s="130">
        <v>40000000</v>
      </c>
      <c r="I894" s="130">
        <v>40000000</v>
      </c>
      <c r="J894" s="106" t="s">
        <v>35</v>
      </c>
      <c r="K894" s="34" t="s">
        <v>41</v>
      </c>
      <c r="L894" s="104" t="s">
        <v>1147</v>
      </c>
    </row>
    <row r="895" spans="2:12" ht="45">
      <c r="B895" s="101" t="s">
        <v>1324</v>
      </c>
      <c r="C895" s="42" t="s">
        <v>1194</v>
      </c>
      <c r="D895" s="34" t="s">
        <v>1129</v>
      </c>
      <c r="E895" s="103" t="s">
        <v>307</v>
      </c>
      <c r="F895" s="103" t="s">
        <v>1127</v>
      </c>
      <c r="G895" s="103" t="s">
        <v>106</v>
      </c>
      <c r="H895" s="139">
        <v>18000000</v>
      </c>
      <c r="I895" s="139">
        <v>18000000</v>
      </c>
      <c r="J895" s="103" t="s">
        <v>35</v>
      </c>
      <c r="K895" s="34" t="s">
        <v>41</v>
      </c>
      <c r="L895" s="104" t="s">
        <v>1147</v>
      </c>
    </row>
    <row r="896" spans="2:12" ht="45">
      <c r="B896" s="101" t="s">
        <v>1324</v>
      </c>
      <c r="C896" s="42" t="s">
        <v>1195</v>
      </c>
      <c r="D896" s="34" t="s">
        <v>1129</v>
      </c>
      <c r="E896" s="103" t="s">
        <v>307</v>
      </c>
      <c r="F896" s="103" t="s">
        <v>1127</v>
      </c>
      <c r="G896" s="103" t="s">
        <v>106</v>
      </c>
      <c r="H896" s="139">
        <v>20000000</v>
      </c>
      <c r="I896" s="139">
        <v>20000000</v>
      </c>
      <c r="J896" s="103" t="s">
        <v>35</v>
      </c>
      <c r="K896" s="34" t="s">
        <v>41</v>
      </c>
      <c r="L896" s="104" t="s">
        <v>1147</v>
      </c>
    </row>
    <row r="897" spans="2:12" ht="45">
      <c r="B897" s="101" t="s">
        <v>1324</v>
      </c>
      <c r="C897" s="42" t="s">
        <v>1196</v>
      </c>
      <c r="D897" s="34" t="s">
        <v>1129</v>
      </c>
      <c r="E897" s="103" t="s">
        <v>307</v>
      </c>
      <c r="F897" s="103" t="s">
        <v>1127</v>
      </c>
      <c r="G897" s="103" t="s">
        <v>106</v>
      </c>
      <c r="H897" s="139">
        <v>20000000</v>
      </c>
      <c r="I897" s="139">
        <v>20000000</v>
      </c>
      <c r="J897" s="103" t="s">
        <v>35</v>
      </c>
      <c r="K897" s="34" t="s">
        <v>41</v>
      </c>
      <c r="L897" s="104" t="s">
        <v>1147</v>
      </c>
    </row>
    <row r="898" spans="2:12" ht="45">
      <c r="B898" s="101" t="s">
        <v>1324</v>
      </c>
      <c r="C898" s="42" t="s">
        <v>1197</v>
      </c>
      <c r="D898" s="34" t="s">
        <v>1129</v>
      </c>
      <c r="E898" s="103" t="s">
        <v>307</v>
      </c>
      <c r="F898" s="103" t="s">
        <v>1127</v>
      </c>
      <c r="G898" s="103" t="s">
        <v>106</v>
      </c>
      <c r="H898" s="139">
        <v>15000000</v>
      </c>
      <c r="I898" s="139">
        <v>15000000</v>
      </c>
      <c r="J898" s="103" t="s">
        <v>35</v>
      </c>
      <c r="K898" s="34" t="s">
        <v>41</v>
      </c>
      <c r="L898" s="104" t="s">
        <v>1147</v>
      </c>
    </row>
    <row r="899" spans="2:12" ht="45">
      <c r="B899" s="101" t="s">
        <v>1324</v>
      </c>
      <c r="C899" s="42" t="s">
        <v>1198</v>
      </c>
      <c r="D899" s="34" t="s">
        <v>1129</v>
      </c>
      <c r="E899" s="103" t="s">
        <v>307</v>
      </c>
      <c r="F899" s="103" t="s">
        <v>1127</v>
      </c>
      <c r="G899" s="103" t="s">
        <v>106</v>
      </c>
      <c r="H899" s="139">
        <v>15000000</v>
      </c>
      <c r="I899" s="139">
        <v>15000000</v>
      </c>
      <c r="J899" s="103" t="s">
        <v>35</v>
      </c>
      <c r="K899" s="34" t="s">
        <v>41</v>
      </c>
      <c r="L899" s="104" t="s">
        <v>1147</v>
      </c>
    </row>
    <row r="900" spans="2:12" ht="45">
      <c r="B900" s="101" t="s">
        <v>1324</v>
      </c>
      <c r="C900" s="42" t="s">
        <v>1199</v>
      </c>
      <c r="D900" s="34" t="s">
        <v>1129</v>
      </c>
      <c r="E900" s="103" t="s">
        <v>307</v>
      </c>
      <c r="F900" s="103" t="s">
        <v>1127</v>
      </c>
      <c r="G900" s="103" t="s">
        <v>106</v>
      </c>
      <c r="H900" s="139">
        <v>15000000</v>
      </c>
      <c r="I900" s="139">
        <v>15000000</v>
      </c>
      <c r="J900" s="103" t="s">
        <v>35</v>
      </c>
      <c r="K900" s="34" t="s">
        <v>41</v>
      </c>
      <c r="L900" s="104" t="s">
        <v>1147</v>
      </c>
    </row>
    <row r="901" spans="2:12" ht="45">
      <c r="B901" s="101" t="s">
        <v>1324</v>
      </c>
      <c r="C901" s="42" t="s">
        <v>1200</v>
      </c>
      <c r="D901" s="34" t="s">
        <v>1129</v>
      </c>
      <c r="E901" s="103" t="s">
        <v>307</v>
      </c>
      <c r="F901" s="103" t="s">
        <v>1127</v>
      </c>
      <c r="G901" s="103" t="s">
        <v>106</v>
      </c>
      <c r="H901" s="139">
        <v>25000000</v>
      </c>
      <c r="I901" s="139">
        <v>25000000</v>
      </c>
      <c r="J901" s="103" t="s">
        <v>35</v>
      </c>
      <c r="K901" s="34" t="s">
        <v>41</v>
      </c>
      <c r="L901" s="104" t="s">
        <v>1147</v>
      </c>
    </row>
    <row r="902" spans="2:12" ht="45">
      <c r="B902" s="101" t="s">
        <v>1324</v>
      </c>
      <c r="C902" s="42" t="s">
        <v>1201</v>
      </c>
      <c r="D902" s="34" t="s">
        <v>1129</v>
      </c>
      <c r="E902" s="103" t="s">
        <v>307</v>
      </c>
      <c r="F902" s="103" t="s">
        <v>1127</v>
      </c>
      <c r="G902" s="103" t="s">
        <v>106</v>
      </c>
      <c r="H902" s="139">
        <v>5000000</v>
      </c>
      <c r="I902" s="139">
        <v>5000000</v>
      </c>
      <c r="J902" s="103" t="s">
        <v>35</v>
      </c>
      <c r="K902" s="34" t="s">
        <v>41</v>
      </c>
      <c r="L902" s="104" t="s">
        <v>1147</v>
      </c>
    </row>
    <row r="903" spans="2:12" ht="45">
      <c r="B903" s="101" t="s">
        <v>1324</v>
      </c>
      <c r="C903" s="42" t="s">
        <v>1202</v>
      </c>
      <c r="D903" s="34" t="s">
        <v>1129</v>
      </c>
      <c r="E903" s="103" t="s">
        <v>307</v>
      </c>
      <c r="F903" s="103" t="s">
        <v>1127</v>
      </c>
      <c r="G903" s="103" t="s">
        <v>106</v>
      </c>
      <c r="H903" s="139">
        <v>20000000</v>
      </c>
      <c r="I903" s="139">
        <v>20000000</v>
      </c>
      <c r="J903" s="103" t="s">
        <v>35</v>
      </c>
      <c r="K903" s="34" t="s">
        <v>41</v>
      </c>
      <c r="L903" s="104" t="s">
        <v>1147</v>
      </c>
    </row>
    <row r="904" spans="2:12" ht="45">
      <c r="B904" s="101" t="s">
        <v>1324</v>
      </c>
      <c r="C904" s="42" t="s">
        <v>1203</v>
      </c>
      <c r="D904" s="34" t="s">
        <v>1129</v>
      </c>
      <c r="E904" s="103" t="s">
        <v>307</v>
      </c>
      <c r="F904" s="103" t="s">
        <v>1127</v>
      </c>
      <c r="G904" s="103" t="s">
        <v>106</v>
      </c>
      <c r="H904" s="139">
        <v>20000000</v>
      </c>
      <c r="I904" s="139">
        <v>20000000</v>
      </c>
      <c r="J904" s="103" t="s">
        <v>35</v>
      </c>
      <c r="K904" s="34" t="s">
        <v>41</v>
      </c>
      <c r="L904" s="104" t="s">
        <v>1147</v>
      </c>
    </row>
    <row r="905" spans="2:12" ht="45">
      <c r="B905" s="101" t="s">
        <v>1324</v>
      </c>
      <c r="C905" s="42" t="s">
        <v>1204</v>
      </c>
      <c r="D905" s="34" t="s">
        <v>1129</v>
      </c>
      <c r="E905" s="103" t="s">
        <v>307</v>
      </c>
      <c r="F905" s="103" t="s">
        <v>1127</v>
      </c>
      <c r="G905" s="103" t="s">
        <v>106</v>
      </c>
      <c r="H905" s="139">
        <v>7000000</v>
      </c>
      <c r="I905" s="139">
        <v>7000000</v>
      </c>
      <c r="J905" s="103" t="s">
        <v>35</v>
      </c>
      <c r="K905" s="34" t="s">
        <v>41</v>
      </c>
      <c r="L905" s="104" t="s">
        <v>1147</v>
      </c>
    </row>
    <row r="906" spans="2:12" ht="45">
      <c r="B906" s="101" t="s">
        <v>1324</v>
      </c>
      <c r="C906" s="42" t="s">
        <v>1205</v>
      </c>
      <c r="D906" s="34" t="s">
        <v>1129</v>
      </c>
      <c r="E906" s="103" t="s">
        <v>307</v>
      </c>
      <c r="F906" s="103" t="s">
        <v>1127</v>
      </c>
      <c r="G906" s="103" t="s">
        <v>106</v>
      </c>
      <c r="H906" s="139">
        <v>20000000</v>
      </c>
      <c r="I906" s="139">
        <v>20000000</v>
      </c>
      <c r="J906" s="103" t="s">
        <v>35</v>
      </c>
      <c r="K906" s="34" t="s">
        <v>41</v>
      </c>
      <c r="L906" s="104" t="s">
        <v>1147</v>
      </c>
    </row>
    <row r="907" spans="2:12" ht="30">
      <c r="B907" s="101">
        <v>25172700</v>
      </c>
      <c r="C907" s="50" t="s">
        <v>1206</v>
      </c>
      <c r="D907" s="31" t="s">
        <v>1180</v>
      </c>
      <c r="E907" s="106" t="s">
        <v>169</v>
      </c>
      <c r="F907" s="106" t="s">
        <v>1127</v>
      </c>
      <c r="G907" s="106" t="s">
        <v>106</v>
      </c>
      <c r="H907" s="130">
        <v>20000000</v>
      </c>
      <c r="I907" s="130">
        <v>20000000</v>
      </c>
      <c r="J907" s="106" t="s">
        <v>35</v>
      </c>
      <c r="K907" s="34" t="s">
        <v>41</v>
      </c>
      <c r="L907" s="104" t="s">
        <v>1147</v>
      </c>
    </row>
    <row r="908" spans="2:12" ht="30">
      <c r="B908" s="101" t="s">
        <v>1325</v>
      </c>
      <c r="C908" s="50" t="s">
        <v>1207</v>
      </c>
      <c r="D908" s="31" t="s">
        <v>1180</v>
      </c>
      <c r="E908" s="106" t="s">
        <v>169</v>
      </c>
      <c r="F908" s="106" t="s">
        <v>1127</v>
      </c>
      <c r="G908" s="106" t="s">
        <v>106</v>
      </c>
      <c r="H908" s="130">
        <v>30000000</v>
      </c>
      <c r="I908" s="130">
        <v>30000000</v>
      </c>
      <c r="J908" s="106" t="s">
        <v>35</v>
      </c>
      <c r="K908" s="34" t="s">
        <v>41</v>
      </c>
      <c r="L908" s="104" t="s">
        <v>1147</v>
      </c>
    </row>
    <row r="909" spans="2:12" ht="30">
      <c r="B909" s="101">
        <v>25172700</v>
      </c>
      <c r="C909" s="50" t="s">
        <v>1208</v>
      </c>
      <c r="D909" s="31" t="s">
        <v>1180</v>
      </c>
      <c r="E909" s="106" t="s">
        <v>1209</v>
      </c>
      <c r="F909" s="106" t="s">
        <v>1127</v>
      </c>
      <c r="G909" s="106" t="s">
        <v>106</v>
      </c>
      <c r="H909" s="130">
        <v>60000000</v>
      </c>
      <c r="I909" s="130">
        <v>60000000</v>
      </c>
      <c r="J909" s="106" t="s">
        <v>35</v>
      </c>
      <c r="K909" s="34" t="s">
        <v>41</v>
      </c>
      <c r="L909" s="104" t="s">
        <v>1147</v>
      </c>
    </row>
    <row r="910" spans="2:12" ht="30">
      <c r="B910" s="101">
        <v>25172700</v>
      </c>
      <c r="C910" s="50" t="s">
        <v>1208</v>
      </c>
      <c r="D910" s="31" t="s">
        <v>1180</v>
      </c>
      <c r="E910" s="106" t="s">
        <v>96</v>
      </c>
      <c r="F910" s="106" t="s">
        <v>1127</v>
      </c>
      <c r="G910" s="106" t="s">
        <v>106</v>
      </c>
      <c r="H910" s="130">
        <v>52000000</v>
      </c>
      <c r="I910" s="130">
        <v>52000000</v>
      </c>
      <c r="J910" s="106" t="s">
        <v>35</v>
      </c>
      <c r="K910" s="34" t="s">
        <v>41</v>
      </c>
      <c r="L910" s="104" t="s">
        <v>1134</v>
      </c>
    </row>
    <row r="911" spans="2:12" ht="45">
      <c r="B911" s="101">
        <v>72102900</v>
      </c>
      <c r="C911" s="42" t="s">
        <v>1210</v>
      </c>
      <c r="D911" s="34" t="s">
        <v>1126</v>
      </c>
      <c r="E911" s="103" t="s">
        <v>84</v>
      </c>
      <c r="F911" s="103" t="s">
        <v>1123</v>
      </c>
      <c r="G911" s="103" t="s">
        <v>106</v>
      </c>
      <c r="H911" s="139">
        <v>75000000</v>
      </c>
      <c r="I911" s="139">
        <v>75000000</v>
      </c>
      <c r="J911" s="103" t="s">
        <v>35</v>
      </c>
      <c r="K911" s="34" t="s">
        <v>41</v>
      </c>
      <c r="L911" s="104" t="s">
        <v>1124</v>
      </c>
    </row>
    <row r="912" spans="2:12" ht="30">
      <c r="B912" s="101">
        <v>26111704</v>
      </c>
      <c r="C912" s="42" t="s">
        <v>1211</v>
      </c>
      <c r="D912" s="34" t="s">
        <v>1126</v>
      </c>
      <c r="E912" s="103" t="s">
        <v>313</v>
      </c>
      <c r="F912" s="103" t="s">
        <v>1127</v>
      </c>
      <c r="G912" s="103" t="s">
        <v>106</v>
      </c>
      <c r="H912" s="139">
        <v>60000000</v>
      </c>
      <c r="I912" s="139">
        <v>60000000</v>
      </c>
      <c r="J912" s="103" t="s">
        <v>35</v>
      </c>
      <c r="K912" s="34" t="s">
        <v>41</v>
      </c>
      <c r="L912" s="104" t="s">
        <v>1213</v>
      </c>
    </row>
    <row r="913" spans="2:12" ht="165">
      <c r="B913" s="101" t="s">
        <v>1327</v>
      </c>
      <c r="C913" s="42" t="s">
        <v>1212</v>
      </c>
      <c r="D913" s="34" t="s">
        <v>1180</v>
      </c>
      <c r="E913" s="103" t="s">
        <v>84</v>
      </c>
      <c r="F913" s="103" t="s">
        <v>1127</v>
      </c>
      <c r="G913" s="103" t="s">
        <v>106</v>
      </c>
      <c r="H913" s="139">
        <v>25000000</v>
      </c>
      <c r="I913" s="139">
        <v>25000000</v>
      </c>
      <c r="J913" s="103" t="s">
        <v>35</v>
      </c>
      <c r="K913" s="34" t="s">
        <v>41</v>
      </c>
      <c r="L913" s="104" t="s">
        <v>1213</v>
      </c>
    </row>
    <row r="914" spans="2:12" ht="30">
      <c r="B914" s="101" t="s">
        <v>1326</v>
      </c>
      <c r="C914" s="42" t="s">
        <v>1214</v>
      </c>
      <c r="D914" s="34" t="s">
        <v>1180</v>
      </c>
      <c r="E914" s="103" t="s">
        <v>84</v>
      </c>
      <c r="F914" s="103" t="s">
        <v>1127</v>
      </c>
      <c r="G914" s="103" t="s">
        <v>106</v>
      </c>
      <c r="H914" s="139">
        <v>32000000</v>
      </c>
      <c r="I914" s="139">
        <v>32000000</v>
      </c>
      <c r="J914" s="103" t="s">
        <v>35</v>
      </c>
      <c r="K914" s="34" t="s">
        <v>41</v>
      </c>
      <c r="L914" s="104" t="s">
        <v>1213</v>
      </c>
    </row>
    <row r="915" spans="2:12" ht="45">
      <c r="B915" s="101">
        <v>46191601</v>
      </c>
      <c r="C915" s="50" t="s">
        <v>1215</v>
      </c>
      <c r="D915" s="31" t="s">
        <v>1167</v>
      </c>
      <c r="E915" s="106" t="s">
        <v>169</v>
      </c>
      <c r="F915" s="106" t="s">
        <v>1127</v>
      </c>
      <c r="G915" s="106" t="s">
        <v>106</v>
      </c>
      <c r="H915" s="130">
        <v>15000000</v>
      </c>
      <c r="I915" s="130">
        <v>15000000</v>
      </c>
      <c r="J915" s="106" t="s">
        <v>35</v>
      </c>
      <c r="K915" s="34" t="s">
        <v>41</v>
      </c>
      <c r="L915" s="104" t="s">
        <v>1213</v>
      </c>
    </row>
    <row r="916" spans="2:12" ht="30">
      <c r="B916" s="101">
        <v>78181500</v>
      </c>
      <c r="C916" s="42" t="s">
        <v>1216</v>
      </c>
      <c r="D916" s="34" t="s">
        <v>1180</v>
      </c>
      <c r="E916" s="103" t="s">
        <v>169</v>
      </c>
      <c r="F916" s="103" t="s">
        <v>1127</v>
      </c>
      <c r="G916" s="103" t="s">
        <v>106</v>
      </c>
      <c r="H916" s="139">
        <v>15000000</v>
      </c>
      <c r="I916" s="139">
        <v>15000000</v>
      </c>
      <c r="J916" s="103" t="s">
        <v>35</v>
      </c>
      <c r="K916" s="34" t="s">
        <v>41</v>
      </c>
      <c r="L916" s="104" t="s">
        <v>1213</v>
      </c>
    </row>
    <row r="917" spans="2:12" ht="45">
      <c r="B917" s="101">
        <v>15101505</v>
      </c>
      <c r="C917" s="42" t="s">
        <v>1217</v>
      </c>
      <c r="D917" s="34" t="s">
        <v>1180</v>
      </c>
      <c r="E917" s="103" t="s">
        <v>169</v>
      </c>
      <c r="F917" s="103" t="s">
        <v>1123</v>
      </c>
      <c r="G917" s="103" t="s">
        <v>106</v>
      </c>
      <c r="H917" s="139">
        <v>90000000</v>
      </c>
      <c r="I917" s="139">
        <v>90000000</v>
      </c>
      <c r="J917" s="103" t="s">
        <v>35</v>
      </c>
      <c r="K917" s="34" t="s">
        <v>41</v>
      </c>
      <c r="L917" s="104" t="s">
        <v>1124</v>
      </c>
    </row>
    <row r="918" spans="2:12" ht="30">
      <c r="B918" s="101">
        <v>43190000</v>
      </c>
      <c r="C918" s="42" t="s">
        <v>1218</v>
      </c>
      <c r="D918" s="34" t="s">
        <v>1126</v>
      </c>
      <c r="E918" s="103" t="s">
        <v>1130</v>
      </c>
      <c r="F918" s="103" t="s">
        <v>1127</v>
      </c>
      <c r="G918" s="103" t="s">
        <v>106</v>
      </c>
      <c r="H918" s="139">
        <v>60000000</v>
      </c>
      <c r="I918" s="139">
        <v>60000000</v>
      </c>
      <c r="J918" s="103" t="s">
        <v>35</v>
      </c>
      <c r="K918" s="34" t="s">
        <v>41</v>
      </c>
      <c r="L918" s="104" t="s">
        <v>1124</v>
      </c>
    </row>
    <row r="919" spans="2:12" ht="30">
      <c r="B919" s="101">
        <v>72101506</v>
      </c>
      <c r="C919" s="42" t="s">
        <v>1219</v>
      </c>
      <c r="D919" s="34" t="s">
        <v>1122</v>
      </c>
      <c r="E919" s="103" t="s">
        <v>150</v>
      </c>
      <c r="F919" s="103" t="s">
        <v>1127</v>
      </c>
      <c r="G919" s="103" t="s">
        <v>106</v>
      </c>
      <c r="H919" s="139">
        <v>15000000</v>
      </c>
      <c r="I919" s="139">
        <v>15000000</v>
      </c>
      <c r="J919" s="103" t="s">
        <v>35</v>
      </c>
      <c r="K919" s="34" t="s">
        <v>41</v>
      </c>
      <c r="L919" s="104" t="s">
        <v>1124</v>
      </c>
    </row>
    <row r="920" spans="2:12" ht="45">
      <c r="B920" s="101">
        <v>72101511</v>
      </c>
      <c r="C920" s="107" t="s">
        <v>1220</v>
      </c>
      <c r="D920" s="34" t="s">
        <v>1129</v>
      </c>
      <c r="E920" s="103" t="s">
        <v>1221</v>
      </c>
      <c r="F920" s="103" t="s">
        <v>1123</v>
      </c>
      <c r="G920" s="103" t="s">
        <v>106</v>
      </c>
      <c r="H920" s="139">
        <v>71130000</v>
      </c>
      <c r="I920" s="139">
        <v>71130000</v>
      </c>
      <c r="J920" s="103" t="s">
        <v>35</v>
      </c>
      <c r="K920" s="34" t="s">
        <v>41</v>
      </c>
      <c r="L920" s="104" t="s">
        <v>1124</v>
      </c>
    </row>
    <row r="921" spans="2:12" ht="45">
      <c r="B921" s="101">
        <v>81101605</v>
      </c>
      <c r="C921" s="107" t="s">
        <v>1222</v>
      </c>
      <c r="D921" s="34" t="s">
        <v>1132</v>
      </c>
      <c r="E921" s="103" t="s">
        <v>120</v>
      </c>
      <c r="F921" s="103" t="s">
        <v>1127</v>
      </c>
      <c r="G921" s="103" t="s">
        <v>106</v>
      </c>
      <c r="H921" s="139">
        <v>64435000</v>
      </c>
      <c r="I921" s="139">
        <v>64435000</v>
      </c>
      <c r="J921" s="103" t="s">
        <v>35</v>
      </c>
      <c r="K921" s="34" t="s">
        <v>41</v>
      </c>
      <c r="L921" s="104" t="s">
        <v>1124</v>
      </c>
    </row>
    <row r="922" spans="2:12" ht="30">
      <c r="B922" s="101">
        <v>25202004</v>
      </c>
      <c r="C922" s="107" t="s">
        <v>1223</v>
      </c>
      <c r="D922" s="34" t="s">
        <v>1129</v>
      </c>
      <c r="E922" s="103" t="s">
        <v>1221</v>
      </c>
      <c r="F922" s="103" t="s">
        <v>1127</v>
      </c>
      <c r="G922" s="103" t="s">
        <v>106</v>
      </c>
      <c r="H922" s="139">
        <v>64435000</v>
      </c>
      <c r="I922" s="139">
        <v>64435000</v>
      </c>
      <c r="J922" s="103" t="s">
        <v>35</v>
      </c>
      <c r="K922" s="34" t="s">
        <v>41</v>
      </c>
      <c r="L922" s="104" t="s">
        <v>1124</v>
      </c>
    </row>
    <row r="923" spans="2:12" ht="75">
      <c r="B923" s="101" t="s">
        <v>1328</v>
      </c>
      <c r="C923" s="42" t="s">
        <v>1224</v>
      </c>
      <c r="D923" s="34" t="s">
        <v>1122</v>
      </c>
      <c r="E923" s="103" t="s">
        <v>169</v>
      </c>
      <c r="F923" s="103" t="s">
        <v>1127</v>
      </c>
      <c r="G923" s="103" t="s">
        <v>106</v>
      </c>
      <c r="H923" s="139">
        <v>50000000</v>
      </c>
      <c r="I923" s="139">
        <v>50000000</v>
      </c>
      <c r="J923" s="103" t="s">
        <v>35</v>
      </c>
      <c r="K923" s="34" t="s">
        <v>41</v>
      </c>
      <c r="L923" s="104" t="s">
        <v>1124</v>
      </c>
    </row>
    <row r="924" spans="2:12" ht="30">
      <c r="B924" s="101">
        <v>15121501</v>
      </c>
      <c r="C924" s="107" t="s">
        <v>1225</v>
      </c>
      <c r="D924" s="34" t="s">
        <v>1126</v>
      </c>
      <c r="E924" s="103" t="s">
        <v>169</v>
      </c>
      <c r="F924" s="103" t="s">
        <v>1127</v>
      </c>
      <c r="G924" s="103" t="s">
        <v>106</v>
      </c>
      <c r="H924" s="139">
        <v>30000000</v>
      </c>
      <c r="I924" s="139">
        <v>30000000</v>
      </c>
      <c r="J924" s="103" t="s">
        <v>35</v>
      </c>
      <c r="K924" s="34" t="s">
        <v>41</v>
      </c>
      <c r="L924" s="104" t="s">
        <v>1124</v>
      </c>
    </row>
    <row r="925" spans="2:12" ht="45">
      <c r="B925" s="101" t="s">
        <v>1329</v>
      </c>
      <c r="C925" s="107" t="s">
        <v>1226</v>
      </c>
      <c r="D925" s="34" t="s">
        <v>1126</v>
      </c>
      <c r="E925" s="103" t="s">
        <v>169</v>
      </c>
      <c r="F925" s="103" t="s">
        <v>1127</v>
      </c>
      <c r="G925" s="103" t="s">
        <v>106</v>
      </c>
      <c r="H925" s="139">
        <v>30000000</v>
      </c>
      <c r="I925" s="139">
        <v>30000000</v>
      </c>
      <c r="J925" s="103" t="s">
        <v>35</v>
      </c>
      <c r="K925" s="34" t="s">
        <v>41</v>
      </c>
      <c r="L925" s="104" t="s">
        <v>1124</v>
      </c>
    </row>
    <row r="926" spans="2:12" ht="30">
      <c r="B926" s="101" t="s">
        <v>1330</v>
      </c>
      <c r="C926" s="42" t="s">
        <v>1227</v>
      </c>
      <c r="D926" s="34" t="s">
        <v>1180</v>
      </c>
      <c r="E926" s="103" t="s">
        <v>84</v>
      </c>
      <c r="F926" s="103" t="s">
        <v>1127</v>
      </c>
      <c r="G926" s="103" t="s">
        <v>106</v>
      </c>
      <c r="H926" s="139">
        <v>20000000</v>
      </c>
      <c r="I926" s="139">
        <v>20000000</v>
      </c>
      <c r="J926" s="103" t="s">
        <v>35</v>
      </c>
      <c r="K926" s="34" t="s">
        <v>41</v>
      </c>
      <c r="L926" s="104" t="s">
        <v>1124</v>
      </c>
    </row>
    <row r="927" spans="2:12" ht="30">
      <c r="B927" s="101">
        <v>39111616</v>
      </c>
      <c r="C927" s="107" t="s">
        <v>1228</v>
      </c>
      <c r="D927" s="34" t="s">
        <v>1126</v>
      </c>
      <c r="E927" s="103" t="s">
        <v>84</v>
      </c>
      <c r="F927" s="103" t="s">
        <v>1127</v>
      </c>
      <c r="G927" s="103" t="s">
        <v>106</v>
      </c>
      <c r="H927" s="139">
        <v>64435000</v>
      </c>
      <c r="I927" s="139">
        <v>64435000</v>
      </c>
      <c r="J927" s="103" t="s">
        <v>35</v>
      </c>
      <c r="K927" s="34" t="s">
        <v>41</v>
      </c>
      <c r="L927" s="104" t="s">
        <v>1124</v>
      </c>
    </row>
    <row r="928" spans="2:12" ht="45">
      <c r="B928" s="101" t="s">
        <v>1229</v>
      </c>
      <c r="C928" s="107" t="s">
        <v>1230</v>
      </c>
      <c r="D928" s="34" t="s">
        <v>1180</v>
      </c>
      <c r="E928" s="103" t="s">
        <v>169</v>
      </c>
      <c r="F928" s="103" t="s">
        <v>1123</v>
      </c>
      <c r="G928" s="103" t="s">
        <v>106</v>
      </c>
      <c r="H928" s="139">
        <v>75130000</v>
      </c>
      <c r="I928" s="139">
        <v>75130000</v>
      </c>
      <c r="J928" s="103" t="s">
        <v>35</v>
      </c>
      <c r="K928" s="34" t="s">
        <v>41</v>
      </c>
      <c r="L928" s="104" t="s">
        <v>1124</v>
      </c>
    </row>
    <row r="929" spans="2:12" ht="30">
      <c r="B929" s="101" t="s">
        <v>1229</v>
      </c>
      <c r="C929" s="42" t="s">
        <v>1231</v>
      </c>
      <c r="D929" s="34" t="s">
        <v>1167</v>
      </c>
      <c r="E929" s="103" t="s">
        <v>169</v>
      </c>
      <c r="F929" s="103" t="s">
        <v>1127</v>
      </c>
      <c r="G929" s="103" t="s">
        <v>106</v>
      </c>
      <c r="H929" s="139">
        <v>64435000</v>
      </c>
      <c r="I929" s="139">
        <v>64435000</v>
      </c>
      <c r="J929" s="103" t="s">
        <v>35</v>
      </c>
      <c r="K929" s="34" t="s">
        <v>41</v>
      </c>
      <c r="L929" s="104" t="s">
        <v>1124</v>
      </c>
    </row>
    <row r="930" spans="2:12" ht="30">
      <c r="B930" s="101">
        <v>43221718</v>
      </c>
      <c r="C930" s="108" t="s">
        <v>1232</v>
      </c>
      <c r="D930" s="34" t="s">
        <v>1180</v>
      </c>
      <c r="E930" s="103" t="s">
        <v>84</v>
      </c>
      <c r="F930" s="103" t="s">
        <v>1127</v>
      </c>
      <c r="G930" s="103" t="s">
        <v>106</v>
      </c>
      <c r="H930" s="139">
        <v>64435000</v>
      </c>
      <c r="I930" s="139">
        <v>64435000</v>
      </c>
      <c r="J930" s="103" t="s">
        <v>35</v>
      </c>
      <c r="K930" s="34" t="s">
        <v>41</v>
      </c>
      <c r="L930" s="104" t="s">
        <v>1124</v>
      </c>
    </row>
    <row r="931" spans="2:12" ht="30">
      <c r="B931" s="101">
        <v>43221718</v>
      </c>
      <c r="C931" s="108" t="s">
        <v>1233</v>
      </c>
      <c r="D931" s="34" t="s">
        <v>1180</v>
      </c>
      <c r="E931" s="103" t="s">
        <v>84</v>
      </c>
      <c r="F931" s="103" t="s">
        <v>1127</v>
      </c>
      <c r="G931" s="103" t="s">
        <v>106</v>
      </c>
      <c r="H931" s="139">
        <v>64435000</v>
      </c>
      <c r="I931" s="139">
        <v>64435000</v>
      </c>
      <c r="J931" s="103" t="s">
        <v>35</v>
      </c>
      <c r="K931" s="34" t="s">
        <v>41</v>
      </c>
      <c r="L931" s="104" t="s">
        <v>1124</v>
      </c>
    </row>
    <row r="932" spans="2:12" ht="30">
      <c r="B932" s="101">
        <v>72103302</v>
      </c>
      <c r="C932" s="109" t="s">
        <v>1234</v>
      </c>
      <c r="D932" s="34" t="s">
        <v>1157</v>
      </c>
      <c r="E932" s="103" t="s">
        <v>1130</v>
      </c>
      <c r="F932" s="103" t="s">
        <v>1127</v>
      </c>
      <c r="G932" s="103" t="s">
        <v>106</v>
      </c>
      <c r="H932" s="139">
        <v>60000000</v>
      </c>
      <c r="I932" s="139">
        <v>60000000</v>
      </c>
      <c r="J932" s="103" t="s">
        <v>35</v>
      </c>
      <c r="K932" s="34" t="s">
        <v>41</v>
      </c>
      <c r="L932" s="104" t="s">
        <v>1124</v>
      </c>
    </row>
    <row r="933" spans="2:12" ht="30">
      <c r="B933" s="101">
        <v>72103302</v>
      </c>
      <c r="C933" s="109" t="s">
        <v>1235</v>
      </c>
      <c r="D933" s="34" t="s">
        <v>1157</v>
      </c>
      <c r="E933" s="103" t="s">
        <v>1130</v>
      </c>
      <c r="F933" s="103" t="s">
        <v>1127</v>
      </c>
      <c r="G933" s="103" t="s">
        <v>106</v>
      </c>
      <c r="H933" s="139">
        <v>20000000</v>
      </c>
      <c r="I933" s="139">
        <v>20000000</v>
      </c>
      <c r="J933" s="103" t="s">
        <v>35</v>
      </c>
      <c r="K933" s="34" t="s">
        <v>41</v>
      </c>
      <c r="L933" s="104" t="s">
        <v>1124</v>
      </c>
    </row>
    <row r="934" spans="2:12" ht="30">
      <c r="B934" s="101">
        <v>72103302</v>
      </c>
      <c r="C934" s="109" t="s">
        <v>1236</v>
      </c>
      <c r="D934" s="34" t="s">
        <v>1122</v>
      </c>
      <c r="E934" s="103" t="s">
        <v>84</v>
      </c>
      <c r="F934" s="103" t="s">
        <v>1127</v>
      </c>
      <c r="G934" s="103" t="s">
        <v>106</v>
      </c>
      <c r="H934" s="139">
        <v>25000000</v>
      </c>
      <c r="I934" s="139">
        <v>25000000</v>
      </c>
      <c r="J934" s="103" t="s">
        <v>35</v>
      </c>
      <c r="K934" s="34" t="s">
        <v>41</v>
      </c>
      <c r="L934" s="104" t="s">
        <v>1124</v>
      </c>
    </row>
    <row r="935" spans="2:12" ht="30">
      <c r="B935" s="101">
        <v>72103302</v>
      </c>
      <c r="C935" s="109" t="s">
        <v>1237</v>
      </c>
      <c r="D935" s="34" t="s">
        <v>1122</v>
      </c>
      <c r="E935" s="103" t="s">
        <v>84</v>
      </c>
      <c r="F935" s="103" t="s">
        <v>1127</v>
      </c>
      <c r="G935" s="103" t="s">
        <v>106</v>
      </c>
      <c r="H935" s="139">
        <v>60000000</v>
      </c>
      <c r="I935" s="139">
        <v>60000000</v>
      </c>
      <c r="J935" s="103" t="s">
        <v>35</v>
      </c>
      <c r="K935" s="34" t="s">
        <v>41</v>
      </c>
      <c r="L935" s="104" t="s">
        <v>1124</v>
      </c>
    </row>
    <row r="936" spans="2:12" ht="30">
      <c r="B936" s="101">
        <v>72103302</v>
      </c>
      <c r="C936" s="109" t="s">
        <v>1238</v>
      </c>
      <c r="D936" s="34" t="s">
        <v>1122</v>
      </c>
      <c r="E936" s="103" t="s">
        <v>84</v>
      </c>
      <c r="F936" s="103" t="s">
        <v>1127</v>
      </c>
      <c r="G936" s="103" t="s">
        <v>106</v>
      </c>
      <c r="H936" s="139">
        <v>30000000</v>
      </c>
      <c r="I936" s="139">
        <v>30000000</v>
      </c>
      <c r="J936" s="103" t="s">
        <v>35</v>
      </c>
      <c r="K936" s="34" t="s">
        <v>41</v>
      </c>
      <c r="L936" s="104" t="s">
        <v>1124</v>
      </c>
    </row>
    <row r="937" spans="2:12" ht="45">
      <c r="B937" s="101" t="s">
        <v>1331</v>
      </c>
      <c r="C937" s="108" t="s">
        <v>1239</v>
      </c>
      <c r="D937" s="34" t="s">
        <v>1157</v>
      </c>
      <c r="E937" s="103" t="s">
        <v>1130</v>
      </c>
      <c r="F937" s="103" t="s">
        <v>1123</v>
      </c>
      <c r="G937" s="103" t="s">
        <v>106</v>
      </c>
      <c r="H937" s="139">
        <v>128870000</v>
      </c>
      <c r="I937" s="139">
        <v>128870000</v>
      </c>
      <c r="J937" s="103" t="s">
        <v>35</v>
      </c>
      <c r="K937" s="34" t="s">
        <v>41</v>
      </c>
      <c r="L937" s="104" t="s">
        <v>1124</v>
      </c>
    </row>
    <row r="938" spans="2:12" ht="30">
      <c r="B938" s="101" t="s">
        <v>1331</v>
      </c>
      <c r="C938" s="108" t="s">
        <v>1240</v>
      </c>
      <c r="D938" s="34" t="s">
        <v>1157</v>
      </c>
      <c r="E938" s="103" t="s">
        <v>1130</v>
      </c>
      <c r="F938" s="103" t="s">
        <v>1127</v>
      </c>
      <c r="G938" s="103" t="s">
        <v>106</v>
      </c>
      <c r="H938" s="139">
        <v>32260000</v>
      </c>
      <c r="I938" s="139">
        <v>32260000</v>
      </c>
      <c r="J938" s="103" t="s">
        <v>35</v>
      </c>
      <c r="K938" s="34" t="s">
        <v>41</v>
      </c>
      <c r="L938" s="104" t="s">
        <v>1124</v>
      </c>
    </row>
    <row r="939" spans="2:12" ht="30">
      <c r="B939" s="101" t="s">
        <v>1332</v>
      </c>
      <c r="C939" s="109" t="s">
        <v>1241</v>
      </c>
      <c r="D939" s="34" t="s">
        <v>1132</v>
      </c>
      <c r="E939" s="103" t="s">
        <v>114</v>
      </c>
      <c r="F939" s="103" t="s">
        <v>1127</v>
      </c>
      <c r="G939" s="103" t="s">
        <v>106</v>
      </c>
      <c r="H939" s="139">
        <v>64435000</v>
      </c>
      <c r="I939" s="139">
        <v>64435000</v>
      </c>
      <c r="J939" s="103" t="s">
        <v>35</v>
      </c>
      <c r="K939" s="34" t="s">
        <v>41</v>
      </c>
      <c r="L939" s="104" t="s">
        <v>1124</v>
      </c>
    </row>
    <row r="940" spans="2:12" ht="30">
      <c r="B940" s="101">
        <v>15101505</v>
      </c>
      <c r="C940" s="107" t="s">
        <v>1242</v>
      </c>
      <c r="D940" s="34" t="s">
        <v>1132</v>
      </c>
      <c r="E940" s="103" t="s">
        <v>307</v>
      </c>
      <c r="F940" s="103" t="s">
        <v>1127</v>
      </c>
      <c r="G940" s="103" t="s">
        <v>106</v>
      </c>
      <c r="H940" s="139">
        <v>64435000</v>
      </c>
      <c r="I940" s="139">
        <v>64435000</v>
      </c>
      <c r="J940" s="103" t="s">
        <v>35</v>
      </c>
      <c r="K940" s="34" t="s">
        <v>41</v>
      </c>
      <c r="L940" s="104" t="s">
        <v>1124</v>
      </c>
    </row>
    <row r="941" spans="2:12" ht="30">
      <c r="B941" s="101">
        <v>15101505</v>
      </c>
      <c r="C941" s="107" t="s">
        <v>1243</v>
      </c>
      <c r="D941" s="34" t="s">
        <v>1132</v>
      </c>
      <c r="E941" s="103" t="s">
        <v>307</v>
      </c>
      <c r="F941" s="103" t="s">
        <v>1127</v>
      </c>
      <c r="G941" s="103" t="s">
        <v>106</v>
      </c>
      <c r="H941" s="139">
        <v>64435000</v>
      </c>
      <c r="I941" s="139">
        <v>64435000</v>
      </c>
      <c r="J941" s="103" t="s">
        <v>35</v>
      </c>
      <c r="K941" s="34" t="s">
        <v>41</v>
      </c>
      <c r="L941" s="104" t="s">
        <v>1124</v>
      </c>
    </row>
    <row r="942" spans="2:12" ht="30">
      <c r="B942" s="101">
        <v>15101505</v>
      </c>
      <c r="C942" s="107" t="s">
        <v>1244</v>
      </c>
      <c r="D942" s="34" t="s">
        <v>1132</v>
      </c>
      <c r="E942" s="103" t="s">
        <v>307</v>
      </c>
      <c r="F942" s="103" t="s">
        <v>1127</v>
      </c>
      <c r="G942" s="103" t="s">
        <v>106</v>
      </c>
      <c r="H942" s="139">
        <v>64435000</v>
      </c>
      <c r="I942" s="139">
        <v>64435000</v>
      </c>
      <c r="J942" s="103" t="s">
        <v>35</v>
      </c>
      <c r="K942" s="34" t="s">
        <v>41</v>
      </c>
      <c r="L942" s="104" t="s">
        <v>1124</v>
      </c>
    </row>
    <row r="943" spans="2:12" ht="30">
      <c r="B943" s="101">
        <v>15101505</v>
      </c>
      <c r="C943" s="110" t="s">
        <v>1245</v>
      </c>
      <c r="D943" s="34" t="s">
        <v>1132</v>
      </c>
      <c r="E943" s="103" t="s">
        <v>295</v>
      </c>
      <c r="F943" s="103" t="s">
        <v>1127</v>
      </c>
      <c r="G943" s="103" t="s">
        <v>106</v>
      </c>
      <c r="H943" s="139">
        <v>64435000</v>
      </c>
      <c r="I943" s="139">
        <v>64435000</v>
      </c>
      <c r="J943" s="103" t="s">
        <v>35</v>
      </c>
      <c r="K943" s="34" t="s">
        <v>41</v>
      </c>
      <c r="L943" s="104" t="s">
        <v>1124</v>
      </c>
    </row>
    <row r="944" spans="2:12" ht="30">
      <c r="B944" s="101">
        <v>15101505</v>
      </c>
      <c r="C944" s="110" t="s">
        <v>1246</v>
      </c>
      <c r="D944" s="34" t="s">
        <v>1132</v>
      </c>
      <c r="E944" s="103" t="s">
        <v>307</v>
      </c>
      <c r="F944" s="103" t="s">
        <v>1127</v>
      </c>
      <c r="G944" s="103" t="s">
        <v>106</v>
      </c>
      <c r="H944" s="139">
        <v>55000000</v>
      </c>
      <c r="I944" s="139">
        <v>55000000</v>
      </c>
      <c r="J944" s="103" t="s">
        <v>35</v>
      </c>
      <c r="K944" s="34" t="s">
        <v>41</v>
      </c>
      <c r="L944" s="104" t="s">
        <v>1124</v>
      </c>
    </row>
    <row r="945" spans="2:12" ht="30">
      <c r="B945" s="101">
        <v>15101505</v>
      </c>
      <c r="C945" s="110" t="s">
        <v>1247</v>
      </c>
      <c r="D945" s="34" t="s">
        <v>1132</v>
      </c>
      <c r="E945" s="103" t="s">
        <v>307</v>
      </c>
      <c r="F945" s="103" t="s">
        <v>1127</v>
      </c>
      <c r="G945" s="103" t="s">
        <v>106</v>
      </c>
      <c r="H945" s="139">
        <v>52825000</v>
      </c>
      <c r="I945" s="139">
        <v>52825000</v>
      </c>
      <c r="J945" s="103" t="s">
        <v>35</v>
      </c>
      <c r="K945" s="34" t="s">
        <v>41</v>
      </c>
      <c r="L945" s="104" t="s">
        <v>1124</v>
      </c>
    </row>
    <row r="946" spans="2:12" ht="30">
      <c r="B946" s="101">
        <v>32101617</v>
      </c>
      <c r="C946" s="107" t="s">
        <v>1248</v>
      </c>
      <c r="D946" s="34" t="s">
        <v>1132</v>
      </c>
      <c r="E946" s="103" t="s">
        <v>169</v>
      </c>
      <c r="F946" s="103" t="s">
        <v>1127</v>
      </c>
      <c r="G946" s="103" t="s">
        <v>106</v>
      </c>
      <c r="H946" s="139">
        <v>20000000</v>
      </c>
      <c r="I946" s="139">
        <v>20000000</v>
      </c>
      <c r="J946" s="103" t="s">
        <v>35</v>
      </c>
      <c r="K946" s="34" t="s">
        <v>41</v>
      </c>
      <c r="L946" s="104" t="s">
        <v>1124</v>
      </c>
    </row>
    <row r="947" spans="2:12" ht="30">
      <c r="B947" s="101">
        <v>78111800</v>
      </c>
      <c r="C947" s="107" t="s">
        <v>1249</v>
      </c>
      <c r="D947" s="34" t="s">
        <v>1132</v>
      </c>
      <c r="E947" s="103" t="s">
        <v>114</v>
      </c>
      <c r="F947" s="103" t="s">
        <v>1127</v>
      </c>
      <c r="G947" s="103" t="s">
        <v>106</v>
      </c>
      <c r="H947" s="139">
        <v>62500000</v>
      </c>
      <c r="I947" s="139">
        <v>62500000</v>
      </c>
      <c r="J947" s="103" t="s">
        <v>35</v>
      </c>
      <c r="K947" s="34" t="s">
        <v>41</v>
      </c>
      <c r="L947" s="104" t="s">
        <v>1124</v>
      </c>
    </row>
    <row r="948" spans="2:12" ht="30">
      <c r="B948" s="101">
        <v>78111500</v>
      </c>
      <c r="C948" s="107" t="s">
        <v>1250</v>
      </c>
      <c r="D948" s="34" t="s">
        <v>1132</v>
      </c>
      <c r="E948" s="103" t="s">
        <v>114</v>
      </c>
      <c r="F948" s="103" t="s">
        <v>1127</v>
      </c>
      <c r="G948" s="103" t="s">
        <v>106</v>
      </c>
      <c r="H948" s="139">
        <v>62500000</v>
      </c>
      <c r="I948" s="139">
        <v>62500000</v>
      </c>
      <c r="J948" s="103" t="s">
        <v>35</v>
      </c>
      <c r="K948" s="34" t="s">
        <v>41</v>
      </c>
      <c r="L948" s="104" t="s">
        <v>1124</v>
      </c>
    </row>
    <row r="949" spans="2:12" ht="180">
      <c r="B949" s="101" t="s">
        <v>1311</v>
      </c>
      <c r="C949" s="42" t="s">
        <v>1251</v>
      </c>
      <c r="D949" s="34" t="s">
        <v>1157</v>
      </c>
      <c r="E949" s="103" t="s">
        <v>84</v>
      </c>
      <c r="F949" s="103" t="s">
        <v>1127</v>
      </c>
      <c r="G949" s="103" t="s">
        <v>106</v>
      </c>
      <c r="H949" s="139">
        <v>64435000</v>
      </c>
      <c r="I949" s="139">
        <v>64435000</v>
      </c>
      <c r="J949" s="103" t="s">
        <v>35</v>
      </c>
      <c r="K949" s="34" t="s">
        <v>41</v>
      </c>
      <c r="L949" s="104" t="s">
        <v>1124</v>
      </c>
    </row>
    <row r="950" spans="2:12" ht="180">
      <c r="B950" s="101" t="s">
        <v>1311</v>
      </c>
      <c r="C950" s="107" t="s">
        <v>1252</v>
      </c>
      <c r="D950" s="34" t="s">
        <v>1157</v>
      </c>
      <c r="E950" s="103" t="s">
        <v>84</v>
      </c>
      <c r="F950" s="103" t="s">
        <v>1127</v>
      </c>
      <c r="G950" s="103" t="s">
        <v>106</v>
      </c>
      <c r="H950" s="139">
        <v>64435000</v>
      </c>
      <c r="I950" s="139">
        <v>64435000</v>
      </c>
      <c r="J950" s="103" t="s">
        <v>35</v>
      </c>
      <c r="K950" s="34" t="s">
        <v>41</v>
      </c>
      <c r="L950" s="104" t="s">
        <v>1124</v>
      </c>
    </row>
    <row r="951" spans="2:12" ht="180">
      <c r="B951" s="101" t="s">
        <v>1311</v>
      </c>
      <c r="C951" s="42" t="s">
        <v>1253</v>
      </c>
      <c r="D951" s="34" t="s">
        <v>1157</v>
      </c>
      <c r="E951" s="103" t="s">
        <v>84</v>
      </c>
      <c r="F951" s="103" t="s">
        <v>1127</v>
      </c>
      <c r="G951" s="103" t="s">
        <v>106</v>
      </c>
      <c r="H951" s="139">
        <v>64435000</v>
      </c>
      <c r="I951" s="139">
        <v>64435000</v>
      </c>
      <c r="J951" s="103" t="s">
        <v>35</v>
      </c>
      <c r="K951" s="34" t="s">
        <v>41</v>
      </c>
      <c r="L951" s="104" t="s">
        <v>1124</v>
      </c>
    </row>
    <row r="952" spans="2:12" ht="30">
      <c r="B952" s="101">
        <v>72103302</v>
      </c>
      <c r="C952" s="42" t="s">
        <v>1254</v>
      </c>
      <c r="D952" s="34" t="s">
        <v>1167</v>
      </c>
      <c r="E952" s="103" t="s">
        <v>84</v>
      </c>
      <c r="F952" s="103" t="s">
        <v>1127</v>
      </c>
      <c r="G952" s="103" t="s">
        <v>106</v>
      </c>
      <c r="H952" s="139">
        <v>41695000</v>
      </c>
      <c r="I952" s="139">
        <v>41695000</v>
      </c>
      <c r="J952" s="103" t="s">
        <v>35</v>
      </c>
      <c r="K952" s="34" t="s">
        <v>41</v>
      </c>
      <c r="L952" s="104" t="s">
        <v>1124</v>
      </c>
    </row>
    <row r="953" spans="2:12" ht="30">
      <c r="B953" s="101" t="s">
        <v>1312</v>
      </c>
      <c r="C953" s="42" t="s">
        <v>1255</v>
      </c>
      <c r="D953" s="34" t="s">
        <v>1180</v>
      </c>
      <c r="E953" s="103" t="s">
        <v>512</v>
      </c>
      <c r="F953" s="103" t="s">
        <v>1127</v>
      </c>
      <c r="G953" s="103" t="s">
        <v>106</v>
      </c>
      <c r="H953" s="139">
        <v>50000000</v>
      </c>
      <c r="I953" s="139">
        <v>50000000</v>
      </c>
      <c r="J953" s="103" t="s">
        <v>35</v>
      </c>
      <c r="K953" s="34" t="s">
        <v>41</v>
      </c>
      <c r="L953" s="104" t="s">
        <v>1124</v>
      </c>
    </row>
    <row r="954" spans="2:12" ht="45">
      <c r="B954" s="101" t="s">
        <v>1313</v>
      </c>
      <c r="C954" s="42" t="s">
        <v>1256</v>
      </c>
      <c r="D954" s="34" t="s">
        <v>1180</v>
      </c>
      <c r="E954" s="103" t="s">
        <v>150</v>
      </c>
      <c r="F954" s="103" t="s">
        <v>1123</v>
      </c>
      <c r="G954" s="103" t="s">
        <v>106</v>
      </c>
      <c r="H954" s="139">
        <v>85565000</v>
      </c>
      <c r="I954" s="139">
        <v>85565000</v>
      </c>
      <c r="J954" s="103" t="s">
        <v>35</v>
      </c>
      <c r="K954" s="34" t="s">
        <v>41</v>
      </c>
      <c r="L954" s="104" t="s">
        <v>1124</v>
      </c>
    </row>
    <row r="955" spans="2:12" ht="30">
      <c r="B955" s="101" t="s">
        <v>1314</v>
      </c>
      <c r="C955" s="42" t="s">
        <v>1257</v>
      </c>
      <c r="D955" s="34" t="s">
        <v>1180</v>
      </c>
      <c r="E955" s="103" t="s">
        <v>313</v>
      </c>
      <c r="F955" s="103" t="s">
        <v>1127</v>
      </c>
      <c r="G955" s="103" t="s">
        <v>106</v>
      </c>
      <c r="H955" s="139">
        <v>64435000</v>
      </c>
      <c r="I955" s="139">
        <v>64435000</v>
      </c>
      <c r="J955" s="103" t="s">
        <v>35</v>
      </c>
      <c r="K955" s="34" t="s">
        <v>41</v>
      </c>
      <c r="L955" s="104" t="s">
        <v>1259</v>
      </c>
    </row>
    <row r="956" spans="2:12" ht="409.5">
      <c r="B956" s="101" t="s">
        <v>1315</v>
      </c>
      <c r="C956" s="42" t="s">
        <v>1258</v>
      </c>
      <c r="D956" s="34" t="s">
        <v>1180</v>
      </c>
      <c r="E956" s="103" t="s">
        <v>307</v>
      </c>
      <c r="F956" s="103" t="s">
        <v>1127</v>
      </c>
      <c r="G956" s="103" t="s">
        <v>106</v>
      </c>
      <c r="H956" s="139">
        <v>30000000</v>
      </c>
      <c r="I956" s="139">
        <v>30000000</v>
      </c>
      <c r="J956" s="103" t="s">
        <v>35</v>
      </c>
      <c r="K956" s="34" t="s">
        <v>41</v>
      </c>
      <c r="L956" s="104" t="s">
        <v>1259</v>
      </c>
    </row>
    <row r="957" spans="2:12" ht="60">
      <c r="B957" s="101" t="s">
        <v>1316</v>
      </c>
      <c r="C957" s="50" t="s">
        <v>1260</v>
      </c>
      <c r="D957" s="31" t="s">
        <v>1180</v>
      </c>
      <c r="E957" s="106" t="s">
        <v>307</v>
      </c>
      <c r="F957" s="106" t="s">
        <v>1127</v>
      </c>
      <c r="G957" s="106" t="s">
        <v>106</v>
      </c>
      <c r="H957" s="130">
        <v>20000000</v>
      </c>
      <c r="I957" s="130">
        <v>20000000</v>
      </c>
      <c r="J957" s="106" t="s">
        <v>35</v>
      </c>
      <c r="K957" s="34" t="s">
        <v>41</v>
      </c>
      <c r="L957" s="104" t="s">
        <v>1259</v>
      </c>
    </row>
    <row r="958" spans="2:12" ht="30">
      <c r="B958" s="101">
        <v>78181500</v>
      </c>
      <c r="C958" s="42" t="s">
        <v>1261</v>
      </c>
      <c r="D958" s="34" t="s">
        <v>1180</v>
      </c>
      <c r="E958" s="103" t="s">
        <v>307</v>
      </c>
      <c r="F958" s="103" t="s">
        <v>1127</v>
      </c>
      <c r="G958" s="103" t="s">
        <v>106</v>
      </c>
      <c r="H958" s="139">
        <v>20000000</v>
      </c>
      <c r="I958" s="139">
        <v>20000000</v>
      </c>
      <c r="J958" s="103" t="s">
        <v>35</v>
      </c>
      <c r="K958" s="34" t="s">
        <v>41</v>
      </c>
      <c r="L958" s="58" t="s">
        <v>1263</v>
      </c>
    </row>
    <row r="959" spans="2:12" ht="30">
      <c r="B959" s="101" t="s">
        <v>1317</v>
      </c>
      <c r="C959" s="42" t="s">
        <v>1262</v>
      </c>
      <c r="D959" s="57" t="s">
        <v>1129</v>
      </c>
      <c r="E959" s="120" t="s">
        <v>84</v>
      </c>
      <c r="F959" s="106" t="s">
        <v>1127</v>
      </c>
      <c r="G959" s="106" t="s">
        <v>106</v>
      </c>
      <c r="H959" s="131">
        <v>54000000</v>
      </c>
      <c r="I959" s="131">
        <v>54000000</v>
      </c>
      <c r="J959" s="106" t="s">
        <v>35</v>
      </c>
      <c r="K959" s="34" t="s">
        <v>41</v>
      </c>
      <c r="L959" s="58" t="s">
        <v>1263</v>
      </c>
    </row>
    <row r="960" spans="2:12" ht="30">
      <c r="B960" s="101">
        <v>49201611</v>
      </c>
      <c r="C960" s="121" t="s">
        <v>1264</v>
      </c>
      <c r="D960" s="34" t="s">
        <v>1126</v>
      </c>
      <c r="E960" s="57" t="s">
        <v>169</v>
      </c>
      <c r="F960" s="103" t="s">
        <v>1127</v>
      </c>
      <c r="G960" s="103" t="s">
        <v>106</v>
      </c>
      <c r="H960" s="131">
        <v>15000000</v>
      </c>
      <c r="I960" s="131">
        <v>15000000</v>
      </c>
      <c r="J960" s="103" t="s">
        <v>35</v>
      </c>
      <c r="K960" s="34" t="s">
        <v>41</v>
      </c>
      <c r="L960" s="58" t="s">
        <v>1263</v>
      </c>
    </row>
    <row r="961" spans="2:12" ht="30">
      <c r="B961" s="101">
        <v>72151800</v>
      </c>
      <c r="C961" s="42" t="s">
        <v>1265</v>
      </c>
      <c r="D961" s="57" t="s">
        <v>1129</v>
      </c>
      <c r="E961" s="57" t="s">
        <v>84</v>
      </c>
      <c r="F961" s="103" t="s">
        <v>1127</v>
      </c>
      <c r="G961" s="103" t="s">
        <v>106</v>
      </c>
      <c r="H961" s="131">
        <v>10000000</v>
      </c>
      <c r="I961" s="131">
        <v>10000000</v>
      </c>
      <c r="J961" s="103" t="s">
        <v>35</v>
      </c>
      <c r="K961" s="34" t="s">
        <v>41</v>
      </c>
      <c r="L961" s="58" t="s">
        <v>1263</v>
      </c>
    </row>
    <row r="962" spans="2:12" ht="30">
      <c r="B962" s="101">
        <v>46182200</v>
      </c>
      <c r="C962" s="42" t="s">
        <v>1266</v>
      </c>
      <c r="D962" s="34" t="s">
        <v>1126</v>
      </c>
      <c r="E962" s="57" t="s">
        <v>169</v>
      </c>
      <c r="F962" s="103" t="s">
        <v>1127</v>
      </c>
      <c r="G962" s="103" t="s">
        <v>106</v>
      </c>
      <c r="H962" s="131">
        <v>5000000</v>
      </c>
      <c r="I962" s="131">
        <v>5000000</v>
      </c>
      <c r="J962" s="103" t="s">
        <v>35</v>
      </c>
      <c r="K962" s="34" t="s">
        <v>41</v>
      </c>
      <c r="L962" s="58" t="s">
        <v>1263</v>
      </c>
    </row>
    <row r="963" spans="2:12" ht="30">
      <c r="B963" s="101">
        <v>42172002</v>
      </c>
      <c r="C963" s="107" t="s">
        <v>1267</v>
      </c>
      <c r="D963" s="34" t="s">
        <v>1129</v>
      </c>
      <c r="E963" s="34" t="s">
        <v>169</v>
      </c>
      <c r="F963" s="103" t="s">
        <v>1127</v>
      </c>
      <c r="G963" s="103" t="s">
        <v>106</v>
      </c>
      <c r="H963" s="131">
        <v>6000000</v>
      </c>
      <c r="I963" s="131">
        <v>6000000</v>
      </c>
      <c r="J963" s="103" t="s">
        <v>35</v>
      </c>
      <c r="K963" s="34" t="s">
        <v>41</v>
      </c>
      <c r="L963" s="58" t="s">
        <v>1263</v>
      </c>
    </row>
    <row r="964" spans="2:12" ht="30">
      <c r="B964" s="101" t="s">
        <v>1317</v>
      </c>
      <c r="C964" s="111" t="s">
        <v>1268</v>
      </c>
      <c r="D964" s="34" t="s">
        <v>1129</v>
      </c>
      <c r="E964" s="34" t="s">
        <v>84</v>
      </c>
      <c r="F964" s="103" t="s">
        <v>1127</v>
      </c>
      <c r="G964" s="103" t="s">
        <v>106</v>
      </c>
      <c r="H964" s="131">
        <v>8000000</v>
      </c>
      <c r="I964" s="131">
        <v>8000000</v>
      </c>
      <c r="J964" s="103" t="s">
        <v>35</v>
      </c>
      <c r="K964" s="34" t="s">
        <v>41</v>
      </c>
      <c r="L964" s="58" t="s">
        <v>1263</v>
      </c>
    </row>
    <row r="965" spans="2:12" ht="30">
      <c r="B965" s="101">
        <v>55121719</v>
      </c>
      <c r="C965" s="112" t="s">
        <v>1269</v>
      </c>
      <c r="D965" s="31" t="s">
        <v>1129</v>
      </c>
      <c r="E965" s="34" t="s">
        <v>169</v>
      </c>
      <c r="F965" s="106" t="s">
        <v>1127</v>
      </c>
      <c r="G965" s="106" t="s">
        <v>106</v>
      </c>
      <c r="H965" s="52">
        <v>7000000</v>
      </c>
      <c r="I965" s="52">
        <v>7000000</v>
      </c>
      <c r="J965" s="106" t="s">
        <v>35</v>
      </c>
      <c r="K965" s="34" t="s">
        <v>41</v>
      </c>
      <c r="L965" s="58" t="s">
        <v>1263</v>
      </c>
    </row>
    <row r="966" spans="2:12" ht="45">
      <c r="B966" s="101">
        <v>85101604</v>
      </c>
      <c r="C966" s="107" t="s">
        <v>1270</v>
      </c>
      <c r="D966" s="34" t="s">
        <v>1132</v>
      </c>
      <c r="E966" s="34" t="s">
        <v>114</v>
      </c>
      <c r="F966" s="103" t="s">
        <v>1123</v>
      </c>
      <c r="G966" s="103" t="s">
        <v>106</v>
      </c>
      <c r="H966" s="139">
        <v>80000000</v>
      </c>
      <c r="I966" s="139">
        <v>80000000</v>
      </c>
      <c r="J966" s="103" t="s">
        <v>35</v>
      </c>
      <c r="K966" s="34" t="s">
        <v>41</v>
      </c>
      <c r="L966" s="58" t="s">
        <v>1263</v>
      </c>
    </row>
    <row r="967" spans="2:12" ht="30">
      <c r="B967" s="101">
        <v>85131708</v>
      </c>
      <c r="C967" s="107" t="s">
        <v>1271</v>
      </c>
      <c r="D967" s="34" t="s">
        <v>1132</v>
      </c>
      <c r="E967" s="103" t="s">
        <v>395</v>
      </c>
      <c r="F967" s="103" t="s">
        <v>1127</v>
      </c>
      <c r="G967" s="103" t="s">
        <v>106</v>
      </c>
      <c r="H967" s="139">
        <v>45000000</v>
      </c>
      <c r="I967" s="139">
        <v>45000000</v>
      </c>
      <c r="J967" s="103" t="s">
        <v>35</v>
      </c>
      <c r="K967" s="34" t="s">
        <v>41</v>
      </c>
      <c r="L967" s="58" t="s">
        <v>1263</v>
      </c>
    </row>
    <row r="968" spans="2:12" ht="30">
      <c r="B968" s="101">
        <v>90141602</v>
      </c>
      <c r="C968" s="42" t="s">
        <v>1272</v>
      </c>
      <c r="D968" s="34" t="s">
        <v>1132</v>
      </c>
      <c r="E968" s="103" t="s">
        <v>114</v>
      </c>
      <c r="F968" s="103" t="s">
        <v>1127</v>
      </c>
      <c r="G968" s="103" t="s">
        <v>106</v>
      </c>
      <c r="H968" s="139">
        <v>20000000</v>
      </c>
      <c r="I968" s="139">
        <v>20000000</v>
      </c>
      <c r="J968" s="103" t="s">
        <v>35</v>
      </c>
      <c r="K968" s="34" t="s">
        <v>41</v>
      </c>
      <c r="L968" s="61" t="s">
        <v>1275</v>
      </c>
    </row>
    <row r="969" spans="2:12" ht="30">
      <c r="B969" s="101">
        <v>90141700</v>
      </c>
      <c r="C969" s="107" t="s">
        <v>1273</v>
      </c>
      <c r="D969" s="34" t="s">
        <v>1129</v>
      </c>
      <c r="E969" s="34" t="s">
        <v>1274</v>
      </c>
      <c r="F969" s="103" t="s">
        <v>1127</v>
      </c>
      <c r="G969" s="103" t="s">
        <v>106</v>
      </c>
      <c r="H969" s="139">
        <v>5616197</v>
      </c>
      <c r="I969" s="139">
        <v>5616197</v>
      </c>
      <c r="J969" s="103" t="s">
        <v>35</v>
      </c>
      <c r="K969" s="34" t="s">
        <v>41</v>
      </c>
      <c r="L969" s="61" t="s">
        <v>1275</v>
      </c>
    </row>
    <row r="970" spans="2:12" ht="30">
      <c r="B970" s="101">
        <v>90141700</v>
      </c>
      <c r="C970" s="107" t="s">
        <v>1276</v>
      </c>
      <c r="D970" s="34" t="s">
        <v>1129</v>
      </c>
      <c r="E970" s="34" t="s">
        <v>1274</v>
      </c>
      <c r="F970" s="103" t="s">
        <v>1127</v>
      </c>
      <c r="G970" s="103" t="s">
        <v>106</v>
      </c>
      <c r="H970" s="139">
        <v>2909673</v>
      </c>
      <c r="I970" s="139">
        <v>2909673</v>
      </c>
      <c r="J970" s="103" t="s">
        <v>35</v>
      </c>
      <c r="K970" s="34" t="s">
        <v>41</v>
      </c>
      <c r="L970" s="61" t="s">
        <v>1275</v>
      </c>
    </row>
    <row r="971" spans="2:12" ht="30">
      <c r="B971" s="101">
        <v>90141700</v>
      </c>
      <c r="C971" s="107" t="s">
        <v>1277</v>
      </c>
      <c r="D971" s="34" t="s">
        <v>1129</v>
      </c>
      <c r="E971" s="34" t="s">
        <v>1274</v>
      </c>
      <c r="F971" s="103" t="s">
        <v>1127</v>
      </c>
      <c r="G971" s="103" t="s">
        <v>106</v>
      </c>
      <c r="H971" s="139">
        <v>3306446</v>
      </c>
      <c r="I971" s="139">
        <v>3306446</v>
      </c>
      <c r="J971" s="103" t="s">
        <v>35</v>
      </c>
      <c r="K971" s="34" t="s">
        <v>41</v>
      </c>
      <c r="L971" s="61" t="s">
        <v>1275</v>
      </c>
    </row>
    <row r="972" spans="2:12" ht="30">
      <c r="B972" s="101">
        <v>90141700</v>
      </c>
      <c r="C972" s="107" t="s">
        <v>1278</v>
      </c>
      <c r="D972" s="34" t="s">
        <v>1129</v>
      </c>
      <c r="E972" s="34" t="s">
        <v>1274</v>
      </c>
      <c r="F972" s="103" t="s">
        <v>1127</v>
      </c>
      <c r="G972" s="103" t="s">
        <v>106</v>
      </c>
      <c r="H972" s="139">
        <v>1587094</v>
      </c>
      <c r="I972" s="139">
        <v>1587094</v>
      </c>
      <c r="J972" s="103" t="s">
        <v>35</v>
      </c>
      <c r="K972" s="34" t="s">
        <v>41</v>
      </c>
      <c r="L972" s="61" t="s">
        <v>1275</v>
      </c>
    </row>
    <row r="973" spans="2:12" ht="30">
      <c r="B973" s="101">
        <v>90141700</v>
      </c>
      <c r="C973" s="107" t="s">
        <v>1279</v>
      </c>
      <c r="D973" s="34" t="s">
        <v>1129</v>
      </c>
      <c r="E973" s="34" t="s">
        <v>1274</v>
      </c>
      <c r="F973" s="103" t="s">
        <v>1127</v>
      </c>
      <c r="G973" s="103" t="s">
        <v>106</v>
      </c>
      <c r="H973" s="139">
        <v>6745151</v>
      </c>
      <c r="I973" s="139">
        <v>6745151</v>
      </c>
      <c r="J973" s="103" t="s">
        <v>35</v>
      </c>
      <c r="K973" s="34" t="s">
        <v>41</v>
      </c>
      <c r="L973" s="61" t="s">
        <v>1275</v>
      </c>
    </row>
    <row r="974" spans="2:12" ht="30">
      <c r="B974" s="101">
        <v>90141700</v>
      </c>
      <c r="C974" s="107" t="s">
        <v>1280</v>
      </c>
      <c r="D974" s="34" t="s">
        <v>1129</v>
      </c>
      <c r="E974" s="34" t="s">
        <v>1274</v>
      </c>
      <c r="F974" s="103" t="s">
        <v>1127</v>
      </c>
      <c r="G974" s="103" t="s">
        <v>106</v>
      </c>
      <c r="H974" s="139">
        <v>24732219</v>
      </c>
      <c r="I974" s="139">
        <v>24732219</v>
      </c>
      <c r="J974" s="103" t="s">
        <v>35</v>
      </c>
      <c r="K974" s="34" t="s">
        <v>41</v>
      </c>
      <c r="L974" s="61" t="s">
        <v>1275</v>
      </c>
    </row>
    <row r="975" spans="2:12" ht="30">
      <c r="B975" s="101">
        <v>90141700</v>
      </c>
      <c r="C975" s="107" t="s">
        <v>1281</v>
      </c>
      <c r="D975" s="34" t="s">
        <v>1129</v>
      </c>
      <c r="E975" s="34" t="s">
        <v>1274</v>
      </c>
      <c r="F975" s="103" t="s">
        <v>1127</v>
      </c>
      <c r="G975" s="103" t="s">
        <v>106</v>
      </c>
      <c r="H975" s="139">
        <v>1058063</v>
      </c>
      <c r="I975" s="139">
        <v>1058063</v>
      </c>
      <c r="J975" s="103" t="s">
        <v>35</v>
      </c>
      <c r="K975" s="34" t="s">
        <v>41</v>
      </c>
      <c r="L975" s="61" t="s">
        <v>1275</v>
      </c>
    </row>
    <row r="976" spans="2:12" ht="30">
      <c r="B976" s="101">
        <v>901471700</v>
      </c>
      <c r="C976" s="107" t="s">
        <v>1282</v>
      </c>
      <c r="D976" s="34" t="s">
        <v>1129</v>
      </c>
      <c r="E976" s="34" t="s">
        <v>1274</v>
      </c>
      <c r="F976" s="103" t="s">
        <v>1127</v>
      </c>
      <c r="G976" s="103" t="s">
        <v>106</v>
      </c>
      <c r="H976" s="139">
        <v>1587094</v>
      </c>
      <c r="I976" s="139">
        <v>1587094</v>
      </c>
      <c r="J976" s="103" t="s">
        <v>35</v>
      </c>
      <c r="K976" s="34" t="s">
        <v>41</v>
      </c>
      <c r="L976" s="61" t="s">
        <v>1275</v>
      </c>
    </row>
    <row r="977" spans="2:12" ht="30">
      <c r="B977" s="101">
        <v>901471700</v>
      </c>
      <c r="C977" s="107" t="s">
        <v>1283</v>
      </c>
      <c r="D977" s="34" t="s">
        <v>1129</v>
      </c>
      <c r="E977" s="103" t="s">
        <v>1274</v>
      </c>
      <c r="F977" s="103" t="s">
        <v>1127</v>
      </c>
      <c r="G977" s="103" t="s">
        <v>106</v>
      </c>
      <c r="H977" s="139">
        <v>1058063</v>
      </c>
      <c r="I977" s="139">
        <v>1058063</v>
      </c>
      <c r="J977" s="103" t="s">
        <v>35</v>
      </c>
      <c r="K977" s="34" t="s">
        <v>41</v>
      </c>
      <c r="L977" s="61" t="s">
        <v>1275</v>
      </c>
    </row>
    <row r="978" spans="2:12" ht="30">
      <c r="B978" s="101">
        <v>80141607</v>
      </c>
      <c r="C978" s="107" t="s">
        <v>1284</v>
      </c>
      <c r="D978" s="34" t="s">
        <v>1129</v>
      </c>
      <c r="E978" s="103" t="s">
        <v>1274</v>
      </c>
      <c r="F978" s="103" t="s">
        <v>1127</v>
      </c>
      <c r="G978" s="103" t="s">
        <v>106</v>
      </c>
      <c r="H978" s="139">
        <v>5200183</v>
      </c>
      <c r="I978" s="139">
        <v>5200183</v>
      </c>
      <c r="J978" s="103" t="s">
        <v>35</v>
      </c>
      <c r="K978" s="34" t="s">
        <v>41</v>
      </c>
      <c r="L978" s="61" t="s">
        <v>1275</v>
      </c>
    </row>
    <row r="979" spans="2:12" ht="30">
      <c r="B979" s="101">
        <v>80141607</v>
      </c>
      <c r="C979" s="107" t="s">
        <v>1285</v>
      </c>
      <c r="D979" s="34" t="s">
        <v>1129</v>
      </c>
      <c r="E979" s="103" t="s">
        <v>1274</v>
      </c>
      <c r="F979" s="103" t="s">
        <v>1127</v>
      </c>
      <c r="G979" s="103" t="s">
        <v>106</v>
      </c>
      <c r="H979" s="139">
        <v>2694141</v>
      </c>
      <c r="I979" s="139">
        <v>2694141</v>
      </c>
      <c r="J979" s="103" t="s">
        <v>35</v>
      </c>
      <c r="K979" s="34" t="s">
        <v>41</v>
      </c>
      <c r="L979" s="61" t="s">
        <v>1275</v>
      </c>
    </row>
    <row r="980" spans="2:12" ht="30">
      <c r="B980" s="101">
        <v>80141607</v>
      </c>
      <c r="C980" s="107" t="s">
        <v>1286</v>
      </c>
      <c r="D980" s="34" t="s">
        <v>1129</v>
      </c>
      <c r="E980" s="103" t="s">
        <v>1274</v>
      </c>
      <c r="F980" s="103" t="s">
        <v>1127</v>
      </c>
      <c r="G980" s="103" t="s">
        <v>106</v>
      </c>
      <c r="H980" s="139">
        <v>22900202</v>
      </c>
      <c r="I980" s="139">
        <v>22900202</v>
      </c>
      <c r="J980" s="103" t="s">
        <v>35</v>
      </c>
      <c r="K980" s="34" t="s">
        <v>41</v>
      </c>
      <c r="L980" s="61" t="s">
        <v>1275</v>
      </c>
    </row>
    <row r="981" spans="2:12" ht="30">
      <c r="B981" s="101">
        <v>80141607</v>
      </c>
      <c r="C981" s="107" t="s">
        <v>1287</v>
      </c>
      <c r="D981" s="34" t="s">
        <v>1129</v>
      </c>
      <c r="E981" s="103" t="s">
        <v>1274</v>
      </c>
      <c r="F981" s="103" t="s">
        <v>1127</v>
      </c>
      <c r="G981" s="103" t="s">
        <v>106</v>
      </c>
      <c r="H981" s="139">
        <v>3061524</v>
      </c>
      <c r="I981" s="139">
        <v>3061524</v>
      </c>
      <c r="J981" s="103" t="s">
        <v>35</v>
      </c>
      <c r="K981" s="34" t="s">
        <v>41</v>
      </c>
      <c r="L981" s="61" t="s">
        <v>1275</v>
      </c>
    </row>
    <row r="982" spans="2:12" ht="30">
      <c r="B982" s="101">
        <v>80141607</v>
      </c>
      <c r="C982" s="107" t="s">
        <v>1288</v>
      </c>
      <c r="D982" s="34" t="s">
        <v>1129</v>
      </c>
      <c r="E982" s="103" t="s">
        <v>1274</v>
      </c>
      <c r="F982" s="103" t="s">
        <v>1127</v>
      </c>
      <c r="G982" s="103" t="s">
        <v>106</v>
      </c>
      <c r="H982" s="139">
        <v>1469532</v>
      </c>
      <c r="I982" s="139">
        <v>1469532</v>
      </c>
      <c r="J982" s="103" t="s">
        <v>35</v>
      </c>
      <c r="K982" s="34" t="s">
        <v>41</v>
      </c>
      <c r="L982" s="61" t="s">
        <v>1275</v>
      </c>
    </row>
    <row r="983" spans="2:12" ht="30">
      <c r="B983" s="101">
        <v>80141607</v>
      </c>
      <c r="C983" s="107" t="s">
        <v>1289</v>
      </c>
      <c r="D983" s="34" t="s">
        <v>1129</v>
      </c>
      <c r="E983" s="103" t="s">
        <v>1274</v>
      </c>
      <c r="F983" s="103" t="s">
        <v>1127</v>
      </c>
      <c r="G983" s="103" t="s">
        <v>106</v>
      </c>
      <c r="H983" s="139">
        <v>6245510</v>
      </c>
      <c r="I983" s="139">
        <v>6245510</v>
      </c>
      <c r="J983" s="103" t="s">
        <v>35</v>
      </c>
      <c r="K983" s="34" t="s">
        <v>41</v>
      </c>
      <c r="L983" s="61" t="s">
        <v>1275</v>
      </c>
    </row>
    <row r="984" spans="2:12" ht="30">
      <c r="B984" s="101">
        <v>80141607</v>
      </c>
      <c r="C984" s="107" t="s">
        <v>1290</v>
      </c>
      <c r="D984" s="34" t="s">
        <v>1129</v>
      </c>
      <c r="E984" s="103" t="s">
        <v>1274</v>
      </c>
      <c r="F984" s="103" t="s">
        <v>1127</v>
      </c>
      <c r="G984" s="103" t="s">
        <v>106</v>
      </c>
      <c r="H984" s="139">
        <v>979688</v>
      </c>
      <c r="I984" s="139">
        <v>979688</v>
      </c>
      <c r="J984" s="103" t="s">
        <v>35</v>
      </c>
      <c r="K984" s="34" t="s">
        <v>41</v>
      </c>
      <c r="L984" s="61" t="s">
        <v>1275</v>
      </c>
    </row>
    <row r="985" spans="2:12" ht="30">
      <c r="B985" s="101">
        <v>80141607</v>
      </c>
      <c r="C985" s="107" t="s">
        <v>1291</v>
      </c>
      <c r="D985" s="34" t="s">
        <v>1129</v>
      </c>
      <c r="E985" s="103" t="s">
        <v>1274</v>
      </c>
      <c r="F985" s="103" t="s">
        <v>1127</v>
      </c>
      <c r="G985" s="103" t="s">
        <v>106</v>
      </c>
      <c r="H985" s="139">
        <v>1469532</v>
      </c>
      <c r="I985" s="139">
        <v>1469532</v>
      </c>
      <c r="J985" s="103" t="s">
        <v>35</v>
      </c>
      <c r="K985" s="34" t="s">
        <v>41</v>
      </c>
      <c r="L985" s="61" t="s">
        <v>1275</v>
      </c>
    </row>
    <row r="986" spans="2:12" ht="30">
      <c r="B986" s="101">
        <v>80141607</v>
      </c>
      <c r="C986" s="107" t="s">
        <v>1292</v>
      </c>
      <c r="D986" s="34" t="s">
        <v>1129</v>
      </c>
      <c r="E986" s="103" t="s">
        <v>1274</v>
      </c>
      <c r="F986" s="103" t="s">
        <v>1127</v>
      </c>
      <c r="G986" s="103" t="s">
        <v>106</v>
      </c>
      <c r="H986" s="139">
        <v>979688</v>
      </c>
      <c r="I986" s="139">
        <v>979688</v>
      </c>
      <c r="J986" s="103" t="s">
        <v>35</v>
      </c>
      <c r="K986" s="34" t="s">
        <v>41</v>
      </c>
      <c r="L986" s="61" t="s">
        <v>1275</v>
      </c>
    </row>
    <row r="987" spans="2:12" ht="30">
      <c r="B987" s="101">
        <v>80141607</v>
      </c>
      <c r="C987" s="107" t="s">
        <v>1293</v>
      </c>
      <c r="D987" s="34" t="s">
        <v>1129</v>
      </c>
      <c r="E987" s="103" t="s">
        <v>1274</v>
      </c>
      <c r="F987" s="103" t="s">
        <v>1127</v>
      </c>
      <c r="G987" s="103" t="s">
        <v>106</v>
      </c>
      <c r="H987" s="139">
        <v>16000000</v>
      </c>
      <c r="I987" s="139">
        <v>16000000</v>
      </c>
      <c r="J987" s="103" t="s">
        <v>35</v>
      </c>
      <c r="K987" s="34" t="s">
        <v>41</v>
      </c>
      <c r="L987" s="104" t="s">
        <v>1147</v>
      </c>
    </row>
    <row r="988" spans="2:12" ht="30">
      <c r="B988" s="101">
        <v>83101506</v>
      </c>
      <c r="C988" s="42" t="s">
        <v>1294</v>
      </c>
      <c r="D988" s="34" t="s">
        <v>1180</v>
      </c>
      <c r="E988" s="103" t="s">
        <v>1295</v>
      </c>
      <c r="F988" s="103" t="s">
        <v>1296</v>
      </c>
      <c r="G988" s="103" t="s">
        <v>106</v>
      </c>
      <c r="H988" s="139">
        <v>50000000</v>
      </c>
      <c r="I988" s="139">
        <v>50000000</v>
      </c>
      <c r="J988" s="103" t="s">
        <v>35</v>
      </c>
      <c r="K988" s="34" t="s">
        <v>41</v>
      </c>
      <c r="L988" s="104" t="s">
        <v>1147</v>
      </c>
    </row>
    <row r="989" spans="2:12" ht="30">
      <c r="B989" s="101">
        <v>83101506</v>
      </c>
      <c r="C989" s="50" t="s">
        <v>1297</v>
      </c>
      <c r="D989" s="31" t="s">
        <v>1132</v>
      </c>
      <c r="E989" s="106" t="s">
        <v>418</v>
      </c>
      <c r="F989" s="106" t="s">
        <v>1127</v>
      </c>
      <c r="G989" s="106" t="s">
        <v>106</v>
      </c>
      <c r="H989" s="130">
        <v>3000000</v>
      </c>
      <c r="I989" s="130">
        <v>3000000</v>
      </c>
      <c r="J989" s="106" t="s">
        <v>35</v>
      </c>
      <c r="K989" s="34" t="s">
        <v>41</v>
      </c>
      <c r="L989" s="61" t="s">
        <v>1299</v>
      </c>
    </row>
    <row r="990" spans="2:12" ht="45">
      <c r="B990" s="101">
        <v>86101810</v>
      </c>
      <c r="C990" s="113" t="s">
        <v>1298</v>
      </c>
      <c r="D990" s="34" t="s">
        <v>1129</v>
      </c>
      <c r="E990" s="103" t="s">
        <v>135</v>
      </c>
      <c r="F990" s="103" t="s">
        <v>1127</v>
      </c>
      <c r="G990" s="103" t="s">
        <v>106</v>
      </c>
      <c r="H990" s="139">
        <v>63000000</v>
      </c>
      <c r="I990" s="139">
        <v>63000000</v>
      </c>
      <c r="J990" s="103" t="s">
        <v>35</v>
      </c>
      <c r="K990" s="34" t="s">
        <v>41</v>
      </c>
      <c r="L990" s="58" t="s">
        <v>1301</v>
      </c>
    </row>
    <row r="991" spans="2:12" ht="45">
      <c r="B991" s="114">
        <v>851017</v>
      </c>
      <c r="C991" s="115" t="s">
        <v>1300</v>
      </c>
      <c r="D991" s="34" t="s">
        <v>1132</v>
      </c>
      <c r="E991" s="57" t="s">
        <v>84</v>
      </c>
      <c r="F991" s="57" t="s">
        <v>1127</v>
      </c>
      <c r="G991" s="57" t="s">
        <v>106</v>
      </c>
      <c r="H991" s="139">
        <v>40000000</v>
      </c>
      <c r="I991" s="139">
        <v>40000000</v>
      </c>
      <c r="J991" s="57" t="s">
        <v>35</v>
      </c>
      <c r="K991" s="34" t="s">
        <v>41</v>
      </c>
      <c r="L991" s="58" t="s">
        <v>1301</v>
      </c>
    </row>
    <row r="992" spans="2:12" ht="60">
      <c r="B992" s="114">
        <v>851017</v>
      </c>
      <c r="C992" s="115" t="s">
        <v>1302</v>
      </c>
      <c r="D992" s="34" t="s">
        <v>1132</v>
      </c>
      <c r="E992" s="57" t="s">
        <v>84</v>
      </c>
      <c r="F992" s="57" t="s">
        <v>1127</v>
      </c>
      <c r="G992" s="57" t="s">
        <v>106</v>
      </c>
      <c r="H992" s="139">
        <v>60000000</v>
      </c>
      <c r="I992" s="139">
        <v>60000000</v>
      </c>
      <c r="J992" s="57" t="s">
        <v>35</v>
      </c>
      <c r="K992" s="34" t="s">
        <v>41</v>
      </c>
      <c r="L992" s="58" t="s">
        <v>1301</v>
      </c>
    </row>
    <row r="993" spans="2:12" ht="60">
      <c r="B993" s="114">
        <v>851017</v>
      </c>
      <c r="C993" s="115" t="s">
        <v>1302</v>
      </c>
      <c r="D993" s="34" t="s">
        <v>1167</v>
      </c>
      <c r="E993" s="57" t="s">
        <v>1303</v>
      </c>
      <c r="F993" s="57" t="s">
        <v>1127</v>
      </c>
      <c r="G993" s="57" t="s">
        <v>106</v>
      </c>
      <c r="H993" s="139">
        <v>60000000</v>
      </c>
      <c r="I993" s="139">
        <v>60000000</v>
      </c>
      <c r="J993" s="57" t="s">
        <v>35</v>
      </c>
      <c r="K993" s="34" t="s">
        <v>41</v>
      </c>
      <c r="L993" s="61" t="s">
        <v>1305</v>
      </c>
    </row>
    <row r="994" spans="2:12" ht="30">
      <c r="B994" s="101" t="s">
        <v>1318</v>
      </c>
      <c r="C994" s="42" t="s">
        <v>1304</v>
      </c>
      <c r="D994" s="34" t="s">
        <v>1129</v>
      </c>
      <c r="E994" s="34" t="s">
        <v>169</v>
      </c>
      <c r="F994" s="103" t="s">
        <v>1127</v>
      </c>
      <c r="G994" s="103" t="s">
        <v>106</v>
      </c>
      <c r="H994" s="139">
        <v>3500000</v>
      </c>
      <c r="I994" s="139">
        <v>3500000</v>
      </c>
      <c r="J994" s="103" t="s">
        <v>35</v>
      </c>
      <c r="K994" s="34" t="s">
        <v>41</v>
      </c>
      <c r="L994" s="61" t="s">
        <v>1305</v>
      </c>
    </row>
    <row r="995" spans="2:12" ht="30">
      <c r="B995" s="101">
        <v>78181500</v>
      </c>
      <c r="C995" s="42" t="s">
        <v>1306</v>
      </c>
      <c r="D995" s="34" t="s">
        <v>1180</v>
      </c>
      <c r="E995" s="103" t="s">
        <v>169</v>
      </c>
      <c r="F995" s="103" t="s">
        <v>1127</v>
      </c>
      <c r="G995" s="103" t="s">
        <v>106</v>
      </c>
      <c r="H995" s="139">
        <v>2000000</v>
      </c>
      <c r="I995" s="139">
        <v>2000000</v>
      </c>
      <c r="J995" s="103" t="s">
        <v>35</v>
      </c>
      <c r="K995" s="34" t="s">
        <v>41</v>
      </c>
      <c r="L995" s="138" t="s">
        <v>1335</v>
      </c>
    </row>
    <row r="996" spans="2:12" ht="30">
      <c r="B996" s="65">
        <v>43212105</v>
      </c>
      <c r="C996" s="67" t="s">
        <v>1333</v>
      </c>
      <c r="D996" s="29" t="s">
        <v>1334</v>
      </c>
      <c r="E996" s="29" t="s">
        <v>295</v>
      </c>
      <c r="F996" s="28" t="s">
        <v>652</v>
      </c>
      <c r="G996" s="28" t="s">
        <v>1346</v>
      </c>
      <c r="H996" s="133">
        <v>5500000</v>
      </c>
      <c r="I996" s="133">
        <v>5500000</v>
      </c>
      <c r="J996" s="106" t="s">
        <v>35</v>
      </c>
      <c r="K996" s="106" t="s">
        <v>41</v>
      </c>
      <c r="L996" s="138" t="s">
        <v>1335</v>
      </c>
    </row>
    <row r="997" spans="2:12" ht="30">
      <c r="B997" s="65">
        <v>45111616</v>
      </c>
      <c r="C997" s="67" t="s">
        <v>1336</v>
      </c>
      <c r="D997" s="29" t="s">
        <v>1334</v>
      </c>
      <c r="E997" s="29" t="s">
        <v>295</v>
      </c>
      <c r="F997" s="28" t="s">
        <v>652</v>
      </c>
      <c r="G997" s="28" t="s">
        <v>1346</v>
      </c>
      <c r="H997" s="133">
        <v>4300000</v>
      </c>
      <c r="I997" s="133">
        <v>4300000</v>
      </c>
      <c r="J997" s="106" t="s">
        <v>35</v>
      </c>
      <c r="K997" s="106" t="s">
        <v>41</v>
      </c>
      <c r="L997" s="138" t="s">
        <v>1335</v>
      </c>
    </row>
    <row r="998" spans="2:12" ht="30">
      <c r="B998" s="65">
        <v>44101809</v>
      </c>
      <c r="C998" s="67" t="s">
        <v>1337</v>
      </c>
      <c r="D998" s="29" t="s">
        <v>1334</v>
      </c>
      <c r="E998" s="29" t="s">
        <v>295</v>
      </c>
      <c r="F998" s="28" t="s">
        <v>652</v>
      </c>
      <c r="G998" s="28" t="s">
        <v>1346</v>
      </c>
      <c r="H998" s="133">
        <v>200000</v>
      </c>
      <c r="I998" s="133">
        <v>200000</v>
      </c>
      <c r="J998" s="106" t="s">
        <v>35</v>
      </c>
      <c r="K998" s="106" t="s">
        <v>41</v>
      </c>
      <c r="L998" s="138" t="s">
        <v>1335</v>
      </c>
    </row>
    <row r="999" spans="2:12" ht="30">
      <c r="B999" s="65">
        <v>56101702</v>
      </c>
      <c r="C999" s="67" t="s">
        <v>1338</v>
      </c>
      <c r="D999" s="29" t="s">
        <v>1339</v>
      </c>
      <c r="E999" s="29" t="s">
        <v>295</v>
      </c>
      <c r="F999" s="28" t="s">
        <v>652</v>
      </c>
      <c r="G999" s="28" t="s">
        <v>1346</v>
      </c>
      <c r="H999" s="133">
        <v>1500000</v>
      </c>
      <c r="I999" s="133">
        <v>1500000</v>
      </c>
      <c r="J999" s="106" t="s">
        <v>35</v>
      </c>
      <c r="K999" s="106" t="s">
        <v>41</v>
      </c>
      <c r="L999" s="138" t="s">
        <v>1335</v>
      </c>
    </row>
    <row r="1000" spans="2:12" ht="30">
      <c r="B1000" s="65">
        <v>56101504</v>
      </c>
      <c r="C1000" s="67" t="s">
        <v>1340</v>
      </c>
      <c r="D1000" s="29" t="s">
        <v>1339</v>
      </c>
      <c r="E1000" s="29" t="s">
        <v>295</v>
      </c>
      <c r="F1000" s="28" t="s">
        <v>652</v>
      </c>
      <c r="G1000" s="28" t="s">
        <v>1346</v>
      </c>
      <c r="H1000" s="133">
        <v>7000000</v>
      </c>
      <c r="I1000" s="133">
        <v>7000000</v>
      </c>
      <c r="J1000" s="106" t="s">
        <v>35</v>
      </c>
      <c r="K1000" s="106" t="s">
        <v>41</v>
      </c>
      <c r="L1000" s="138" t="s">
        <v>1335</v>
      </c>
    </row>
    <row r="1001" spans="2:12" ht="30">
      <c r="B1001" s="65">
        <v>56101703</v>
      </c>
      <c r="C1001" s="67" t="s">
        <v>1341</v>
      </c>
      <c r="D1001" s="29" t="s">
        <v>1339</v>
      </c>
      <c r="E1001" s="29" t="s">
        <v>295</v>
      </c>
      <c r="F1001" s="28" t="s">
        <v>652</v>
      </c>
      <c r="G1001" s="28" t="s">
        <v>1346</v>
      </c>
      <c r="H1001" s="133">
        <v>4900000</v>
      </c>
      <c r="I1001" s="133">
        <v>4900000</v>
      </c>
      <c r="J1001" s="106" t="s">
        <v>35</v>
      </c>
      <c r="K1001" s="106" t="s">
        <v>41</v>
      </c>
      <c r="L1001" s="138" t="s">
        <v>1335</v>
      </c>
    </row>
    <row r="1002" spans="2:12" ht="30">
      <c r="B1002" s="65">
        <v>56101519</v>
      </c>
      <c r="C1002" s="67" t="s">
        <v>1342</v>
      </c>
      <c r="D1002" s="29" t="s">
        <v>1339</v>
      </c>
      <c r="E1002" s="29" t="s">
        <v>295</v>
      </c>
      <c r="F1002" s="28" t="s">
        <v>652</v>
      </c>
      <c r="G1002" s="28" t="s">
        <v>1346</v>
      </c>
      <c r="H1002" s="133">
        <v>1600000</v>
      </c>
      <c r="I1002" s="133">
        <v>1600000</v>
      </c>
      <c r="J1002" s="106" t="s">
        <v>35</v>
      </c>
      <c r="K1002" s="106" t="s">
        <v>41</v>
      </c>
      <c r="L1002" s="138" t="s">
        <v>1335</v>
      </c>
    </row>
    <row r="1003" spans="2:12" ht="30">
      <c r="B1003" s="65">
        <v>78181700</v>
      </c>
      <c r="C1003" s="67" t="s">
        <v>1343</v>
      </c>
      <c r="D1003" s="29" t="s">
        <v>519</v>
      </c>
      <c r="E1003" s="29" t="s">
        <v>295</v>
      </c>
      <c r="F1003" s="28" t="s">
        <v>652</v>
      </c>
      <c r="G1003" s="28" t="s">
        <v>1346</v>
      </c>
      <c r="H1003" s="133">
        <v>5886836</v>
      </c>
      <c r="I1003" s="133">
        <v>5886836</v>
      </c>
      <c r="J1003" s="106" t="s">
        <v>35</v>
      </c>
      <c r="K1003" s="106" t="s">
        <v>41</v>
      </c>
      <c r="L1003" s="138" t="s">
        <v>1335</v>
      </c>
    </row>
    <row r="1004" spans="2:12" ht="30">
      <c r="B1004" s="65">
        <v>14111507</v>
      </c>
      <c r="C1004" s="67" t="s">
        <v>1344</v>
      </c>
      <c r="D1004" s="106" t="s">
        <v>1345</v>
      </c>
      <c r="E1004" s="29" t="s">
        <v>295</v>
      </c>
      <c r="F1004" s="28" t="s">
        <v>652</v>
      </c>
      <c r="G1004" s="28" t="s">
        <v>1346</v>
      </c>
      <c r="H1004" s="133">
        <v>3700000</v>
      </c>
      <c r="I1004" s="133">
        <v>3700000</v>
      </c>
      <c r="J1004" s="106" t="s">
        <v>35</v>
      </c>
      <c r="K1004" s="106" t="s">
        <v>41</v>
      </c>
      <c r="L1004" s="138" t="s">
        <v>1335</v>
      </c>
    </row>
    <row r="1005" spans="2:12" ht="30">
      <c r="B1005" s="66">
        <v>14111514</v>
      </c>
      <c r="C1005" s="124" t="s">
        <v>1347</v>
      </c>
      <c r="D1005" s="106" t="s">
        <v>1345</v>
      </c>
      <c r="E1005" s="29" t="s">
        <v>295</v>
      </c>
      <c r="F1005" s="28" t="s">
        <v>652</v>
      </c>
      <c r="G1005" s="28" t="s">
        <v>1346</v>
      </c>
      <c r="H1005" s="133">
        <v>140000</v>
      </c>
      <c r="I1005" s="133">
        <v>140000</v>
      </c>
      <c r="J1005" s="106" t="s">
        <v>35</v>
      </c>
      <c r="K1005" s="106" t="s">
        <v>41</v>
      </c>
      <c r="L1005" s="138" t="s">
        <v>1335</v>
      </c>
    </row>
    <row r="1006" spans="2:12" ht="30">
      <c r="B1006" s="65">
        <v>14111530</v>
      </c>
      <c r="C1006" s="38" t="s">
        <v>1348</v>
      </c>
      <c r="D1006" s="106" t="s">
        <v>1345</v>
      </c>
      <c r="E1006" s="29" t="s">
        <v>295</v>
      </c>
      <c r="F1006" s="28" t="s">
        <v>652</v>
      </c>
      <c r="G1006" s="28" t="s">
        <v>1346</v>
      </c>
      <c r="H1006" s="133">
        <v>110000</v>
      </c>
      <c r="I1006" s="133">
        <v>110000</v>
      </c>
      <c r="J1006" s="106" t="s">
        <v>35</v>
      </c>
      <c r="K1006" s="106" t="s">
        <v>41</v>
      </c>
      <c r="L1006" s="138" t="s">
        <v>1335</v>
      </c>
    </row>
    <row r="1007" spans="2:12" ht="30">
      <c r="B1007" s="65">
        <v>14111531</v>
      </c>
      <c r="C1007" s="124" t="s">
        <v>1349</v>
      </c>
      <c r="D1007" s="106" t="s">
        <v>1345</v>
      </c>
      <c r="E1007" s="29" t="s">
        <v>295</v>
      </c>
      <c r="F1007" s="28" t="s">
        <v>652</v>
      </c>
      <c r="G1007" s="28" t="s">
        <v>1346</v>
      </c>
      <c r="H1007" s="133">
        <v>210000</v>
      </c>
      <c r="I1007" s="133">
        <v>210000</v>
      </c>
      <c r="J1007" s="106" t="s">
        <v>35</v>
      </c>
      <c r="K1007" s="106" t="s">
        <v>41</v>
      </c>
      <c r="L1007" s="138" t="s">
        <v>1335</v>
      </c>
    </row>
    <row r="1008" spans="2:12" ht="30">
      <c r="B1008" s="65">
        <v>14121810</v>
      </c>
      <c r="C1008" s="67" t="s">
        <v>1350</v>
      </c>
      <c r="D1008" s="106" t="s">
        <v>1345</v>
      </c>
      <c r="E1008" s="29" t="s">
        <v>295</v>
      </c>
      <c r="F1008" s="28" t="s">
        <v>652</v>
      </c>
      <c r="G1008" s="28" t="s">
        <v>1346</v>
      </c>
      <c r="H1008" s="133">
        <v>262000</v>
      </c>
      <c r="I1008" s="133">
        <v>262000</v>
      </c>
      <c r="J1008" s="106" t="s">
        <v>35</v>
      </c>
      <c r="K1008" s="106" t="s">
        <v>41</v>
      </c>
      <c r="L1008" s="138" t="s">
        <v>1335</v>
      </c>
    </row>
    <row r="1009" spans="2:12" ht="30">
      <c r="B1009" s="126">
        <v>23153401</v>
      </c>
      <c r="C1009" s="124" t="s">
        <v>1351</v>
      </c>
      <c r="D1009" s="106" t="s">
        <v>1345</v>
      </c>
      <c r="E1009" s="29" t="s">
        <v>295</v>
      </c>
      <c r="F1009" s="28" t="s">
        <v>652</v>
      </c>
      <c r="G1009" s="28" t="s">
        <v>1346</v>
      </c>
      <c r="H1009" s="133">
        <v>150000</v>
      </c>
      <c r="I1009" s="133">
        <v>150000</v>
      </c>
      <c r="J1009" s="106" t="s">
        <v>35</v>
      </c>
      <c r="K1009" s="106" t="s">
        <v>41</v>
      </c>
      <c r="L1009" s="138" t="s">
        <v>1335</v>
      </c>
    </row>
    <row r="1010" spans="2:12" ht="30">
      <c r="B1010" s="66">
        <v>31201503</v>
      </c>
      <c r="C1010" s="124" t="s">
        <v>1352</v>
      </c>
      <c r="D1010" s="106" t="s">
        <v>1345</v>
      </c>
      <c r="E1010" s="29" t="s">
        <v>295</v>
      </c>
      <c r="F1010" s="28" t="s">
        <v>652</v>
      </c>
      <c r="G1010" s="28" t="s">
        <v>1346</v>
      </c>
      <c r="H1010" s="133">
        <v>146000</v>
      </c>
      <c r="I1010" s="133">
        <v>146000</v>
      </c>
      <c r="J1010" s="106" t="s">
        <v>35</v>
      </c>
      <c r="K1010" s="106" t="s">
        <v>41</v>
      </c>
      <c r="L1010" s="138" t="s">
        <v>1335</v>
      </c>
    </row>
    <row r="1011" spans="2:12" ht="30">
      <c r="B1011" s="65">
        <v>31201512</v>
      </c>
      <c r="C1011" s="67" t="s">
        <v>1353</v>
      </c>
      <c r="D1011" s="106" t="s">
        <v>1345</v>
      </c>
      <c r="E1011" s="29" t="s">
        <v>295</v>
      </c>
      <c r="F1011" s="28" t="s">
        <v>652</v>
      </c>
      <c r="G1011" s="28" t="s">
        <v>1346</v>
      </c>
      <c r="H1011" s="133">
        <v>98000</v>
      </c>
      <c r="I1011" s="133">
        <v>98000</v>
      </c>
      <c r="J1011" s="106" t="s">
        <v>35</v>
      </c>
      <c r="K1011" s="106" t="s">
        <v>41</v>
      </c>
      <c r="L1011" s="138" t="s">
        <v>1335</v>
      </c>
    </row>
    <row r="1012" spans="2:12" ht="30">
      <c r="B1012" s="66">
        <v>44121708</v>
      </c>
      <c r="C1012" s="124" t="s">
        <v>1354</v>
      </c>
      <c r="D1012" s="106" t="s">
        <v>1345</v>
      </c>
      <c r="E1012" s="29" t="s">
        <v>295</v>
      </c>
      <c r="F1012" s="28" t="s">
        <v>652</v>
      </c>
      <c r="G1012" s="28" t="s">
        <v>1346</v>
      </c>
      <c r="H1012" s="133">
        <v>440000</v>
      </c>
      <c r="I1012" s="133">
        <v>440000</v>
      </c>
      <c r="J1012" s="106" t="s">
        <v>35</v>
      </c>
      <c r="K1012" s="106" t="s">
        <v>41</v>
      </c>
      <c r="L1012" s="138" t="s">
        <v>1335</v>
      </c>
    </row>
    <row r="1013" spans="2:12" ht="30">
      <c r="B1013" s="66">
        <v>44111515</v>
      </c>
      <c r="C1013" s="124" t="s">
        <v>1355</v>
      </c>
      <c r="D1013" s="106" t="s">
        <v>1345</v>
      </c>
      <c r="E1013" s="29" t="s">
        <v>295</v>
      </c>
      <c r="F1013" s="28" t="s">
        <v>652</v>
      </c>
      <c r="G1013" s="28" t="s">
        <v>1346</v>
      </c>
      <c r="H1013" s="133">
        <v>555000</v>
      </c>
      <c r="I1013" s="133">
        <v>555000</v>
      </c>
      <c r="J1013" s="106" t="s">
        <v>35</v>
      </c>
      <c r="K1013" s="106" t="s">
        <v>41</v>
      </c>
      <c r="L1013" s="138" t="s">
        <v>1335</v>
      </c>
    </row>
    <row r="1014" spans="2:12" ht="30">
      <c r="B1014" s="66">
        <v>44121506</v>
      </c>
      <c r="C1014" s="67" t="s">
        <v>1356</v>
      </c>
      <c r="D1014" s="106" t="s">
        <v>1345</v>
      </c>
      <c r="E1014" s="29" t="s">
        <v>295</v>
      </c>
      <c r="F1014" s="28" t="s">
        <v>652</v>
      </c>
      <c r="G1014" s="28" t="s">
        <v>1346</v>
      </c>
      <c r="H1014" s="133">
        <v>69000</v>
      </c>
      <c r="I1014" s="133">
        <v>69000</v>
      </c>
      <c r="J1014" s="106" t="s">
        <v>35</v>
      </c>
      <c r="K1014" s="106" t="s">
        <v>41</v>
      </c>
      <c r="L1014" s="138" t="s">
        <v>1335</v>
      </c>
    </row>
    <row r="1015" spans="2:12" ht="30">
      <c r="B1015" s="66">
        <v>44121701</v>
      </c>
      <c r="C1015" s="124" t="s">
        <v>1357</v>
      </c>
      <c r="D1015" s="106" t="s">
        <v>1345</v>
      </c>
      <c r="E1015" s="29" t="s">
        <v>295</v>
      </c>
      <c r="F1015" s="28" t="s">
        <v>652</v>
      </c>
      <c r="G1015" s="28" t="s">
        <v>1346</v>
      </c>
      <c r="H1015" s="133">
        <v>230000</v>
      </c>
      <c r="I1015" s="133">
        <v>230000</v>
      </c>
      <c r="J1015" s="106" t="s">
        <v>35</v>
      </c>
      <c r="K1015" s="106" t="s">
        <v>41</v>
      </c>
      <c r="L1015" s="138" t="s">
        <v>1335</v>
      </c>
    </row>
    <row r="1016" spans="2:12" ht="30">
      <c r="B1016" s="65">
        <v>44121715</v>
      </c>
      <c r="C1016" s="124" t="s">
        <v>1358</v>
      </c>
      <c r="D1016" s="106" t="s">
        <v>1345</v>
      </c>
      <c r="E1016" s="29" t="s">
        <v>295</v>
      </c>
      <c r="F1016" s="28" t="s">
        <v>652</v>
      </c>
      <c r="G1016" s="28" t="s">
        <v>1346</v>
      </c>
      <c r="H1016" s="133">
        <v>100000</v>
      </c>
      <c r="I1016" s="133">
        <v>100000</v>
      </c>
      <c r="J1016" s="106" t="s">
        <v>35</v>
      </c>
      <c r="K1016" s="106" t="s">
        <v>41</v>
      </c>
      <c r="L1016" s="138" t="s">
        <v>1335</v>
      </c>
    </row>
    <row r="1017" spans="2:12" ht="30">
      <c r="B1017" s="65">
        <v>44121804</v>
      </c>
      <c r="C1017" s="124" t="s">
        <v>1359</v>
      </c>
      <c r="D1017" s="106" t="s">
        <v>1345</v>
      </c>
      <c r="E1017" s="29" t="s">
        <v>295</v>
      </c>
      <c r="F1017" s="28" t="s">
        <v>652</v>
      </c>
      <c r="G1017" s="28" t="s">
        <v>1346</v>
      </c>
      <c r="H1017" s="133">
        <v>60000</v>
      </c>
      <c r="I1017" s="133">
        <v>60000</v>
      </c>
      <c r="J1017" s="106" t="s">
        <v>35</v>
      </c>
      <c r="K1017" s="106" t="s">
        <v>41</v>
      </c>
      <c r="L1017" s="138" t="s">
        <v>1335</v>
      </c>
    </row>
    <row r="1018" spans="2:12" ht="30">
      <c r="B1018" s="65">
        <v>44122003</v>
      </c>
      <c r="C1018" s="67" t="s">
        <v>1360</v>
      </c>
      <c r="D1018" s="106" t="s">
        <v>1345</v>
      </c>
      <c r="E1018" s="29" t="s">
        <v>295</v>
      </c>
      <c r="F1018" s="28" t="s">
        <v>652</v>
      </c>
      <c r="G1018" s="28" t="s">
        <v>1346</v>
      </c>
      <c r="H1018" s="133">
        <v>3650000</v>
      </c>
      <c r="I1018" s="133">
        <v>3650000</v>
      </c>
      <c r="J1018" s="106" t="s">
        <v>35</v>
      </c>
      <c r="K1018" s="106" t="s">
        <v>41</v>
      </c>
      <c r="L1018" s="138" t="s">
        <v>1335</v>
      </c>
    </row>
    <row r="1019" spans="2:12" ht="30">
      <c r="B1019" s="65">
        <v>44122104</v>
      </c>
      <c r="C1019" s="67" t="s">
        <v>1361</v>
      </c>
      <c r="D1019" s="106" t="s">
        <v>1345</v>
      </c>
      <c r="E1019" s="29" t="s">
        <v>295</v>
      </c>
      <c r="F1019" s="28" t="s">
        <v>652</v>
      </c>
      <c r="G1019" s="28" t="s">
        <v>1346</v>
      </c>
      <c r="H1019" s="133">
        <v>80000</v>
      </c>
      <c r="I1019" s="133">
        <v>80000</v>
      </c>
      <c r="J1019" s="106" t="s">
        <v>35</v>
      </c>
      <c r="K1019" s="106" t="s">
        <v>41</v>
      </c>
      <c r="L1019" s="138" t="s">
        <v>1335</v>
      </c>
    </row>
    <row r="1020" spans="2:12" ht="30">
      <c r="B1020" s="65">
        <v>4403103</v>
      </c>
      <c r="C1020" s="67" t="s">
        <v>1362</v>
      </c>
      <c r="D1020" s="106" t="s">
        <v>1345</v>
      </c>
      <c r="E1020" s="29" t="s">
        <v>295</v>
      </c>
      <c r="F1020" s="28" t="s">
        <v>652</v>
      </c>
      <c r="G1020" s="28" t="s">
        <v>1346</v>
      </c>
      <c r="H1020" s="133">
        <v>4000000</v>
      </c>
      <c r="I1020" s="133">
        <v>4000000</v>
      </c>
      <c r="J1020" s="106" t="s">
        <v>35</v>
      </c>
      <c r="K1020" s="106" t="s">
        <v>41</v>
      </c>
      <c r="L1020" s="138" t="s">
        <v>1335</v>
      </c>
    </row>
    <row r="1021" spans="2:12" ht="30">
      <c r="B1021" s="65">
        <v>19111506</v>
      </c>
      <c r="C1021" s="67" t="s">
        <v>1363</v>
      </c>
      <c r="D1021" s="106" t="s">
        <v>1345</v>
      </c>
      <c r="E1021" s="29" t="s">
        <v>295</v>
      </c>
      <c r="F1021" s="28" t="s">
        <v>652</v>
      </c>
      <c r="G1021" s="28" t="s">
        <v>1346</v>
      </c>
      <c r="H1021" s="133">
        <v>400000</v>
      </c>
      <c r="I1021" s="133">
        <v>400000</v>
      </c>
      <c r="J1021" s="106" t="s">
        <v>35</v>
      </c>
      <c r="K1021" s="106" t="s">
        <v>41</v>
      </c>
      <c r="L1021" s="138" t="s">
        <v>1335</v>
      </c>
    </row>
    <row r="1022" spans="2:12" ht="30">
      <c r="B1022" s="65">
        <v>43201556</v>
      </c>
      <c r="C1022" s="67" t="s">
        <v>1364</v>
      </c>
      <c r="D1022" s="106" t="s">
        <v>1345</v>
      </c>
      <c r="E1022" s="29" t="s">
        <v>295</v>
      </c>
      <c r="F1022" s="28" t="s">
        <v>652</v>
      </c>
      <c r="G1022" s="28" t="s">
        <v>1346</v>
      </c>
      <c r="H1022" s="133">
        <v>700000</v>
      </c>
      <c r="I1022" s="133">
        <v>700000</v>
      </c>
      <c r="J1022" s="106" t="s">
        <v>35</v>
      </c>
      <c r="K1022" s="106" t="s">
        <v>41</v>
      </c>
      <c r="L1022" s="138" t="s">
        <v>1335</v>
      </c>
    </row>
    <row r="1023" spans="2:12" ht="30">
      <c r="B1023" s="65">
        <v>43211513</v>
      </c>
      <c r="C1023" s="67" t="s">
        <v>1365</v>
      </c>
      <c r="D1023" s="106" t="s">
        <v>1345</v>
      </c>
      <c r="E1023" s="29" t="s">
        <v>295</v>
      </c>
      <c r="F1023" s="28" t="s">
        <v>652</v>
      </c>
      <c r="G1023" s="28" t="s">
        <v>1346</v>
      </c>
      <c r="H1023" s="133">
        <v>5546654</v>
      </c>
      <c r="I1023" s="133">
        <v>5546654</v>
      </c>
      <c r="J1023" s="106" t="s">
        <v>35</v>
      </c>
      <c r="K1023" s="106" t="s">
        <v>41</v>
      </c>
      <c r="L1023" s="138" t="s">
        <v>1335</v>
      </c>
    </row>
    <row r="1024" spans="2:12" ht="30">
      <c r="B1024" s="65">
        <v>52121601</v>
      </c>
      <c r="C1024" s="67" t="s">
        <v>1366</v>
      </c>
      <c r="D1024" s="106" t="s">
        <v>1345</v>
      </c>
      <c r="E1024" s="29" t="s">
        <v>295</v>
      </c>
      <c r="F1024" s="28" t="s">
        <v>652</v>
      </c>
      <c r="G1024" s="28" t="s">
        <v>1346</v>
      </c>
      <c r="H1024" s="133">
        <v>70000</v>
      </c>
      <c r="I1024" s="133">
        <v>70000</v>
      </c>
      <c r="J1024" s="106" t="s">
        <v>35</v>
      </c>
      <c r="K1024" s="106" t="s">
        <v>41</v>
      </c>
      <c r="L1024" s="138" t="s">
        <v>1335</v>
      </c>
    </row>
    <row r="1025" spans="2:12" ht="30">
      <c r="B1025" s="65">
        <v>47131604</v>
      </c>
      <c r="C1025" s="67" t="s">
        <v>1367</v>
      </c>
      <c r="D1025" s="106" t="s">
        <v>1345</v>
      </c>
      <c r="E1025" s="29" t="s">
        <v>295</v>
      </c>
      <c r="F1025" s="28" t="s">
        <v>652</v>
      </c>
      <c r="G1025" s="28" t="s">
        <v>1346</v>
      </c>
      <c r="H1025" s="133">
        <v>72000</v>
      </c>
      <c r="I1025" s="133">
        <v>72000</v>
      </c>
      <c r="J1025" s="106" t="s">
        <v>35</v>
      </c>
      <c r="K1025" s="106" t="s">
        <v>41</v>
      </c>
      <c r="L1025" s="138" t="s">
        <v>1335</v>
      </c>
    </row>
    <row r="1026" spans="2:12" ht="30">
      <c r="B1026" s="65">
        <v>14111704</v>
      </c>
      <c r="C1026" s="67" t="s">
        <v>1368</v>
      </c>
      <c r="D1026" s="106" t="s">
        <v>1345</v>
      </c>
      <c r="E1026" s="29" t="s">
        <v>295</v>
      </c>
      <c r="F1026" s="28" t="s">
        <v>652</v>
      </c>
      <c r="G1026" s="28" t="s">
        <v>1346</v>
      </c>
      <c r="H1026" s="133">
        <v>110000</v>
      </c>
      <c r="I1026" s="133">
        <v>110000</v>
      </c>
      <c r="J1026" s="106" t="s">
        <v>35</v>
      </c>
      <c r="K1026" s="106" t="s">
        <v>41</v>
      </c>
      <c r="L1026" s="138" t="s">
        <v>1335</v>
      </c>
    </row>
    <row r="1027" spans="2:12" ht="30">
      <c r="B1027" s="65">
        <v>53131608</v>
      </c>
      <c r="C1027" s="67" t="s">
        <v>1369</v>
      </c>
      <c r="D1027" s="106" t="s">
        <v>1345</v>
      </c>
      <c r="E1027" s="29" t="s">
        <v>295</v>
      </c>
      <c r="F1027" s="28" t="s">
        <v>652</v>
      </c>
      <c r="G1027" s="28" t="s">
        <v>1346</v>
      </c>
      <c r="H1027" s="133">
        <v>100500</v>
      </c>
      <c r="I1027" s="133">
        <v>100500</v>
      </c>
      <c r="J1027" s="106" t="s">
        <v>35</v>
      </c>
      <c r="K1027" s="106" t="s">
        <v>41</v>
      </c>
      <c r="L1027" s="138" t="s">
        <v>1335</v>
      </c>
    </row>
    <row r="1028" spans="2:12" ht="30">
      <c r="B1028" s="65">
        <v>47131807</v>
      </c>
      <c r="C1028" s="67" t="s">
        <v>1370</v>
      </c>
      <c r="D1028" s="106" t="s">
        <v>1345</v>
      </c>
      <c r="E1028" s="29" t="s">
        <v>295</v>
      </c>
      <c r="F1028" s="28" t="s">
        <v>652</v>
      </c>
      <c r="G1028" s="28" t="s">
        <v>1346</v>
      </c>
      <c r="H1028" s="133">
        <v>79000</v>
      </c>
      <c r="I1028" s="133">
        <v>79000</v>
      </c>
      <c r="J1028" s="106" t="s">
        <v>35</v>
      </c>
      <c r="K1028" s="106" t="s">
        <v>41</v>
      </c>
      <c r="L1028" s="138" t="s">
        <v>1335</v>
      </c>
    </row>
    <row r="1029" spans="2:12" ht="30">
      <c r="B1029" s="65">
        <v>53131608</v>
      </c>
      <c r="C1029" s="67" t="s">
        <v>1371</v>
      </c>
      <c r="D1029" s="106" t="s">
        <v>1345</v>
      </c>
      <c r="E1029" s="29" t="s">
        <v>295</v>
      </c>
      <c r="F1029" s="28" t="s">
        <v>652</v>
      </c>
      <c r="G1029" s="28" t="s">
        <v>1346</v>
      </c>
      <c r="H1029" s="133">
        <v>234000</v>
      </c>
      <c r="I1029" s="133">
        <v>234000</v>
      </c>
      <c r="J1029" s="106" t="s">
        <v>35</v>
      </c>
      <c r="K1029" s="106" t="s">
        <v>41</v>
      </c>
      <c r="L1029" s="138" t="s">
        <v>1335</v>
      </c>
    </row>
    <row r="1030" spans="2:12" ht="30">
      <c r="B1030" s="65">
        <v>25172504</v>
      </c>
      <c r="C1030" s="67" t="s">
        <v>1372</v>
      </c>
      <c r="D1030" s="106" t="s">
        <v>1345</v>
      </c>
      <c r="E1030" s="29" t="s">
        <v>295</v>
      </c>
      <c r="F1030" s="28" t="s">
        <v>652</v>
      </c>
      <c r="G1030" s="28" t="s">
        <v>1346</v>
      </c>
      <c r="H1030" s="133">
        <v>180564</v>
      </c>
      <c r="I1030" s="133">
        <v>180564</v>
      </c>
      <c r="J1030" s="106" t="s">
        <v>35</v>
      </c>
      <c r="K1030" s="106" t="s">
        <v>41</v>
      </c>
      <c r="L1030" s="138" t="s">
        <v>1335</v>
      </c>
    </row>
    <row r="1031" spans="2:12" ht="30">
      <c r="B1031" s="65">
        <v>50161509</v>
      </c>
      <c r="C1031" s="67" t="s">
        <v>1373</v>
      </c>
      <c r="D1031" s="106" t="s">
        <v>1345</v>
      </c>
      <c r="E1031" s="29" t="s">
        <v>295</v>
      </c>
      <c r="F1031" s="28" t="s">
        <v>652</v>
      </c>
      <c r="G1031" s="28" t="s">
        <v>1346</v>
      </c>
      <c r="H1031" s="133">
        <v>45600</v>
      </c>
      <c r="I1031" s="133">
        <v>45600</v>
      </c>
      <c r="J1031" s="106" t="s">
        <v>35</v>
      </c>
      <c r="K1031" s="106" t="s">
        <v>41</v>
      </c>
      <c r="L1031" s="138" t="s">
        <v>1335</v>
      </c>
    </row>
    <row r="1032" spans="2:12" ht="30">
      <c r="B1032" s="65">
        <v>50201706</v>
      </c>
      <c r="C1032" s="67" t="s">
        <v>1374</v>
      </c>
      <c r="D1032" s="106" t="s">
        <v>1345</v>
      </c>
      <c r="E1032" s="29" t="s">
        <v>295</v>
      </c>
      <c r="F1032" s="28" t="s">
        <v>652</v>
      </c>
      <c r="G1032" s="28" t="s">
        <v>1346</v>
      </c>
      <c r="H1032" s="133">
        <v>403200</v>
      </c>
      <c r="I1032" s="133">
        <v>403200</v>
      </c>
      <c r="J1032" s="106" t="s">
        <v>35</v>
      </c>
      <c r="K1032" s="106" t="s">
        <v>41</v>
      </c>
      <c r="L1032" s="138" t="s">
        <v>1335</v>
      </c>
    </row>
    <row r="1033" spans="2:12" ht="30">
      <c r="B1033" s="65">
        <v>25172504</v>
      </c>
      <c r="C1033" s="67" t="s">
        <v>1375</v>
      </c>
      <c r="D1033" s="106" t="s">
        <v>1345</v>
      </c>
      <c r="E1033" s="29" t="s">
        <v>295</v>
      </c>
      <c r="F1033" s="28" t="s">
        <v>652</v>
      </c>
      <c r="G1033" s="28" t="s">
        <v>1346</v>
      </c>
      <c r="H1033" s="133">
        <v>7500000</v>
      </c>
      <c r="I1033" s="133">
        <v>7500000</v>
      </c>
      <c r="J1033" s="106" t="s">
        <v>35</v>
      </c>
      <c r="K1033" s="106" t="s">
        <v>41</v>
      </c>
      <c r="L1033" s="138" t="s">
        <v>1335</v>
      </c>
    </row>
    <row r="1034" spans="2:12" ht="30">
      <c r="B1034" s="65">
        <v>52161523</v>
      </c>
      <c r="C1034" s="67" t="s">
        <v>1376</v>
      </c>
      <c r="D1034" s="106" t="s">
        <v>1345</v>
      </c>
      <c r="E1034" s="29" t="s">
        <v>295</v>
      </c>
      <c r="F1034" s="28" t="s">
        <v>652</v>
      </c>
      <c r="G1034" s="28" t="s">
        <v>1346</v>
      </c>
      <c r="H1034" s="133">
        <v>6100000</v>
      </c>
      <c r="I1034" s="133">
        <v>6100000</v>
      </c>
      <c r="J1034" s="106" t="s">
        <v>35</v>
      </c>
      <c r="K1034" s="106" t="s">
        <v>41</v>
      </c>
      <c r="L1034" s="138" t="s">
        <v>1335</v>
      </c>
    </row>
    <row r="1035" spans="2:12" ht="30">
      <c r="B1035" s="65">
        <v>80141902</v>
      </c>
      <c r="C1035" s="67" t="s">
        <v>1377</v>
      </c>
      <c r="D1035" s="106" t="s">
        <v>1345</v>
      </c>
      <c r="E1035" s="29" t="s">
        <v>295</v>
      </c>
      <c r="F1035" s="28" t="s">
        <v>652</v>
      </c>
      <c r="G1035" s="28" t="s">
        <v>1346</v>
      </c>
      <c r="H1035" s="133">
        <v>17942434</v>
      </c>
      <c r="I1035" s="133">
        <v>17942434</v>
      </c>
      <c r="J1035" s="106" t="s">
        <v>35</v>
      </c>
      <c r="K1035" s="106" t="s">
        <v>41</v>
      </c>
      <c r="L1035" s="138" t="s">
        <v>1335</v>
      </c>
    </row>
    <row r="1036" spans="2:12" ht="45">
      <c r="B1036" s="65">
        <v>86101705</v>
      </c>
      <c r="C1036" s="67" t="s">
        <v>1378</v>
      </c>
      <c r="D1036" s="106" t="s">
        <v>1334</v>
      </c>
      <c r="E1036" s="29" t="s">
        <v>295</v>
      </c>
      <c r="F1036" s="28" t="s">
        <v>652</v>
      </c>
      <c r="G1036" s="28" t="s">
        <v>1346</v>
      </c>
      <c r="H1036" s="133">
        <v>7500000</v>
      </c>
      <c r="I1036" s="133">
        <v>7500000</v>
      </c>
      <c r="J1036" s="106" t="s">
        <v>35</v>
      </c>
      <c r="K1036" s="106" t="s">
        <v>41</v>
      </c>
      <c r="L1036" s="138" t="s">
        <v>1380</v>
      </c>
    </row>
    <row r="1037" spans="2:12" ht="45">
      <c r="B1037" s="118">
        <v>95110000</v>
      </c>
      <c r="C1037" s="125" t="s">
        <v>1379</v>
      </c>
      <c r="D1037" s="26" t="s">
        <v>519</v>
      </c>
      <c r="E1037" s="106" t="s">
        <v>305</v>
      </c>
      <c r="F1037" s="28" t="s">
        <v>686</v>
      </c>
      <c r="G1037" s="28" t="s">
        <v>1346</v>
      </c>
      <c r="H1037" s="133">
        <v>100000000</v>
      </c>
      <c r="I1037" s="133">
        <v>100000000</v>
      </c>
      <c r="J1037" s="106" t="s">
        <v>35</v>
      </c>
      <c r="K1037" s="106" t="s">
        <v>41</v>
      </c>
      <c r="L1037" s="138" t="s">
        <v>1380</v>
      </c>
    </row>
    <row r="1038" spans="2:12" ht="45">
      <c r="B1038" s="118">
        <v>95110000</v>
      </c>
      <c r="C1038" s="125" t="s">
        <v>1379</v>
      </c>
      <c r="D1038" s="26" t="s">
        <v>519</v>
      </c>
      <c r="E1038" s="106" t="s">
        <v>305</v>
      </c>
      <c r="F1038" s="28" t="s">
        <v>686</v>
      </c>
      <c r="G1038" s="28" t="s">
        <v>1346</v>
      </c>
      <c r="H1038" s="133">
        <v>100000000</v>
      </c>
      <c r="I1038" s="133">
        <v>100000000</v>
      </c>
      <c r="J1038" s="106" t="s">
        <v>35</v>
      </c>
      <c r="K1038" s="106" t="s">
        <v>41</v>
      </c>
      <c r="L1038" s="138" t="s">
        <v>1380</v>
      </c>
    </row>
    <row r="1039" spans="2:12" ht="45">
      <c r="B1039" s="118">
        <v>95000000</v>
      </c>
      <c r="C1039" s="125" t="s">
        <v>685</v>
      </c>
      <c r="D1039" s="26" t="s">
        <v>1381</v>
      </c>
      <c r="E1039" s="106" t="s">
        <v>305</v>
      </c>
      <c r="F1039" s="28" t="s">
        <v>686</v>
      </c>
      <c r="G1039" s="28" t="s">
        <v>1346</v>
      </c>
      <c r="H1039" s="133">
        <v>100000000</v>
      </c>
      <c r="I1039" s="133">
        <v>100000000</v>
      </c>
      <c r="J1039" s="106" t="s">
        <v>35</v>
      </c>
      <c r="K1039" s="106" t="s">
        <v>41</v>
      </c>
      <c r="L1039" s="138" t="s">
        <v>1380</v>
      </c>
    </row>
    <row r="1040" spans="2:12" ht="45">
      <c r="B1040" s="118">
        <v>95000000</v>
      </c>
      <c r="C1040" s="125" t="s">
        <v>685</v>
      </c>
      <c r="D1040" s="26" t="s">
        <v>1381</v>
      </c>
      <c r="E1040" s="106" t="s">
        <v>305</v>
      </c>
      <c r="F1040" s="28" t="s">
        <v>686</v>
      </c>
      <c r="G1040" s="28" t="s">
        <v>1346</v>
      </c>
      <c r="H1040" s="133">
        <v>100000000</v>
      </c>
      <c r="I1040" s="133">
        <v>100000000</v>
      </c>
      <c r="J1040" s="106" t="s">
        <v>35</v>
      </c>
      <c r="K1040" s="106" t="s">
        <v>41</v>
      </c>
      <c r="L1040" s="138" t="s">
        <v>1380</v>
      </c>
    </row>
    <row r="1041" spans="2:12" ht="45">
      <c r="B1041" s="118">
        <v>72100000</v>
      </c>
      <c r="C1041" s="108" t="s">
        <v>1382</v>
      </c>
      <c r="D1041" s="26" t="s">
        <v>1334</v>
      </c>
      <c r="E1041" s="106" t="s">
        <v>313</v>
      </c>
      <c r="F1041" s="28" t="s">
        <v>686</v>
      </c>
      <c r="G1041" s="28" t="s">
        <v>1346</v>
      </c>
      <c r="H1041" s="133">
        <v>65000000</v>
      </c>
      <c r="I1041" s="133">
        <v>65000000</v>
      </c>
      <c r="J1041" s="106" t="s">
        <v>35</v>
      </c>
      <c r="K1041" s="106" t="s">
        <v>41</v>
      </c>
      <c r="L1041" s="138" t="s">
        <v>1380</v>
      </c>
    </row>
    <row r="1042" spans="2:12" ht="45">
      <c r="B1042" s="118">
        <f>B1041</f>
        <v>72100000</v>
      </c>
      <c r="C1042" s="108" t="s">
        <v>1382</v>
      </c>
      <c r="D1042" s="26" t="s">
        <v>1334</v>
      </c>
      <c r="E1042" s="106" t="s">
        <v>313</v>
      </c>
      <c r="F1042" s="28" t="s">
        <v>652</v>
      </c>
      <c r="G1042" s="28" t="s">
        <v>1346</v>
      </c>
      <c r="H1042" s="133">
        <v>29250000</v>
      </c>
      <c r="I1042" s="133">
        <v>29250000</v>
      </c>
      <c r="J1042" s="106" t="s">
        <v>35</v>
      </c>
      <c r="K1042" s="106" t="s">
        <v>41</v>
      </c>
      <c r="L1042" s="138" t="s">
        <v>1380</v>
      </c>
    </row>
    <row r="1043" spans="2:12" ht="45">
      <c r="B1043" s="118">
        <v>72100000</v>
      </c>
      <c r="C1043" s="108" t="s">
        <v>1382</v>
      </c>
      <c r="D1043" s="26" t="s">
        <v>1334</v>
      </c>
      <c r="E1043" s="106" t="s">
        <v>313</v>
      </c>
      <c r="F1043" s="28" t="s">
        <v>652</v>
      </c>
      <c r="G1043" s="28" t="s">
        <v>1346</v>
      </c>
      <c r="H1043" s="133">
        <v>29250000</v>
      </c>
      <c r="I1043" s="133">
        <v>29250000</v>
      </c>
      <c r="J1043" s="106" t="s">
        <v>35</v>
      </c>
      <c r="K1043" s="106" t="s">
        <v>41</v>
      </c>
      <c r="L1043" s="138" t="s">
        <v>1380</v>
      </c>
    </row>
    <row r="1044" spans="2:12" ht="45">
      <c r="B1044" s="118">
        <f>B1043</f>
        <v>72100000</v>
      </c>
      <c r="C1044" s="108" t="s">
        <v>1382</v>
      </c>
      <c r="D1044" s="26" t="s">
        <v>1334</v>
      </c>
      <c r="E1044" s="106" t="s">
        <v>313</v>
      </c>
      <c r="F1044" s="28" t="s">
        <v>652</v>
      </c>
      <c r="G1044" s="28" t="s">
        <v>1346</v>
      </c>
      <c r="H1044" s="133">
        <v>29250000</v>
      </c>
      <c r="I1044" s="133">
        <v>29250000</v>
      </c>
      <c r="J1044" s="106" t="s">
        <v>35</v>
      </c>
      <c r="K1044" s="106" t="s">
        <v>41</v>
      </c>
      <c r="L1044" s="138" t="s">
        <v>1380</v>
      </c>
    </row>
    <row r="1045" spans="2:12" ht="45">
      <c r="B1045" s="118">
        <f>B1044</f>
        <v>72100000</v>
      </c>
      <c r="C1045" s="108" t="s">
        <v>1382</v>
      </c>
      <c r="D1045" s="26" t="s">
        <v>1334</v>
      </c>
      <c r="E1045" s="106" t="s">
        <v>313</v>
      </c>
      <c r="F1045" s="28" t="s">
        <v>652</v>
      </c>
      <c r="G1045" s="28" t="s">
        <v>1346</v>
      </c>
      <c r="H1045" s="133">
        <v>53000000</v>
      </c>
      <c r="I1045" s="133">
        <v>53000000</v>
      </c>
      <c r="J1045" s="106" t="s">
        <v>35</v>
      </c>
      <c r="K1045" s="106" t="s">
        <v>41</v>
      </c>
      <c r="L1045" s="138" t="s">
        <v>1380</v>
      </c>
    </row>
    <row r="1046" spans="2:12" ht="45">
      <c r="B1046" s="118">
        <f>B1045</f>
        <v>72100000</v>
      </c>
      <c r="C1046" s="108" t="s">
        <v>1382</v>
      </c>
      <c r="D1046" s="26" t="s">
        <v>1334</v>
      </c>
      <c r="E1046" s="106" t="s">
        <v>313</v>
      </c>
      <c r="F1046" s="28" t="s">
        <v>652</v>
      </c>
      <c r="G1046" s="28" t="s">
        <v>1346</v>
      </c>
      <c r="H1046" s="133">
        <v>29250000</v>
      </c>
      <c r="I1046" s="133">
        <v>29250000</v>
      </c>
      <c r="J1046" s="106" t="s">
        <v>35</v>
      </c>
      <c r="K1046" s="106" t="s">
        <v>41</v>
      </c>
      <c r="L1046" s="138" t="s">
        <v>1380</v>
      </c>
    </row>
    <row r="1047" spans="2:12" ht="45">
      <c r="B1047" s="118">
        <f>B1046</f>
        <v>72100000</v>
      </c>
      <c r="C1047" s="108" t="s">
        <v>1382</v>
      </c>
      <c r="D1047" s="26" t="s">
        <v>1334</v>
      </c>
      <c r="E1047" s="106" t="s">
        <v>313</v>
      </c>
      <c r="F1047" s="28" t="s">
        <v>686</v>
      </c>
      <c r="G1047" s="28" t="s">
        <v>1346</v>
      </c>
      <c r="H1047" s="133">
        <v>126000000</v>
      </c>
      <c r="I1047" s="133">
        <v>126000000</v>
      </c>
      <c r="J1047" s="106" t="s">
        <v>35</v>
      </c>
      <c r="K1047" s="106" t="s">
        <v>41</v>
      </c>
      <c r="L1047" s="138" t="s">
        <v>1380</v>
      </c>
    </row>
    <row r="1048" spans="2:12" ht="45">
      <c r="B1048" s="118">
        <f>B1047</f>
        <v>72100000</v>
      </c>
      <c r="C1048" s="108" t="s">
        <v>1382</v>
      </c>
      <c r="D1048" s="26" t="s">
        <v>1334</v>
      </c>
      <c r="E1048" s="106" t="s">
        <v>313</v>
      </c>
      <c r="F1048" s="28" t="s">
        <v>686</v>
      </c>
      <c r="G1048" s="28" t="s">
        <v>1346</v>
      </c>
      <c r="H1048" s="133">
        <v>100000000</v>
      </c>
      <c r="I1048" s="133">
        <v>100000000</v>
      </c>
      <c r="J1048" s="106" t="s">
        <v>35</v>
      </c>
      <c r="K1048" s="106" t="s">
        <v>41</v>
      </c>
      <c r="L1048" s="138" t="s">
        <v>1380</v>
      </c>
    </row>
    <row r="1049" spans="2:12" ht="45">
      <c r="B1049" s="118">
        <v>72000000</v>
      </c>
      <c r="C1049" s="108" t="s">
        <v>692</v>
      </c>
      <c r="D1049" s="26" t="s">
        <v>1339</v>
      </c>
      <c r="E1049" s="106" t="s">
        <v>309</v>
      </c>
      <c r="F1049" s="28" t="s">
        <v>686</v>
      </c>
      <c r="G1049" s="28" t="s">
        <v>1346</v>
      </c>
      <c r="H1049" s="133">
        <v>120000000</v>
      </c>
      <c r="I1049" s="133">
        <v>120000000</v>
      </c>
      <c r="J1049" s="106" t="s">
        <v>35</v>
      </c>
      <c r="K1049" s="106" t="s">
        <v>41</v>
      </c>
      <c r="L1049" s="138" t="s">
        <v>1380</v>
      </c>
    </row>
    <row r="1050" spans="2:12" ht="45">
      <c r="B1050" s="118">
        <f>B1049</f>
        <v>72000000</v>
      </c>
      <c r="C1050" s="108" t="s">
        <v>692</v>
      </c>
      <c r="D1050" s="26" t="s">
        <v>1339</v>
      </c>
      <c r="E1050" s="106" t="s">
        <v>309</v>
      </c>
      <c r="F1050" s="28" t="s">
        <v>686</v>
      </c>
      <c r="G1050" s="28" t="s">
        <v>1346</v>
      </c>
      <c r="H1050" s="133">
        <v>120000000</v>
      </c>
      <c r="I1050" s="133">
        <v>120000000</v>
      </c>
      <c r="J1050" s="106" t="s">
        <v>35</v>
      </c>
      <c r="K1050" s="106" t="s">
        <v>41</v>
      </c>
      <c r="L1050" s="138" t="s">
        <v>1380</v>
      </c>
    </row>
    <row r="1051" spans="2:12" ht="45">
      <c r="B1051" s="118">
        <f>B1050</f>
        <v>72000000</v>
      </c>
      <c r="C1051" s="108" t="s">
        <v>692</v>
      </c>
      <c r="D1051" s="26" t="s">
        <v>1339</v>
      </c>
      <c r="E1051" s="106" t="s">
        <v>309</v>
      </c>
      <c r="F1051" s="28" t="s">
        <v>686</v>
      </c>
      <c r="G1051" s="28" t="s">
        <v>1346</v>
      </c>
      <c r="H1051" s="133">
        <v>120000000</v>
      </c>
      <c r="I1051" s="133">
        <v>120000000</v>
      </c>
      <c r="J1051" s="106" t="s">
        <v>35</v>
      </c>
      <c r="K1051" s="106" t="s">
        <v>41</v>
      </c>
      <c r="L1051" s="138" t="s">
        <v>1380</v>
      </c>
    </row>
    <row r="1052" spans="2:12" ht="45">
      <c r="B1052" s="118">
        <f>B1051</f>
        <v>72000000</v>
      </c>
      <c r="C1052" s="108" t="s">
        <v>692</v>
      </c>
      <c r="D1052" s="26" t="s">
        <v>1339</v>
      </c>
      <c r="E1052" s="106" t="s">
        <v>309</v>
      </c>
      <c r="F1052" s="28" t="s">
        <v>686</v>
      </c>
      <c r="G1052" s="28" t="s">
        <v>1346</v>
      </c>
      <c r="H1052" s="133">
        <v>100000000</v>
      </c>
      <c r="I1052" s="133">
        <v>100000000</v>
      </c>
      <c r="J1052" s="106" t="s">
        <v>35</v>
      </c>
      <c r="K1052" s="106" t="s">
        <v>41</v>
      </c>
      <c r="L1052" s="138" t="s">
        <v>1380</v>
      </c>
    </row>
    <row r="1053" spans="2:12" ht="45">
      <c r="B1053" s="118">
        <v>72000000</v>
      </c>
      <c r="C1053" s="108" t="s">
        <v>692</v>
      </c>
      <c r="D1053" s="26" t="s">
        <v>1339</v>
      </c>
      <c r="E1053" s="106" t="s">
        <v>309</v>
      </c>
      <c r="F1053" s="28" t="s">
        <v>686</v>
      </c>
      <c r="G1053" s="28" t="s">
        <v>1346</v>
      </c>
      <c r="H1053" s="133">
        <v>100000000</v>
      </c>
      <c r="I1053" s="133">
        <v>100000000</v>
      </c>
      <c r="J1053" s="106" t="s">
        <v>35</v>
      </c>
      <c r="K1053" s="106" t="s">
        <v>41</v>
      </c>
      <c r="L1053" s="138" t="s">
        <v>1380</v>
      </c>
    </row>
    <row r="1054" spans="2:12" ht="45">
      <c r="B1054" s="118">
        <v>30121600</v>
      </c>
      <c r="C1054" s="108" t="s">
        <v>693</v>
      </c>
      <c r="D1054" s="26" t="s">
        <v>1339</v>
      </c>
      <c r="E1054" s="106" t="s">
        <v>309</v>
      </c>
      <c r="F1054" s="28" t="s">
        <v>686</v>
      </c>
      <c r="G1054" s="28" t="s">
        <v>1346</v>
      </c>
      <c r="H1054" s="133">
        <v>100000000</v>
      </c>
      <c r="I1054" s="133">
        <v>100000000</v>
      </c>
      <c r="J1054" s="106" t="s">
        <v>35</v>
      </c>
      <c r="K1054" s="106" t="s">
        <v>41</v>
      </c>
      <c r="L1054" s="138" t="s">
        <v>1380</v>
      </c>
    </row>
    <row r="1055" spans="2:12" ht="45">
      <c r="B1055" s="118">
        <f>B1054</f>
        <v>30121600</v>
      </c>
      <c r="C1055" s="108" t="s">
        <v>693</v>
      </c>
      <c r="D1055" s="26" t="s">
        <v>1339</v>
      </c>
      <c r="E1055" s="106" t="s">
        <v>309</v>
      </c>
      <c r="F1055" s="28" t="s">
        <v>686</v>
      </c>
      <c r="G1055" s="28" t="s">
        <v>1346</v>
      </c>
      <c r="H1055" s="133">
        <v>100000000</v>
      </c>
      <c r="I1055" s="133">
        <v>100000000</v>
      </c>
      <c r="J1055" s="106" t="s">
        <v>35</v>
      </c>
      <c r="K1055" s="106" t="s">
        <v>41</v>
      </c>
      <c r="L1055" s="138" t="s">
        <v>1380</v>
      </c>
    </row>
    <row r="1056" spans="2:12" ht="45">
      <c r="B1056" s="118">
        <v>72101507</v>
      </c>
      <c r="C1056" s="108" t="s">
        <v>1383</v>
      </c>
      <c r="D1056" s="26" t="s">
        <v>1339</v>
      </c>
      <c r="E1056" s="106" t="s">
        <v>309</v>
      </c>
      <c r="F1056" s="28" t="s">
        <v>686</v>
      </c>
      <c r="G1056" s="28" t="s">
        <v>1346</v>
      </c>
      <c r="H1056" s="133">
        <v>128000000</v>
      </c>
      <c r="I1056" s="133">
        <v>128000000</v>
      </c>
      <c r="J1056" s="106" t="s">
        <v>35</v>
      </c>
      <c r="K1056" s="106" t="s">
        <v>41</v>
      </c>
      <c r="L1056" s="138" t="s">
        <v>1380</v>
      </c>
    </row>
    <row r="1057" spans="2:12" ht="33.75" customHeight="1">
      <c r="B1057" s="118">
        <v>72101507</v>
      </c>
      <c r="C1057" s="108" t="s">
        <v>1383</v>
      </c>
      <c r="D1057" s="26" t="s">
        <v>1339</v>
      </c>
      <c r="E1057" s="106" t="s">
        <v>309</v>
      </c>
      <c r="F1057" s="28" t="s">
        <v>686</v>
      </c>
      <c r="G1057" s="28" t="s">
        <v>1346</v>
      </c>
      <c r="H1057" s="133">
        <v>114000000</v>
      </c>
      <c r="I1057" s="133">
        <v>114000000</v>
      </c>
      <c r="J1057" s="106" t="s">
        <v>35</v>
      </c>
      <c r="K1057" s="106" t="s">
        <v>41</v>
      </c>
      <c r="L1057" s="138" t="s">
        <v>1380</v>
      </c>
    </row>
    <row r="1058" spans="2:12" ht="105.75" customHeight="1">
      <c r="B1058" s="118">
        <f>B1057</f>
        <v>72101507</v>
      </c>
      <c r="C1058" s="108" t="s">
        <v>1383</v>
      </c>
      <c r="D1058" s="26" t="s">
        <v>1339</v>
      </c>
      <c r="E1058" s="106" t="s">
        <v>309</v>
      </c>
      <c r="F1058" s="28" t="s">
        <v>686</v>
      </c>
      <c r="G1058" s="28" t="s">
        <v>1346</v>
      </c>
      <c r="H1058" s="133">
        <v>125000000</v>
      </c>
      <c r="I1058" s="133">
        <v>125000000</v>
      </c>
      <c r="J1058" s="106" t="s">
        <v>35</v>
      </c>
      <c r="K1058" s="106" t="s">
        <v>41</v>
      </c>
      <c r="L1058" s="138" t="s">
        <v>1380</v>
      </c>
    </row>
    <row r="1059" spans="2:12" ht="85.5" customHeight="1">
      <c r="B1059" s="118">
        <f>B1058</f>
        <v>72101507</v>
      </c>
      <c r="C1059" s="108" t="s">
        <v>1383</v>
      </c>
      <c r="D1059" s="26" t="s">
        <v>1339</v>
      </c>
      <c r="E1059" s="106" t="s">
        <v>309</v>
      </c>
      <c r="F1059" s="28" t="s">
        <v>686</v>
      </c>
      <c r="G1059" s="28" t="s">
        <v>1346</v>
      </c>
      <c r="H1059" s="133">
        <v>125000000</v>
      </c>
      <c r="I1059" s="133">
        <v>125000000</v>
      </c>
      <c r="J1059" s="106" t="s">
        <v>35</v>
      </c>
      <c r="K1059" s="106" t="s">
        <v>41</v>
      </c>
      <c r="L1059" s="138" t="s">
        <v>1380</v>
      </c>
    </row>
    <row r="1060" spans="2:12" ht="88.5" customHeight="1">
      <c r="B1060" s="118">
        <f>B1059</f>
        <v>72101507</v>
      </c>
      <c r="C1060" s="108" t="s">
        <v>1383</v>
      </c>
      <c r="D1060" s="26" t="s">
        <v>1339</v>
      </c>
      <c r="E1060" s="106" t="s">
        <v>309</v>
      </c>
      <c r="F1060" s="28" t="s">
        <v>686</v>
      </c>
      <c r="G1060" s="28" t="s">
        <v>1346</v>
      </c>
      <c r="H1060" s="133">
        <v>125000000</v>
      </c>
      <c r="I1060" s="133">
        <v>125000000</v>
      </c>
      <c r="J1060" s="106" t="s">
        <v>35</v>
      </c>
      <c r="K1060" s="106" t="s">
        <v>41</v>
      </c>
      <c r="L1060" s="138" t="s">
        <v>1380</v>
      </c>
    </row>
    <row r="1061" spans="2:12" ht="45">
      <c r="B1061" s="118">
        <f>B1060</f>
        <v>72101507</v>
      </c>
      <c r="C1061" s="108" t="s">
        <v>1383</v>
      </c>
      <c r="D1061" s="26" t="s">
        <v>1339</v>
      </c>
      <c r="E1061" s="106" t="s">
        <v>309</v>
      </c>
      <c r="F1061" s="28" t="s">
        <v>686</v>
      </c>
      <c r="G1061" s="28" t="s">
        <v>1346</v>
      </c>
      <c r="H1061" s="133">
        <v>125000000</v>
      </c>
      <c r="I1061" s="133">
        <v>125000000</v>
      </c>
      <c r="J1061" s="106" t="s">
        <v>35</v>
      </c>
      <c r="K1061" s="106" t="s">
        <v>41</v>
      </c>
      <c r="L1061" s="138" t="s">
        <v>1380</v>
      </c>
    </row>
    <row r="1062" spans="2:12" ht="45">
      <c r="B1062" s="118">
        <v>95121700</v>
      </c>
      <c r="C1062" s="108" t="s">
        <v>1171</v>
      </c>
      <c r="D1062" s="26" t="s">
        <v>1345</v>
      </c>
      <c r="E1062" s="106" t="s">
        <v>309</v>
      </c>
      <c r="F1062" s="28" t="s">
        <v>686</v>
      </c>
      <c r="G1062" s="28" t="s">
        <v>1346</v>
      </c>
      <c r="H1062" s="133">
        <v>100000000</v>
      </c>
      <c r="I1062" s="133">
        <v>100000000</v>
      </c>
      <c r="J1062" s="106" t="s">
        <v>35</v>
      </c>
      <c r="K1062" s="106" t="s">
        <v>41</v>
      </c>
      <c r="L1062" s="138" t="s">
        <v>1380</v>
      </c>
    </row>
    <row r="1063" spans="2:12" ht="45">
      <c r="B1063" s="118">
        <v>95121701</v>
      </c>
      <c r="C1063" s="108" t="s">
        <v>1171</v>
      </c>
      <c r="D1063" s="26" t="s">
        <v>1345</v>
      </c>
      <c r="E1063" s="106" t="s">
        <v>309</v>
      </c>
      <c r="F1063" s="28" t="s">
        <v>686</v>
      </c>
      <c r="G1063" s="28" t="s">
        <v>1346</v>
      </c>
      <c r="H1063" s="133">
        <v>100000000</v>
      </c>
      <c r="I1063" s="133">
        <v>100000000</v>
      </c>
      <c r="J1063" s="106" t="s">
        <v>35</v>
      </c>
      <c r="K1063" s="106" t="s">
        <v>41</v>
      </c>
      <c r="L1063" s="138" t="s">
        <v>1380</v>
      </c>
    </row>
    <row r="1064" spans="2:12" ht="45">
      <c r="B1064" s="118">
        <v>95121702</v>
      </c>
      <c r="C1064" s="108" t="s">
        <v>1171</v>
      </c>
      <c r="D1064" s="26" t="s">
        <v>1345</v>
      </c>
      <c r="E1064" s="106" t="s">
        <v>309</v>
      </c>
      <c r="F1064" s="28" t="s">
        <v>686</v>
      </c>
      <c r="G1064" s="28" t="s">
        <v>1346</v>
      </c>
      <c r="H1064" s="133">
        <v>100000000</v>
      </c>
      <c r="I1064" s="133">
        <v>100000000</v>
      </c>
      <c r="J1064" s="106" t="s">
        <v>35</v>
      </c>
      <c r="K1064" s="106" t="s">
        <v>41</v>
      </c>
      <c r="L1064" s="138" t="s">
        <v>1380</v>
      </c>
    </row>
    <row r="1065" spans="2:12" ht="45">
      <c r="B1065" s="118">
        <v>95121703</v>
      </c>
      <c r="C1065" s="108" t="s">
        <v>1171</v>
      </c>
      <c r="D1065" s="26" t="s">
        <v>1345</v>
      </c>
      <c r="E1065" s="106" t="s">
        <v>309</v>
      </c>
      <c r="F1065" s="28" t="s">
        <v>686</v>
      </c>
      <c r="G1065" s="28" t="s">
        <v>1346</v>
      </c>
      <c r="H1065" s="133">
        <v>100000000</v>
      </c>
      <c r="I1065" s="133">
        <v>100000000</v>
      </c>
      <c r="J1065" s="106" t="s">
        <v>35</v>
      </c>
      <c r="K1065" s="106" t="s">
        <v>41</v>
      </c>
      <c r="L1065" s="138" t="s">
        <v>1380</v>
      </c>
    </row>
    <row r="1066" spans="2:12" ht="45">
      <c r="B1066" s="118">
        <v>95121704</v>
      </c>
      <c r="C1066" s="108" t="s">
        <v>1171</v>
      </c>
      <c r="D1066" s="26" t="s">
        <v>1345</v>
      </c>
      <c r="E1066" s="106" t="s">
        <v>309</v>
      </c>
      <c r="F1066" s="28" t="s">
        <v>686</v>
      </c>
      <c r="G1066" s="28" t="s">
        <v>1346</v>
      </c>
      <c r="H1066" s="133">
        <v>90000000</v>
      </c>
      <c r="I1066" s="133">
        <v>90000000</v>
      </c>
      <c r="J1066" s="106" t="s">
        <v>35</v>
      </c>
      <c r="K1066" s="106" t="s">
        <v>41</v>
      </c>
      <c r="L1066" s="138" t="s">
        <v>1380</v>
      </c>
    </row>
    <row r="1067" spans="2:12" ht="45">
      <c r="B1067" s="118">
        <v>46161501</v>
      </c>
      <c r="C1067" s="108" t="s">
        <v>711</v>
      </c>
      <c r="D1067" s="26" t="s">
        <v>1345</v>
      </c>
      <c r="E1067" s="106" t="s">
        <v>309</v>
      </c>
      <c r="F1067" s="28" t="s">
        <v>686</v>
      </c>
      <c r="G1067" s="28" t="s">
        <v>1346</v>
      </c>
      <c r="H1067" s="133">
        <v>120000000</v>
      </c>
      <c r="I1067" s="133">
        <v>120000000</v>
      </c>
      <c r="J1067" s="106" t="s">
        <v>35</v>
      </c>
      <c r="K1067" s="106" t="s">
        <v>41</v>
      </c>
      <c r="L1067" s="138" t="s">
        <v>1380</v>
      </c>
    </row>
    <row r="1068" spans="2:12" ht="45">
      <c r="B1068" s="118">
        <f>B1067</f>
        <v>46161501</v>
      </c>
      <c r="C1068" s="108" t="s">
        <v>711</v>
      </c>
      <c r="D1068" s="26" t="s">
        <v>1345</v>
      </c>
      <c r="E1068" s="106" t="s">
        <v>309</v>
      </c>
      <c r="F1068" s="28" t="s">
        <v>686</v>
      </c>
      <c r="G1068" s="28" t="s">
        <v>1346</v>
      </c>
      <c r="H1068" s="133">
        <v>120000000</v>
      </c>
      <c r="I1068" s="133">
        <v>120000000</v>
      </c>
      <c r="J1068" s="106" t="s">
        <v>35</v>
      </c>
      <c r="K1068" s="106" t="s">
        <v>41</v>
      </c>
      <c r="L1068" s="138" t="s">
        <v>1380</v>
      </c>
    </row>
    <row r="1069" spans="2:12" ht="45">
      <c r="B1069" s="118">
        <f>B1068</f>
        <v>46161501</v>
      </c>
      <c r="C1069" s="108" t="s">
        <v>711</v>
      </c>
      <c r="D1069" s="26" t="s">
        <v>1345</v>
      </c>
      <c r="E1069" s="106" t="s">
        <v>309</v>
      </c>
      <c r="F1069" s="28" t="s">
        <v>686</v>
      </c>
      <c r="G1069" s="28" t="s">
        <v>1346</v>
      </c>
      <c r="H1069" s="133">
        <v>80000000</v>
      </c>
      <c r="I1069" s="133">
        <v>80000000</v>
      </c>
      <c r="J1069" s="106" t="s">
        <v>35</v>
      </c>
      <c r="K1069" s="106" t="s">
        <v>41</v>
      </c>
      <c r="L1069" s="138" t="s">
        <v>1380</v>
      </c>
    </row>
    <row r="1070" spans="2:12" ht="45">
      <c r="B1070" s="118">
        <f>B1069</f>
        <v>46161501</v>
      </c>
      <c r="C1070" s="108" t="s">
        <v>711</v>
      </c>
      <c r="D1070" s="26" t="s">
        <v>1345</v>
      </c>
      <c r="E1070" s="106" t="s">
        <v>309</v>
      </c>
      <c r="F1070" s="28" t="s">
        <v>686</v>
      </c>
      <c r="G1070" s="28" t="s">
        <v>1346</v>
      </c>
      <c r="H1070" s="133">
        <v>120000000</v>
      </c>
      <c r="I1070" s="133">
        <v>120000000</v>
      </c>
      <c r="J1070" s="106" t="s">
        <v>35</v>
      </c>
      <c r="K1070" s="106" t="s">
        <v>41</v>
      </c>
      <c r="L1070" s="138" t="s">
        <v>1380</v>
      </c>
    </row>
    <row r="1071" spans="2:12" ht="45">
      <c r="B1071" s="118">
        <f>B1066</f>
        <v>95121704</v>
      </c>
      <c r="C1071" s="108" t="s">
        <v>712</v>
      </c>
      <c r="D1071" s="26" t="s">
        <v>1345</v>
      </c>
      <c r="E1071" s="106" t="s">
        <v>309</v>
      </c>
      <c r="F1071" s="28" t="s">
        <v>686</v>
      </c>
      <c r="G1071" s="28" t="s">
        <v>1346</v>
      </c>
      <c r="H1071" s="133">
        <v>112000000</v>
      </c>
      <c r="I1071" s="133">
        <v>112000000</v>
      </c>
      <c r="J1071" s="106" t="s">
        <v>35</v>
      </c>
      <c r="K1071" s="106" t="s">
        <v>41</v>
      </c>
      <c r="L1071" s="138" t="s">
        <v>1380</v>
      </c>
    </row>
    <row r="1072" spans="2:12" ht="45">
      <c r="B1072" s="118">
        <f>B1071</f>
        <v>95121704</v>
      </c>
      <c r="C1072" s="108" t="s">
        <v>712</v>
      </c>
      <c r="D1072" s="26" t="s">
        <v>1345</v>
      </c>
      <c r="E1072" s="106" t="s">
        <v>309</v>
      </c>
      <c r="F1072" s="28" t="s">
        <v>686</v>
      </c>
      <c r="G1072" s="28" t="s">
        <v>1346</v>
      </c>
      <c r="H1072" s="133">
        <v>100000000</v>
      </c>
      <c r="I1072" s="133">
        <v>100000000</v>
      </c>
      <c r="J1072" s="106" t="s">
        <v>35</v>
      </c>
      <c r="K1072" s="106" t="s">
        <v>41</v>
      </c>
      <c r="L1072" s="138" t="s">
        <v>1380</v>
      </c>
    </row>
    <row r="1073" spans="2:12" ht="45">
      <c r="B1073" s="118">
        <f>B1071</f>
        <v>95121704</v>
      </c>
      <c r="C1073" s="108" t="s">
        <v>712</v>
      </c>
      <c r="D1073" s="26" t="s">
        <v>1345</v>
      </c>
      <c r="E1073" s="106" t="s">
        <v>309</v>
      </c>
      <c r="F1073" s="28" t="s">
        <v>686</v>
      </c>
      <c r="G1073" s="28" t="s">
        <v>1346</v>
      </c>
      <c r="H1073" s="133">
        <v>100000000</v>
      </c>
      <c r="I1073" s="133">
        <v>100000000</v>
      </c>
      <c r="J1073" s="106" t="s">
        <v>35</v>
      </c>
      <c r="K1073" s="106" t="s">
        <v>41</v>
      </c>
      <c r="L1073" s="138" t="s">
        <v>1380</v>
      </c>
    </row>
    <row r="1074" spans="2:12" ht="45">
      <c r="B1074" s="118">
        <v>70111706</v>
      </c>
      <c r="C1074" s="108" t="s">
        <v>697</v>
      </c>
      <c r="D1074" s="26" t="s">
        <v>1381</v>
      </c>
      <c r="E1074" s="106" t="s">
        <v>512</v>
      </c>
      <c r="F1074" s="28" t="s">
        <v>652</v>
      </c>
      <c r="G1074" s="28" t="s">
        <v>1346</v>
      </c>
      <c r="H1074" s="133">
        <v>40000000</v>
      </c>
      <c r="I1074" s="133">
        <v>40000000</v>
      </c>
      <c r="J1074" s="106" t="s">
        <v>35</v>
      </c>
      <c r="K1074" s="106" t="s">
        <v>41</v>
      </c>
      <c r="L1074" s="138" t="s">
        <v>1380</v>
      </c>
    </row>
    <row r="1075" spans="2:12" ht="45">
      <c r="B1075" s="118">
        <v>70111707</v>
      </c>
      <c r="C1075" s="108" t="s">
        <v>697</v>
      </c>
      <c r="D1075" s="26" t="s">
        <v>1334</v>
      </c>
      <c r="E1075" s="106" t="s">
        <v>395</v>
      </c>
      <c r="F1075" s="28" t="s">
        <v>686</v>
      </c>
      <c r="G1075" s="28" t="s">
        <v>1346</v>
      </c>
      <c r="H1075" s="133">
        <v>120000000</v>
      </c>
      <c r="I1075" s="133">
        <v>120000000</v>
      </c>
      <c r="J1075" s="106" t="s">
        <v>35</v>
      </c>
      <c r="K1075" s="106" t="s">
        <v>41</v>
      </c>
      <c r="L1075" s="138" t="s">
        <v>1380</v>
      </c>
    </row>
    <row r="1076" spans="2:12" ht="45">
      <c r="B1076" s="118">
        <f>B1074</f>
        <v>70111706</v>
      </c>
      <c r="C1076" s="108" t="s">
        <v>697</v>
      </c>
      <c r="D1076" s="26" t="s">
        <v>1381</v>
      </c>
      <c r="E1076" s="106" t="s">
        <v>309</v>
      </c>
      <c r="F1076" s="28" t="s">
        <v>686</v>
      </c>
      <c r="G1076" s="28" t="s">
        <v>1346</v>
      </c>
      <c r="H1076" s="133">
        <v>100000000</v>
      </c>
      <c r="I1076" s="133">
        <v>100000000</v>
      </c>
      <c r="J1076" s="106" t="s">
        <v>35</v>
      </c>
      <c r="K1076" s="106" t="s">
        <v>41</v>
      </c>
      <c r="L1076" s="138" t="s">
        <v>1380</v>
      </c>
    </row>
    <row r="1077" spans="2:12" ht="45">
      <c r="B1077" s="118">
        <f>B1075</f>
        <v>70111707</v>
      </c>
      <c r="C1077" s="108" t="s">
        <v>697</v>
      </c>
      <c r="D1077" s="26" t="s">
        <v>1392</v>
      </c>
      <c r="E1077" s="106" t="s">
        <v>313</v>
      </c>
      <c r="F1077" s="28" t="s">
        <v>686</v>
      </c>
      <c r="G1077" s="28" t="s">
        <v>1346</v>
      </c>
      <c r="H1077" s="133">
        <v>110000000</v>
      </c>
      <c r="I1077" s="133">
        <v>110000000</v>
      </c>
      <c r="J1077" s="106" t="s">
        <v>35</v>
      </c>
      <c r="K1077" s="106" t="s">
        <v>41</v>
      </c>
      <c r="L1077" s="138" t="s">
        <v>1380</v>
      </c>
    </row>
    <row r="1078" spans="2:12" ht="45">
      <c r="B1078" s="118">
        <f>B1076</f>
        <v>70111706</v>
      </c>
      <c r="C1078" s="108" t="s">
        <v>697</v>
      </c>
      <c r="D1078" s="26" t="s">
        <v>519</v>
      </c>
      <c r="E1078" s="106" t="s">
        <v>418</v>
      </c>
      <c r="F1078" s="28" t="s">
        <v>686</v>
      </c>
      <c r="G1078" s="28" t="s">
        <v>1346</v>
      </c>
      <c r="H1078" s="133">
        <v>100000000</v>
      </c>
      <c r="I1078" s="133">
        <v>100000000</v>
      </c>
      <c r="J1078" s="106" t="s">
        <v>35</v>
      </c>
      <c r="K1078" s="106" t="s">
        <v>41</v>
      </c>
      <c r="L1078" s="138" t="s">
        <v>1380</v>
      </c>
    </row>
    <row r="1079" spans="2:12" ht="45">
      <c r="B1079" s="118">
        <f aca="true" t="shared" si="5" ref="B1079:B1084">B1078</f>
        <v>70111706</v>
      </c>
      <c r="C1079" s="108" t="s">
        <v>697</v>
      </c>
      <c r="D1079" s="26" t="s">
        <v>519</v>
      </c>
      <c r="E1079" s="106" t="s">
        <v>418</v>
      </c>
      <c r="F1079" s="28" t="s">
        <v>686</v>
      </c>
      <c r="G1079" s="28" t="s">
        <v>1346</v>
      </c>
      <c r="H1079" s="133">
        <v>100000000</v>
      </c>
      <c r="I1079" s="133">
        <v>100000000</v>
      </c>
      <c r="J1079" s="106" t="s">
        <v>35</v>
      </c>
      <c r="K1079" s="106" t="s">
        <v>41</v>
      </c>
      <c r="L1079" s="138" t="s">
        <v>1380</v>
      </c>
    </row>
    <row r="1080" spans="2:12" ht="45">
      <c r="B1080" s="118">
        <f t="shared" si="5"/>
        <v>70111706</v>
      </c>
      <c r="C1080" s="108" t="s">
        <v>697</v>
      </c>
      <c r="D1080" s="26" t="s">
        <v>1334</v>
      </c>
      <c r="E1080" s="106" t="s">
        <v>405</v>
      </c>
      <c r="F1080" s="28" t="s">
        <v>652</v>
      </c>
      <c r="G1080" s="28" t="s">
        <v>1346</v>
      </c>
      <c r="H1080" s="133">
        <v>60000000</v>
      </c>
      <c r="I1080" s="133">
        <v>60000000</v>
      </c>
      <c r="J1080" s="106" t="s">
        <v>35</v>
      </c>
      <c r="K1080" s="106" t="s">
        <v>41</v>
      </c>
      <c r="L1080" s="138" t="s">
        <v>1380</v>
      </c>
    </row>
    <row r="1081" spans="2:12" ht="45">
      <c r="B1081" s="118">
        <f t="shared" si="5"/>
        <v>70111706</v>
      </c>
      <c r="C1081" s="108" t="s">
        <v>697</v>
      </c>
      <c r="D1081" s="26" t="s">
        <v>1334</v>
      </c>
      <c r="E1081" s="106" t="s">
        <v>405</v>
      </c>
      <c r="F1081" s="28" t="s">
        <v>652</v>
      </c>
      <c r="G1081" s="28" t="s">
        <v>1346</v>
      </c>
      <c r="H1081" s="133">
        <v>60000000</v>
      </c>
      <c r="I1081" s="133">
        <v>60000000</v>
      </c>
      <c r="J1081" s="106" t="s">
        <v>35</v>
      </c>
      <c r="K1081" s="106" t="s">
        <v>41</v>
      </c>
      <c r="L1081" s="138" t="s">
        <v>1380</v>
      </c>
    </row>
    <row r="1082" spans="2:12" ht="45">
      <c r="B1082" s="118">
        <f t="shared" si="5"/>
        <v>70111706</v>
      </c>
      <c r="C1082" s="108" t="s">
        <v>697</v>
      </c>
      <c r="D1082" s="26" t="s">
        <v>1334</v>
      </c>
      <c r="E1082" s="106" t="s">
        <v>405</v>
      </c>
      <c r="F1082" s="28" t="s">
        <v>652</v>
      </c>
      <c r="G1082" s="28" t="s">
        <v>1346</v>
      </c>
      <c r="H1082" s="133">
        <v>40000000</v>
      </c>
      <c r="I1082" s="133">
        <v>40000000</v>
      </c>
      <c r="J1082" s="106" t="s">
        <v>35</v>
      </c>
      <c r="K1082" s="106" t="s">
        <v>41</v>
      </c>
      <c r="L1082" s="138" t="s">
        <v>1380</v>
      </c>
    </row>
    <row r="1083" spans="2:12" ht="45">
      <c r="B1083" s="118">
        <f t="shared" si="5"/>
        <v>70111706</v>
      </c>
      <c r="C1083" s="108" t="s">
        <v>697</v>
      </c>
      <c r="D1083" s="26" t="s">
        <v>1334</v>
      </c>
      <c r="E1083" s="106" t="s">
        <v>405</v>
      </c>
      <c r="F1083" s="28" t="s">
        <v>652</v>
      </c>
      <c r="G1083" s="28" t="s">
        <v>1346</v>
      </c>
      <c r="H1083" s="133">
        <v>40000000</v>
      </c>
      <c r="I1083" s="133">
        <v>40000000</v>
      </c>
      <c r="J1083" s="106" t="s">
        <v>35</v>
      </c>
      <c r="K1083" s="106" t="s">
        <v>41</v>
      </c>
      <c r="L1083" s="138" t="s">
        <v>1380</v>
      </c>
    </row>
    <row r="1084" spans="2:12" ht="45">
      <c r="B1084" s="118">
        <f t="shared" si="5"/>
        <v>70111706</v>
      </c>
      <c r="C1084" s="108" t="s">
        <v>697</v>
      </c>
      <c r="D1084" s="26" t="s">
        <v>1334</v>
      </c>
      <c r="E1084" s="106" t="s">
        <v>405</v>
      </c>
      <c r="F1084" s="28" t="s">
        <v>652</v>
      </c>
      <c r="G1084" s="28" t="s">
        <v>1346</v>
      </c>
      <c r="H1084" s="133">
        <v>30000000</v>
      </c>
      <c r="I1084" s="133">
        <v>30000000</v>
      </c>
      <c r="J1084" s="106" t="s">
        <v>35</v>
      </c>
      <c r="K1084" s="106" t="s">
        <v>41</v>
      </c>
      <c r="L1084" s="138" t="s">
        <v>1380</v>
      </c>
    </row>
    <row r="1085" spans="2:12" ht="45">
      <c r="B1085" s="118">
        <v>95121701</v>
      </c>
      <c r="C1085" s="108" t="s">
        <v>700</v>
      </c>
      <c r="D1085" s="26" t="s">
        <v>1334</v>
      </c>
      <c r="E1085" s="106" t="s">
        <v>309</v>
      </c>
      <c r="F1085" s="28" t="s">
        <v>652</v>
      </c>
      <c r="G1085" s="28" t="s">
        <v>1346</v>
      </c>
      <c r="H1085" s="133">
        <v>48000000</v>
      </c>
      <c r="I1085" s="133">
        <v>48000000</v>
      </c>
      <c r="J1085" s="106" t="s">
        <v>35</v>
      </c>
      <c r="K1085" s="106" t="s">
        <v>41</v>
      </c>
      <c r="L1085" s="138" t="s">
        <v>1380</v>
      </c>
    </row>
    <row r="1086" spans="2:12" ht="45">
      <c r="B1086" s="118">
        <v>95121701</v>
      </c>
      <c r="C1086" s="108" t="s">
        <v>700</v>
      </c>
      <c r="D1086" s="26" t="s">
        <v>1334</v>
      </c>
      <c r="E1086" s="106" t="s">
        <v>309</v>
      </c>
      <c r="F1086" s="28" t="s">
        <v>686</v>
      </c>
      <c r="G1086" s="28" t="s">
        <v>1346</v>
      </c>
      <c r="H1086" s="133">
        <v>72000000</v>
      </c>
      <c r="I1086" s="133">
        <v>72000000</v>
      </c>
      <c r="J1086" s="106" t="s">
        <v>35</v>
      </c>
      <c r="K1086" s="106" t="s">
        <v>41</v>
      </c>
      <c r="L1086" s="138" t="s">
        <v>1380</v>
      </c>
    </row>
    <row r="1087" spans="2:12" ht="45">
      <c r="B1087" s="118">
        <v>95121700</v>
      </c>
      <c r="C1087" s="108" t="s">
        <v>716</v>
      </c>
      <c r="D1087" s="26" t="s">
        <v>519</v>
      </c>
      <c r="E1087" s="106" t="s">
        <v>309</v>
      </c>
      <c r="F1087" s="28" t="s">
        <v>686</v>
      </c>
      <c r="G1087" s="28" t="s">
        <v>1346</v>
      </c>
      <c r="H1087" s="133">
        <v>100000000</v>
      </c>
      <c r="I1087" s="133">
        <v>100000000</v>
      </c>
      <c r="J1087" s="106" t="s">
        <v>35</v>
      </c>
      <c r="K1087" s="106" t="s">
        <v>41</v>
      </c>
      <c r="L1087" s="138" t="s">
        <v>1380</v>
      </c>
    </row>
    <row r="1088" spans="2:12" ht="45">
      <c r="B1088" s="118">
        <v>95121701</v>
      </c>
      <c r="C1088" s="108" t="s">
        <v>716</v>
      </c>
      <c r="D1088" s="26" t="s">
        <v>1345</v>
      </c>
      <c r="E1088" s="106" t="s">
        <v>309</v>
      </c>
      <c r="F1088" s="28" t="s">
        <v>686</v>
      </c>
      <c r="G1088" s="28" t="s">
        <v>1346</v>
      </c>
      <c r="H1088" s="133">
        <v>100000000</v>
      </c>
      <c r="I1088" s="133">
        <v>100000000</v>
      </c>
      <c r="J1088" s="106" t="s">
        <v>35</v>
      </c>
      <c r="K1088" s="106"/>
      <c r="L1088" s="138" t="s">
        <v>1380</v>
      </c>
    </row>
    <row r="1089" spans="2:12" ht="45">
      <c r="B1089" s="118">
        <v>72152800</v>
      </c>
      <c r="C1089" s="108" t="s">
        <v>1384</v>
      </c>
      <c r="D1089" s="26" t="s">
        <v>1385</v>
      </c>
      <c r="E1089" s="106" t="s">
        <v>309</v>
      </c>
      <c r="F1089" s="28" t="s">
        <v>686</v>
      </c>
      <c r="G1089" s="28" t="s">
        <v>1346</v>
      </c>
      <c r="H1089" s="133">
        <v>81500000</v>
      </c>
      <c r="I1089" s="133">
        <v>81500000</v>
      </c>
      <c r="J1089" s="106" t="s">
        <v>35</v>
      </c>
      <c r="K1089" s="106" t="s">
        <v>41</v>
      </c>
      <c r="L1089" s="138" t="s">
        <v>1380</v>
      </c>
    </row>
    <row r="1090" spans="2:12" ht="45">
      <c r="B1090" s="118">
        <f>B1089</f>
        <v>72152800</v>
      </c>
      <c r="C1090" s="108" t="s">
        <v>1384</v>
      </c>
      <c r="D1090" s="26" t="s">
        <v>1385</v>
      </c>
      <c r="E1090" s="106" t="s">
        <v>309</v>
      </c>
      <c r="F1090" s="28" t="s">
        <v>686</v>
      </c>
      <c r="G1090" s="28" t="s">
        <v>1346</v>
      </c>
      <c r="H1090" s="133">
        <v>81500000</v>
      </c>
      <c r="I1090" s="133">
        <v>81500000</v>
      </c>
      <c r="J1090" s="106" t="s">
        <v>35</v>
      </c>
      <c r="K1090" s="106" t="s">
        <v>41</v>
      </c>
      <c r="L1090" s="138" t="s">
        <v>1380</v>
      </c>
    </row>
    <row r="1091" spans="2:12" ht="45">
      <c r="B1091" s="118">
        <v>95121700</v>
      </c>
      <c r="C1091" s="108" t="s">
        <v>1386</v>
      </c>
      <c r="D1091" s="26" t="s">
        <v>1385</v>
      </c>
      <c r="E1091" s="106" t="s">
        <v>309</v>
      </c>
      <c r="F1091" s="28" t="s">
        <v>652</v>
      </c>
      <c r="G1091" s="28" t="s">
        <v>1346</v>
      </c>
      <c r="H1091" s="133">
        <v>43000000</v>
      </c>
      <c r="I1091" s="133">
        <v>43000000</v>
      </c>
      <c r="J1091" s="106" t="s">
        <v>35</v>
      </c>
      <c r="K1091" s="106" t="s">
        <v>41</v>
      </c>
      <c r="L1091" s="138" t="s">
        <v>1380</v>
      </c>
    </row>
    <row r="1092" spans="2:12" ht="45">
      <c r="B1092" s="118">
        <v>72103300</v>
      </c>
      <c r="C1092" s="108" t="s">
        <v>1387</v>
      </c>
      <c r="D1092" s="26" t="s">
        <v>1385</v>
      </c>
      <c r="E1092" s="106" t="s">
        <v>309</v>
      </c>
      <c r="F1092" s="28" t="s">
        <v>652</v>
      </c>
      <c r="G1092" s="28" t="s">
        <v>1346</v>
      </c>
      <c r="H1092" s="133">
        <v>30000000</v>
      </c>
      <c r="I1092" s="133">
        <v>30000000</v>
      </c>
      <c r="J1092" s="106" t="s">
        <v>35</v>
      </c>
      <c r="K1092" s="106" t="s">
        <v>41</v>
      </c>
      <c r="L1092" s="138" t="s">
        <v>1380</v>
      </c>
    </row>
    <row r="1093" spans="2:12" ht="45">
      <c r="B1093" s="118">
        <v>72121505</v>
      </c>
      <c r="C1093" s="108" t="s">
        <v>1388</v>
      </c>
      <c r="D1093" s="26" t="s">
        <v>1385</v>
      </c>
      <c r="E1093" s="106" t="s">
        <v>309</v>
      </c>
      <c r="F1093" s="28" t="s">
        <v>686</v>
      </c>
      <c r="G1093" s="28" t="s">
        <v>1346</v>
      </c>
      <c r="H1093" s="133">
        <v>120000000</v>
      </c>
      <c r="I1093" s="133">
        <v>120000000</v>
      </c>
      <c r="J1093" s="106" t="s">
        <v>35</v>
      </c>
      <c r="K1093" s="106" t="s">
        <v>41</v>
      </c>
      <c r="L1093" s="138" t="s">
        <v>1380</v>
      </c>
    </row>
    <row r="1094" spans="2:12" ht="45">
      <c r="B1094" s="118">
        <v>72121506</v>
      </c>
      <c r="C1094" s="108" t="s">
        <v>1388</v>
      </c>
      <c r="D1094" s="26" t="s">
        <v>1385</v>
      </c>
      <c r="E1094" s="106" t="s">
        <v>309</v>
      </c>
      <c r="F1094" s="28" t="s">
        <v>686</v>
      </c>
      <c r="G1094" s="28" t="s">
        <v>1346</v>
      </c>
      <c r="H1094" s="133">
        <v>120000000</v>
      </c>
      <c r="I1094" s="133">
        <v>120000000</v>
      </c>
      <c r="J1094" s="106" t="s">
        <v>35</v>
      </c>
      <c r="K1094" s="106" t="s">
        <v>41</v>
      </c>
      <c r="L1094" s="138" t="s">
        <v>1380</v>
      </c>
    </row>
    <row r="1095" spans="2:12" ht="45">
      <c r="B1095" s="118">
        <v>72121507</v>
      </c>
      <c r="C1095" s="108" t="s">
        <v>1388</v>
      </c>
      <c r="D1095" s="26" t="s">
        <v>1385</v>
      </c>
      <c r="E1095" s="106" t="s">
        <v>309</v>
      </c>
      <c r="F1095" s="28" t="s">
        <v>686</v>
      </c>
      <c r="G1095" s="28" t="s">
        <v>1346</v>
      </c>
      <c r="H1095" s="133">
        <v>110000000</v>
      </c>
      <c r="I1095" s="133">
        <v>110000000</v>
      </c>
      <c r="J1095" s="106" t="s">
        <v>35</v>
      </c>
      <c r="K1095" s="106" t="s">
        <v>41</v>
      </c>
      <c r="L1095" s="138" t="s">
        <v>1380</v>
      </c>
    </row>
    <row r="1096" spans="2:12" ht="45">
      <c r="B1096" s="118">
        <v>70111700</v>
      </c>
      <c r="C1096" s="108" t="s">
        <v>1099</v>
      </c>
      <c r="D1096" s="26" t="s">
        <v>519</v>
      </c>
      <c r="E1096" s="106" t="s">
        <v>418</v>
      </c>
      <c r="F1096" s="28" t="s">
        <v>652</v>
      </c>
      <c r="G1096" s="28" t="s">
        <v>1346</v>
      </c>
      <c r="H1096" s="133">
        <v>50000000</v>
      </c>
      <c r="I1096" s="133">
        <v>50000000</v>
      </c>
      <c r="J1096" s="106" t="s">
        <v>35</v>
      </c>
      <c r="K1096" s="106" t="s">
        <v>41</v>
      </c>
      <c r="L1096" s="138" t="s">
        <v>1380</v>
      </c>
    </row>
    <row r="1097" spans="2:12" ht="45">
      <c r="B1097" s="118">
        <v>80111508</v>
      </c>
      <c r="C1097" s="108" t="s">
        <v>1389</v>
      </c>
      <c r="D1097" s="26" t="s">
        <v>519</v>
      </c>
      <c r="E1097" s="106" t="s">
        <v>1390</v>
      </c>
      <c r="F1097" s="28" t="s">
        <v>686</v>
      </c>
      <c r="G1097" s="28" t="s">
        <v>1346</v>
      </c>
      <c r="H1097" s="133">
        <v>100000000</v>
      </c>
      <c r="I1097" s="133">
        <v>100000000</v>
      </c>
      <c r="J1097" s="106" t="s">
        <v>35</v>
      </c>
      <c r="K1097" s="106" t="s">
        <v>41</v>
      </c>
      <c r="L1097" s="138" t="s">
        <v>1380</v>
      </c>
    </row>
    <row r="1098" spans="2:12" ht="45">
      <c r="B1098" s="118">
        <v>80111509</v>
      </c>
      <c r="C1098" s="108" t="s">
        <v>1389</v>
      </c>
      <c r="D1098" s="26" t="s">
        <v>519</v>
      </c>
      <c r="E1098" s="106" t="s">
        <v>1390</v>
      </c>
      <c r="F1098" s="28" t="s">
        <v>652</v>
      </c>
      <c r="G1098" s="28" t="s">
        <v>1346</v>
      </c>
      <c r="H1098" s="133">
        <v>63000000</v>
      </c>
      <c r="I1098" s="133">
        <v>63000000</v>
      </c>
      <c r="J1098" s="106" t="s">
        <v>35</v>
      </c>
      <c r="K1098" s="106"/>
      <c r="L1098" s="138" t="s">
        <v>1380</v>
      </c>
    </row>
    <row r="1099" spans="2:12" ht="45">
      <c r="B1099" s="118">
        <v>77121704</v>
      </c>
      <c r="C1099" s="108" t="s">
        <v>1391</v>
      </c>
      <c r="D1099" s="26" t="s">
        <v>1392</v>
      </c>
      <c r="E1099" s="106" t="s">
        <v>295</v>
      </c>
      <c r="F1099" s="28" t="s">
        <v>652</v>
      </c>
      <c r="G1099" s="28" t="s">
        <v>1346</v>
      </c>
      <c r="H1099" s="133">
        <v>6500000</v>
      </c>
      <c r="I1099" s="133">
        <v>6500000</v>
      </c>
      <c r="J1099" s="106" t="s">
        <v>35</v>
      </c>
      <c r="K1099" s="106" t="s">
        <v>41</v>
      </c>
      <c r="L1099" s="138" t="s">
        <v>1380</v>
      </c>
    </row>
    <row r="1100" spans="2:12" ht="45">
      <c r="B1100" s="118">
        <v>77121508</v>
      </c>
      <c r="C1100" s="108" t="s">
        <v>1393</v>
      </c>
      <c r="D1100" s="26" t="s">
        <v>519</v>
      </c>
      <c r="E1100" s="106" t="s">
        <v>418</v>
      </c>
      <c r="F1100" s="28" t="s">
        <v>652</v>
      </c>
      <c r="G1100" s="28" t="s">
        <v>1346</v>
      </c>
      <c r="H1100" s="133">
        <v>40000000</v>
      </c>
      <c r="I1100" s="133">
        <v>40000000</v>
      </c>
      <c r="J1100" s="106" t="s">
        <v>35</v>
      </c>
      <c r="K1100" s="106" t="s">
        <v>41</v>
      </c>
      <c r="L1100" s="138" t="s">
        <v>1380</v>
      </c>
    </row>
    <row r="1101" spans="2:12" ht="45">
      <c r="B1101" s="118">
        <v>81151703</v>
      </c>
      <c r="C1101" s="108" t="s">
        <v>1394</v>
      </c>
      <c r="D1101" s="26" t="s">
        <v>519</v>
      </c>
      <c r="E1101" s="106" t="s">
        <v>418</v>
      </c>
      <c r="F1101" s="28" t="s">
        <v>652</v>
      </c>
      <c r="G1101" s="28" t="s">
        <v>1346</v>
      </c>
      <c r="H1101" s="133">
        <v>15000000</v>
      </c>
      <c r="I1101" s="133">
        <v>15000000</v>
      </c>
      <c r="J1101" s="106" t="s">
        <v>35</v>
      </c>
      <c r="K1101" s="106" t="s">
        <v>41</v>
      </c>
      <c r="L1101" s="138" t="s">
        <v>1396</v>
      </c>
    </row>
    <row r="1102" spans="2:12" ht="45">
      <c r="B1102" s="1">
        <v>32101666</v>
      </c>
      <c r="C1102" s="124" t="s">
        <v>1395</v>
      </c>
      <c r="D1102" s="26" t="s">
        <v>1334</v>
      </c>
      <c r="E1102" s="106" t="s">
        <v>313</v>
      </c>
      <c r="F1102" s="28" t="s">
        <v>686</v>
      </c>
      <c r="G1102" s="28" t="s">
        <v>1346</v>
      </c>
      <c r="H1102" s="133">
        <v>100000000</v>
      </c>
      <c r="I1102" s="133">
        <v>100000000</v>
      </c>
      <c r="J1102" s="106" t="s">
        <v>35</v>
      </c>
      <c r="K1102" s="106" t="s">
        <v>41</v>
      </c>
      <c r="L1102" s="138" t="s">
        <v>1396</v>
      </c>
    </row>
    <row r="1103" spans="2:12" ht="45">
      <c r="B1103" s="1">
        <v>81111701</v>
      </c>
      <c r="C1103" s="124" t="s">
        <v>1397</v>
      </c>
      <c r="D1103" s="26" t="s">
        <v>1339</v>
      </c>
      <c r="E1103" s="106" t="s">
        <v>313</v>
      </c>
      <c r="F1103" s="28" t="s">
        <v>652</v>
      </c>
      <c r="G1103" s="28" t="s">
        <v>1346</v>
      </c>
      <c r="H1103" s="133">
        <v>13000000</v>
      </c>
      <c r="I1103" s="133">
        <v>13000000</v>
      </c>
      <c r="J1103" s="106" t="s">
        <v>35</v>
      </c>
      <c r="K1103" s="106" t="s">
        <v>41</v>
      </c>
      <c r="L1103" s="138" t="s">
        <v>1396</v>
      </c>
    </row>
    <row r="1104" spans="2:12" ht="45">
      <c r="B1104" s="1">
        <v>40101701</v>
      </c>
      <c r="C1104" s="108" t="s">
        <v>1398</v>
      </c>
      <c r="D1104" s="26" t="s">
        <v>1381</v>
      </c>
      <c r="E1104" s="106" t="s">
        <v>313</v>
      </c>
      <c r="F1104" s="28" t="s">
        <v>686</v>
      </c>
      <c r="G1104" s="28" t="s">
        <v>1346</v>
      </c>
      <c r="H1104" s="133">
        <v>110000000</v>
      </c>
      <c r="I1104" s="133">
        <v>110000000</v>
      </c>
      <c r="J1104" s="106" t="s">
        <v>35</v>
      </c>
      <c r="K1104" s="106" t="s">
        <v>41</v>
      </c>
      <c r="L1104" s="138" t="s">
        <v>1396</v>
      </c>
    </row>
    <row r="1105" spans="2:12" ht="45">
      <c r="B1105" s="1">
        <v>39111520</v>
      </c>
      <c r="C1105" s="124" t="s">
        <v>1399</v>
      </c>
      <c r="D1105" s="26" t="s">
        <v>519</v>
      </c>
      <c r="E1105" s="106" t="s">
        <v>295</v>
      </c>
      <c r="F1105" s="28" t="s">
        <v>652</v>
      </c>
      <c r="G1105" s="28" t="s">
        <v>1346</v>
      </c>
      <c r="H1105" s="133">
        <v>20000000</v>
      </c>
      <c r="I1105" s="133">
        <v>20000000</v>
      </c>
      <c r="J1105" s="106" t="s">
        <v>35</v>
      </c>
      <c r="K1105" s="106" t="s">
        <v>41</v>
      </c>
      <c r="L1105" s="138" t="s">
        <v>1396</v>
      </c>
    </row>
    <row r="1106" spans="2:12" ht="45">
      <c r="B1106" s="1">
        <v>72103100</v>
      </c>
      <c r="C1106" s="124" t="s">
        <v>1400</v>
      </c>
      <c r="D1106" s="26" t="s">
        <v>1345</v>
      </c>
      <c r="E1106" s="106" t="s">
        <v>295</v>
      </c>
      <c r="F1106" s="28" t="s">
        <v>652</v>
      </c>
      <c r="G1106" s="28" t="s">
        <v>1346</v>
      </c>
      <c r="H1106" s="133">
        <v>20000000</v>
      </c>
      <c r="I1106" s="133">
        <v>20000000</v>
      </c>
      <c r="J1106" s="106" t="s">
        <v>35</v>
      </c>
      <c r="K1106" s="106" t="s">
        <v>41</v>
      </c>
      <c r="L1106" s="138" t="s">
        <v>1396</v>
      </c>
    </row>
    <row r="1107" spans="2:12" ht="45">
      <c r="B1107" s="1">
        <v>40161500</v>
      </c>
      <c r="C1107" s="124" t="s">
        <v>1401</v>
      </c>
      <c r="D1107" s="26" t="s">
        <v>1339</v>
      </c>
      <c r="E1107" s="106" t="s">
        <v>512</v>
      </c>
      <c r="F1107" s="28" t="s">
        <v>686</v>
      </c>
      <c r="G1107" s="28" t="s">
        <v>1346</v>
      </c>
      <c r="H1107" s="133">
        <v>85000000</v>
      </c>
      <c r="I1107" s="133">
        <v>85000000</v>
      </c>
      <c r="J1107" s="106" t="s">
        <v>35</v>
      </c>
      <c r="K1107" s="106" t="s">
        <v>41</v>
      </c>
      <c r="L1107" s="138" t="s">
        <v>1396</v>
      </c>
    </row>
    <row r="1108" spans="2:12" ht="45">
      <c r="B1108" s="1">
        <v>72103100</v>
      </c>
      <c r="C1108" s="108" t="s">
        <v>1402</v>
      </c>
      <c r="D1108" s="26" t="s">
        <v>1334</v>
      </c>
      <c r="E1108" s="106" t="s">
        <v>512</v>
      </c>
      <c r="F1108" s="28" t="s">
        <v>652</v>
      </c>
      <c r="G1108" s="28" t="s">
        <v>1346</v>
      </c>
      <c r="H1108" s="133">
        <v>50000000</v>
      </c>
      <c r="I1108" s="133">
        <v>50000000</v>
      </c>
      <c r="J1108" s="106" t="s">
        <v>35</v>
      </c>
      <c r="K1108" s="106" t="s">
        <v>41</v>
      </c>
      <c r="L1108" s="138" t="s">
        <v>1396</v>
      </c>
    </row>
    <row r="1109" spans="2:12" ht="45">
      <c r="B1109" s="1">
        <v>23153418</v>
      </c>
      <c r="C1109" s="108" t="s">
        <v>1403</v>
      </c>
      <c r="D1109" s="26" t="s">
        <v>1381</v>
      </c>
      <c r="E1109" s="106" t="s">
        <v>512</v>
      </c>
      <c r="F1109" s="28" t="s">
        <v>686</v>
      </c>
      <c r="G1109" s="28" t="s">
        <v>1346</v>
      </c>
      <c r="H1109" s="133">
        <v>100000000</v>
      </c>
      <c r="I1109" s="133">
        <v>100000000</v>
      </c>
      <c r="J1109" s="106" t="s">
        <v>35</v>
      </c>
      <c r="K1109" s="106" t="s">
        <v>41</v>
      </c>
      <c r="L1109" s="138" t="s">
        <v>1396</v>
      </c>
    </row>
    <row r="1110" spans="2:12" ht="45">
      <c r="B1110" s="1">
        <v>72103302</v>
      </c>
      <c r="C1110" s="124" t="s">
        <v>1404</v>
      </c>
      <c r="D1110" s="26" t="s">
        <v>1345</v>
      </c>
      <c r="E1110" s="106" t="s">
        <v>295</v>
      </c>
      <c r="F1110" s="28" t="s">
        <v>652</v>
      </c>
      <c r="G1110" s="28" t="s">
        <v>1346</v>
      </c>
      <c r="H1110" s="133">
        <v>10000000</v>
      </c>
      <c r="I1110" s="133">
        <v>10000000</v>
      </c>
      <c r="J1110" s="106" t="s">
        <v>35</v>
      </c>
      <c r="K1110" s="106" t="s">
        <v>41</v>
      </c>
      <c r="L1110" s="138" t="s">
        <v>1396</v>
      </c>
    </row>
    <row r="1111" spans="2:12" ht="45">
      <c r="B1111" s="1">
        <v>72103302</v>
      </c>
      <c r="C1111" s="108" t="s">
        <v>1405</v>
      </c>
      <c r="D1111" s="26" t="s">
        <v>1385</v>
      </c>
      <c r="E1111" s="106" t="s">
        <v>305</v>
      </c>
      <c r="F1111" s="28" t="s">
        <v>652</v>
      </c>
      <c r="G1111" s="28" t="s">
        <v>1346</v>
      </c>
      <c r="H1111" s="133">
        <v>30000000</v>
      </c>
      <c r="I1111" s="133">
        <v>30000000</v>
      </c>
      <c r="J1111" s="106" t="s">
        <v>35</v>
      </c>
      <c r="K1111" s="106" t="s">
        <v>41</v>
      </c>
      <c r="L1111" s="138" t="s">
        <v>1396</v>
      </c>
    </row>
    <row r="1112" spans="2:12" ht="45">
      <c r="B1112" s="1">
        <v>72103302</v>
      </c>
      <c r="C1112" s="108" t="s">
        <v>1406</v>
      </c>
      <c r="D1112" s="26" t="s">
        <v>1385</v>
      </c>
      <c r="E1112" s="106" t="s">
        <v>305</v>
      </c>
      <c r="F1112" s="28" t="s">
        <v>652</v>
      </c>
      <c r="G1112" s="28" t="s">
        <v>1346</v>
      </c>
      <c r="H1112" s="133">
        <v>50000000</v>
      </c>
      <c r="I1112" s="133">
        <v>50000000</v>
      </c>
      <c r="J1112" s="106" t="s">
        <v>35</v>
      </c>
      <c r="K1112" s="106" t="s">
        <v>41</v>
      </c>
      <c r="L1112" s="138" t="s">
        <v>1396</v>
      </c>
    </row>
    <row r="1113" spans="2:12" ht="45">
      <c r="B1113" s="1">
        <v>78181500</v>
      </c>
      <c r="C1113" s="108" t="s">
        <v>1407</v>
      </c>
      <c r="D1113" s="26" t="s">
        <v>1385</v>
      </c>
      <c r="E1113" s="106" t="s">
        <v>305</v>
      </c>
      <c r="F1113" s="28" t="s">
        <v>686</v>
      </c>
      <c r="G1113" s="28" t="s">
        <v>1346</v>
      </c>
      <c r="H1113" s="133">
        <v>125000000</v>
      </c>
      <c r="I1113" s="133">
        <v>125000000</v>
      </c>
      <c r="J1113" s="106" t="s">
        <v>35</v>
      </c>
      <c r="K1113" s="106" t="s">
        <v>41</v>
      </c>
      <c r="L1113" s="138" t="s">
        <v>1396</v>
      </c>
    </row>
    <row r="1114" spans="2:12" ht="45">
      <c r="B1114" s="1">
        <v>78181501</v>
      </c>
      <c r="C1114" s="108" t="s">
        <v>1407</v>
      </c>
      <c r="D1114" s="26" t="s">
        <v>1392</v>
      </c>
      <c r="E1114" s="106" t="s">
        <v>305</v>
      </c>
      <c r="F1114" s="28" t="s">
        <v>686</v>
      </c>
      <c r="G1114" s="28" t="s">
        <v>1346</v>
      </c>
      <c r="H1114" s="133">
        <v>125000000</v>
      </c>
      <c r="I1114" s="133">
        <v>125000000</v>
      </c>
      <c r="J1114" s="106" t="s">
        <v>35</v>
      </c>
      <c r="K1114" s="106" t="s">
        <v>41</v>
      </c>
      <c r="L1114" s="138" t="s">
        <v>1396</v>
      </c>
    </row>
    <row r="1115" spans="2:12" ht="45">
      <c r="B1115" s="118">
        <v>78181500</v>
      </c>
      <c r="C1115" s="124" t="s">
        <v>1408</v>
      </c>
      <c r="D1115" s="26" t="s">
        <v>1381</v>
      </c>
      <c r="E1115" s="106" t="s">
        <v>405</v>
      </c>
      <c r="F1115" s="28" t="s">
        <v>652</v>
      </c>
      <c r="G1115" s="28" t="s">
        <v>1346</v>
      </c>
      <c r="H1115" s="133">
        <v>40000000</v>
      </c>
      <c r="I1115" s="133">
        <v>40000000</v>
      </c>
      <c r="J1115" s="106" t="s">
        <v>35</v>
      </c>
      <c r="K1115" s="106" t="s">
        <v>41</v>
      </c>
      <c r="L1115" s="138" t="s">
        <v>1396</v>
      </c>
    </row>
    <row r="1116" spans="2:12" ht="45">
      <c r="B1116" s="118">
        <v>78181700</v>
      </c>
      <c r="C1116" s="124" t="s">
        <v>1409</v>
      </c>
      <c r="D1116" s="26" t="s">
        <v>519</v>
      </c>
      <c r="E1116" s="106" t="s">
        <v>418</v>
      </c>
      <c r="F1116" s="28" t="s">
        <v>686</v>
      </c>
      <c r="G1116" s="28" t="s">
        <v>1346</v>
      </c>
      <c r="H1116" s="133">
        <v>125000000</v>
      </c>
      <c r="I1116" s="133">
        <v>125000000</v>
      </c>
      <c r="J1116" s="106" t="s">
        <v>35</v>
      </c>
      <c r="K1116" s="106" t="s">
        <v>41</v>
      </c>
      <c r="L1116" s="138" t="s">
        <v>1396</v>
      </c>
    </row>
    <row r="1117" spans="2:12" ht="45">
      <c r="B1117" s="118">
        <v>78181701</v>
      </c>
      <c r="C1117" s="124" t="s">
        <v>1409</v>
      </c>
      <c r="D1117" s="26" t="s">
        <v>519</v>
      </c>
      <c r="E1117" s="106" t="s">
        <v>418</v>
      </c>
      <c r="F1117" s="28" t="s">
        <v>686</v>
      </c>
      <c r="G1117" s="28" t="s">
        <v>1346</v>
      </c>
      <c r="H1117" s="133">
        <v>80000000</v>
      </c>
      <c r="I1117" s="133">
        <v>80000000</v>
      </c>
      <c r="J1117" s="106" t="s">
        <v>35</v>
      </c>
      <c r="K1117" s="106" t="s">
        <v>41</v>
      </c>
      <c r="L1117" s="138" t="s">
        <v>1396</v>
      </c>
    </row>
    <row r="1118" spans="2:12" ht="45">
      <c r="B1118" s="118">
        <v>78181702</v>
      </c>
      <c r="C1118" s="124" t="s">
        <v>1409</v>
      </c>
      <c r="D1118" s="26" t="s">
        <v>519</v>
      </c>
      <c r="E1118" s="106" t="s">
        <v>418</v>
      </c>
      <c r="F1118" s="28" t="s">
        <v>686</v>
      </c>
      <c r="G1118" s="28" t="s">
        <v>1346</v>
      </c>
      <c r="H1118" s="133">
        <v>115000000</v>
      </c>
      <c r="I1118" s="133">
        <v>115000000</v>
      </c>
      <c r="J1118" s="106" t="s">
        <v>35</v>
      </c>
      <c r="K1118" s="106" t="s">
        <v>41</v>
      </c>
      <c r="L1118" s="138" t="s">
        <v>1396</v>
      </c>
    </row>
    <row r="1119" spans="2:12" ht="45">
      <c r="B1119" s="118">
        <v>78101604</v>
      </c>
      <c r="C1119" s="124" t="s">
        <v>1410</v>
      </c>
      <c r="D1119" s="26" t="s">
        <v>519</v>
      </c>
      <c r="E1119" s="106" t="s">
        <v>418</v>
      </c>
      <c r="F1119" s="28" t="s">
        <v>652</v>
      </c>
      <c r="G1119" s="28" t="s">
        <v>1346</v>
      </c>
      <c r="H1119" s="133">
        <v>50000000</v>
      </c>
      <c r="I1119" s="133">
        <v>50000000</v>
      </c>
      <c r="J1119" s="106" t="s">
        <v>35</v>
      </c>
      <c r="K1119" s="106" t="s">
        <v>41</v>
      </c>
      <c r="L1119" s="138" t="s">
        <v>1396</v>
      </c>
    </row>
    <row r="1120" spans="2:12" ht="30">
      <c r="B1120" s="1">
        <v>72103302</v>
      </c>
      <c r="C1120" s="108" t="s">
        <v>1411</v>
      </c>
      <c r="D1120" s="26" t="s">
        <v>1381</v>
      </c>
      <c r="E1120" s="106" t="s">
        <v>512</v>
      </c>
      <c r="F1120" s="28" t="s">
        <v>686</v>
      </c>
      <c r="G1120" s="28" t="s">
        <v>1346</v>
      </c>
      <c r="H1120" s="133">
        <v>80000000</v>
      </c>
      <c r="I1120" s="133">
        <v>80000000</v>
      </c>
      <c r="J1120" s="106" t="s">
        <v>35</v>
      </c>
      <c r="K1120" s="106" t="s">
        <v>41</v>
      </c>
      <c r="L1120" s="138" t="s">
        <v>1413</v>
      </c>
    </row>
    <row r="1121" spans="2:12" ht="30">
      <c r="B1121" s="118">
        <v>46161700</v>
      </c>
      <c r="C1121" s="124" t="s">
        <v>1412</v>
      </c>
      <c r="D1121" s="26" t="s">
        <v>1392</v>
      </c>
      <c r="E1121" s="106" t="s">
        <v>512</v>
      </c>
      <c r="F1121" s="28" t="s">
        <v>652</v>
      </c>
      <c r="G1121" s="28" t="s">
        <v>1346</v>
      </c>
      <c r="H1121" s="133">
        <v>13000000</v>
      </c>
      <c r="I1121" s="133">
        <v>13000000</v>
      </c>
      <c r="J1121" s="106" t="s">
        <v>35</v>
      </c>
      <c r="K1121" s="106" t="s">
        <v>41</v>
      </c>
      <c r="L1121" s="138" t="s">
        <v>1413</v>
      </c>
    </row>
    <row r="1122" spans="2:12" ht="30">
      <c r="B1122" s="118">
        <v>86101709</v>
      </c>
      <c r="C1122" s="124" t="s">
        <v>1414</v>
      </c>
      <c r="D1122" s="26" t="s">
        <v>1381</v>
      </c>
      <c r="E1122" s="106" t="s">
        <v>512</v>
      </c>
      <c r="F1122" s="28" t="s">
        <v>652</v>
      </c>
      <c r="G1122" s="28" t="s">
        <v>1346</v>
      </c>
      <c r="H1122" s="133">
        <v>16000000</v>
      </c>
      <c r="I1122" s="133">
        <v>16000000</v>
      </c>
      <c r="J1122" s="106" t="s">
        <v>35</v>
      </c>
      <c r="K1122" s="106" t="s">
        <v>41</v>
      </c>
      <c r="L1122" s="138" t="s">
        <v>1413</v>
      </c>
    </row>
    <row r="1123" spans="2:12" ht="30">
      <c r="B1123" s="118">
        <v>46191601</v>
      </c>
      <c r="C1123" s="124" t="s">
        <v>1415</v>
      </c>
      <c r="D1123" s="26" t="s">
        <v>1416</v>
      </c>
      <c r="E1123" s="106" t="s">
        <v>295</v>
      </c>
      <c r="F1123" s="28" t="s">
        <v>652</v>
      </c>
      <c r="G1123" s="28" t="s">
        <v>1346</v>
      </c>
      <c r="H1123" s="133">
        <v>10000000</v>
      </c>
      <c r="I1123" s="133">
        <v>10000000</v>
      </c>
      <c r="J1123" s="106" t="s">
        <v>35</v>
      </c>
      <c r="K1123" s="106" t="s">
        <v>41</v>
      </c>
      <c r="L1123" s="138" t="s">
        <v>1413</v>
      </c>
    </row>
    <row r="1124" spans="2:12" ht="30">
      <c r="B1124" s="118">
        <v>78181500</v>
      </c>
      <c r="C1124" s="124" t="s">
        <v>1417</v>
      </c>
      <c r="D1124" s="26" t="s">
        <v>1418</v>
      </c>
      <c r="E1124" s="106" t="s">
        <v>512</v>
      </c>
      <c r="F1124" s="28" t="s">
        <v>652</v>
      </c>
      <c r="G1124" s="28" t="s">
        <v>1346</v>
      </c>
      <c r="H1124" s="133">
        <v>5000000</v>
      </c>
      <c r="I1124" s="133">
        <v>5000000</v>
      </c>
      <c r="J1124" s="106" t="s">
        <v>35</v>
      </c>
      <c r="K1124" s="106" t="s">
        <v>41</v>
      </c>
      <c r="L1124" s="138" t="s">
        <v>1413</v>
      </c>
    </row>
    <row r="1125" spans="2:12" ht="30">
      <c r="B1125" s="118">
        <v>78181700</v>
      </c>
      <c r="C1125" s="124" t="s">
        <v>1419</v>
      </c>
      <c r="D1125" s="26" t="s">
        <v>519</v>
      </c>
      <c r="E1125" s="106" t="s">
        <v>512</v>
      </c>
      <c r="F1125" s="28" t="s">
        <v>652</v>
      </c>
      <c r="G1125" s="28" t="s">
        <v>1346</v>
      </c>
      <c r="H1125" s="133">
        <v>50000000</v>
      </c>
      <c r="I1125" s="133">
        <v>50000000</v>
      </c>
      <c r="J1125" s="106" t="s">
        <v>35</v>
      </c>
      <c r="K1125" s="106" t="s">
        <v>41</v>
      </c>
      <c r="L1125" s="138" t="s">
        <v>1335</v>
      </c>
    </row>
    <row r="1126" spans="2:12" ht="30">
      <c r="B1126" s="118">
        <v>15101506</v>
      </c>
      <c r="C1126" s="124" t="s">
        <v>1420</v>
      </c>
      <c r="D1126" s="26" t="s">
        <v>1334</v>
      </c>
      <c r="E1126" s="106" t="s">
        <v>305</v>
      </c>
      <c r="F1126" s="28" t="s">
        <v>652</v>
      </c>
      <c r="G1126" s="28" t="s">
        <v>1346</v>
      </c>
      <c r="H1126" s="133">
        <v>12000000</v>
      </c>
      <c r="I1126" s="133">
        <v>12000000</v>
      </c>
      <c r="J1126" s="106" t="s">
        <v>35</v>
      </c>
      <c r="K1126" s="106" t="s">
        <v>41</v>
      </c>
      <c r="L1126" s="138" t="s">
        <v>1335</v>
      </c>
    </row>
    <row r="1127" spans="2:12" ht="30">
      <c r="B1127" s="118">
        <v>42170000</v>
      </c>
      <c r="C1127" s="124" t="s">
        <v>1421</v>
      </c>
      <c r="D1127" s="26" t="s">
        <v>1339</v>
      </c>
      <c r="E1127" s="106" t="s">
        <v>305</v>
      </c>
      <c r="F1127" s="28" t="s">
        <v>652</v>
      </c>
      <c r="G1127" s="28" t="s">
        <v>1346</v>
      </c>
      <c r="H1127" s="133">
        <v>9000000</v>
      </c>
      <c r="I1127" s="133">
        <v>9000000</v>
      </c>
      <c r="J1127" s="106" t="s">
        <v>35</v>
      </c>
      <c r="K1127" s="106" t="s">
        <v>41</v>
      </c>
      <c r="L1127" s="138" t="s">
        <v>1335</v>
      </c>
    </row>
    <row r="1128" spans="2:12" ht="30">
      <c r="B1128" s="118">
        <v>78181500</v>
      </c>
      <c r="C1128" s="124" t="s">
        <v>1417</v>
      </c>
      <c r="D1128" s="26" t="s">
        <v>1345</v>
      </c>
      <c r="E1128" s="106" t="s">
        <v>305</v>
      </c>
      <c r="F1128" s="28" t="s">
        <v>652</v>
      </c>
      <c r="G1128" s="28" t="s">
        <v>1346</v>
      </c>
      <c r="H1128" s="133">
        <v>9000000</v>
      </c>
      <c r="I1128" s="133">
        <v>9000000</v>
      </c>
      <c r="J1128" s="106" t="s">
        <v>35</v>
      </c>
      <c r="K1128" s="106" t="s">
        <v>41</v>
      </c>
      <c r="L1128" s="138" t="s">
        <v>1335</v>
      </c>
    </row>
    <row r="1129" spans="2:12" ht="30">
      <c r="B1129" s="118">
        <v>24141500</v>
      </c>
      <c r="C1129" s="124" t="s">
        <v>1422</v>
      </c>
      <c r="D1129" s="26" t="s">
        <v>1345</v>
      </c>
      <c r="E1129" s="106" t="s">
        <v>512</v>
      </c>
      <c r="F1129" s="28" t="s">
        <v>652</v>
      </c>
      <c r="G1129" s="28" t="s">
        <v>1346</v>
      </c>
      <c r="H1129" s="133">
        <v>30000000</v>
      </c>
      <c r="I1129" s="133">
        <v>30000000</v>
      </c>
      <c r="J1129" s="106" t="s">
        <v>35</v>
      </c>
      <c r="K1129" s="106" t="s">
        <v>41</v>
      </c>
      <c r="L1129" s="138" t="s">
        <v>1335</v>
      </c>
    </row>
    <row r="1130" spans="2:12" ht="30">
      <c r="B1130" s="118">
        <v>24141500</v>
      </c>
      <c r="C1130" s="124" t="s">
        <v>1423</v>
      </c>
      <c r="D1130" s="26" t="s">
        <v>1345</v>
      </c>
      <c r="E1130" s="106" t="s">
        <v>305</v>
      </c>
      <c r="F1130" s="28" t="s">
        <v>652</v>
      </c>
      <c r="G1130" s="28" t="s">
        <v>1346</v>
      </c>
      <c r="H1130" s="133">
        <v>8000000</v>
      </c>
      <c r="I1130" s="133">
        <v>8000000</v>
      </c>
      <c r="J1130" s="106" t="s">
        <v>35</v>
      </c>
      <c r="K1130" s="106" t="s">
        <v>41</v>
      </c>
      <c r="L1130" s="138" t="s">
        <v>1335</v>
      </c>
    </row>
    <row r="1131" spans="2:12" ht="30">
      <c r="B1131" s="118">
        <v>24141500</v>
      </c>
      <c r="C1131" s="124" t="s">
        <v>1424</v>
      </c>
      <c r="D1131" s="26" t="s">
        <v>1381</v>
      </c>
      <c r="E1131" s="106" t="s">
        <v>307</v>
      </c>
      <c r="F1131" s="28" t="s">
        <v>652</v>
      </c>
      <c r="G1131" s="28" t="s">
        <v>1346</v>
      </c>
      <c r="H1131" s="133">
        <v>5000000</v>
      </c>
      <c r="I1131" s="133">
        <v>5000000</v>
      </c>
      <c r="J1131" s="106" t="s">
        <v>35</v>
      </c>
      <c r="K1131" s="106" t="s">
        <v>41</v>
      </c>
      <c r="L1131" s="138" t="s">
        <v>1335</v>
      </c>
    </row>
    <row r="1132" spans="2:12" ht="30">
      <c r="B1132" s="118">
        <v>24141500</v>
      </c>
      <c r="C1132" s="124" t="s">
        <v>1425</v>
      </c>
      <c r="D1132" s="26" t="s">
        <v>1418</v>
      </c>
      <c r="E1132" s="106" t="s">
        <v>512</v>
      </c>
      <c r="F1132" s="28" t="s">
        <v>652</v>
      </c>
      <c r="G1132" s="28" t="s">
        <v>1346</v>
      </c>
      <c r="H1132" s="133">
        <v>5000000</v>
      </c>
      <c r="I1132" s="133">
        <v>5000000</v>
      </c>
      <c r="J1132" s="106" t="s">
        <v>35</v>
      </c>
      <c r="K1132" s="106" t="s">
        <v>41</v>
      </c>
      <c r="L1132" s="138" t="s">
        <v>1335</v>
      </c>
    </row>
    <row r="1133" spans="2:12" ht="30">
      <c r="B1133" s="118">
        <v>24141500</v>
      </c>
      <c r="C1133" s="124" t="s">
        <v>1426</v>
      </c>
      <c r="D1133" s="26" t="s">
        <v>1427</v>
      </c>
      <c r="E1133" s="106" t="s">
        <v>295</v>
      </c>
      <c r="F1133" s="28" t="s">
        <v>652</v>
      </c>
      <c r="G1133" s="28" t="s">
        <v>1346</v>
      </c>
      <c r="H1133" s="133">
        <v>8000000</v>
      </c>
      <c r="I1133" s="133">
        <v>8000000</v>
      </c>
      <c r="J1133" s="106" t="s">
        <v>35</v>
      </c>
      <c r="K1133" s="106" t="s">
        <v>41</v>
      </c>
      <c r="L1133" s="138" t="s">
        <v>1335</v>
      </c>
    </row>
    <row r="1134" spans="2:12" ht="30">
      <c r="B1134" s="118">
        <v>32151500</v>
      </c>
      <c r="C1134" s="124" t="s">
        <v>1428</v>
      </c>
      <c r="D1134" s="26" t="s">
        <v>519</v>
      </c>
      <c r="E1134" s="106" t="s">
        <v>313</v>
      </c>
      <c r="F1134" s="28" t="s">
        <v>652</v>
      </c>
      <c r="G1134" s="28" t="s">
        <v>1346</v>
      </c>
      <c r="H1134" s="133">
        <v>10000000</v>
      </c>
      <c r="I1134" s="133">
        <v>10000000</v>
      </c>
      <c r="J1134" s="106" t="s">
        <v>35</v>
      </c>
      <c r="K1134" s="106" t="s">
        <v>41</v>
      </c>
      <c r="L1134" s="138" t="s">
        <v>1335</v>
      </c>
    </row>
    <row r="1135" spans="2:12" ht="30">
      <c r="B1135" s="118">
        <v>49000000</v>
      </c>
      <c r="C1135" s="124" t="s">
        <v>1429</v>
      </c>
      <c r="D1135" s="26" t="s">
        <v>1345</v>
      </c>
      <c r="E1135" s="106" t="s">
        <v>135</v>
      </c>
      <c r="F1135" s="28" t="s">
        <v>652</v>
      </c>
      <c r="G1135" s="28" t="s">
        <v>1346</v>
      </c>
      <c r="H1135" s="133">
        <v>28000000</v>
      </c>
      <c r="I1135" s="133">
        <v>28000000</v>
      </c>
      <c r="J1135" s="106" t="s">
        <v>35</v>
      </c>
      <c r="K1135" s="106" t="s">
        <v>41</v>
      </c>
      <c r="L1135" s="138" t="s">
        <v>1335</v>
      </c>
    </row>
    <row r="1136" spans="2:12" ht="30">
      <c r="B1136" s="118">
        <v>60101805</v>
      </c>
      <c r="C1136" s="124" t="s">
        <v>1430</v>
      </c>
      <c r="D1136" s="26" t="s">
        <v>1345</v>
      </c>
      <c r="E1136" s="106" t="s">
        <v>135</v>
      </c>
      <c r="F1136" s="28" t="s">
        <v>652</v>
      </c>
      <c r="G1136" s="28" t="s">
        <v>1346</v>
      </c>
      <c r="H1136" s="133">
        <v>27000000</v>
      </c>
      <c r="I1136" s="133">
        <v>27000000</v>
      </c>
      <c r="J1136" s="106" t="s">
        <v>35</v>
      </c>
      <c r="K1136" s="106" t="s">
        <v>41</v>
      </c>
      <c r="L1136" s="138" t="s">
        <v>1335</v>
      </c>
    </row>
    <row r="1137" spans="2:12" ht="30">
      <c r="B1137" s="118">
        <v>86121802</v>
      </c>
      <c r="C1137" s="124" t="s">
        <v>1431</v>
      </c>
      <c r="D1137" s="26" t="s">
        <v>1345</v>
      </c>
      <c r="E1137" s="106" t="s">
        <v>307</v>
      </c>
      <c r="F1137" s="28" t="s">
        <v>652</v>
      </c>
      <c r="G1137" s="28" t="s">
        <v>1346</v>
      </c>
      <c r="H1137" s="133">
        <v>12000000</v>
      </c>
      <c r="I1137" s="133">
        <v>12000000</v>
      </c>
      <c r="J1137" s="106" t="s">
        <v>35</v>
      </c>
      <c r="K1137" s="106" t="s">
        <v>41</v>
      </c>
      <c r="L1137" s="138" t="s">
        <v>1335</v>
      </c>
    </row>
    <row r="1138" spans="2:12" ht="30">
      <c r="B1138" s="66">
        <v>60105600</v>
      </c>
      <c r="C1138" s="124" t="s">
        <v>1432</v>
      </c>
      <c r="D1138" s="106" t="s">
        <v>519</v>
      </c>
      <c r="E1138" s="106" t="s">
        <v>1390</v>
      </c>
      <c r="F1138" s="28" t="s">
        <v>652</v>
      </c>
      <c r="G1138" s="28" t="s">
        <v>1346</v>
      </c>
      <c r="H1138" s="133">
        <v>35000000</v>
      </c>
      <c r="I1138" s="133">
        <v>35000000</v>
      </c>
      <c r="J1138" s="106" t="s">
        <v>35</v>
      </c>
      <c r="K1138" s="106" t="s">
        <v>41</v>
      </c>
      <c r="L1138" s="138" t="s">
        <v>1335</v>
      </c>
    </row>
    <row r="1139" spans="2:12" ht="30">
      <c r="B1139" s="118">
        <v>91101501</v>
      </c>
      <c r="C1139" s="124" t="s">
        <v>1433</v>
      </c>
      <c r="D1139" s="106" t="s">
        <v>1334</v>
      </c>
      <c r="E1139" s="106" t="s">
        <v>512</v>
      </c>
      <c r="F1139" s="28" t="s">
        <v>652</v>
      </c>
      <c r="G1139" s="28" t="s">
        <v>1346</v>
      </c>
      <c r="H1139" s="133">
        <v>20000000</v>
      </c>
      <c r="I1139" s="133">
        <v>20000000</v>
      </c>
      <c r="J1139" s="106" t="s">
        <v>35</v>
      </c>
      <c r="K1139" s="106" t="s">
        <v>41</v>
      </c>
      <c r="L1139" s="138" t="s">
        <v>1335</v>
      </c>
    </row>
    <row r="1140" spans="2:12" ht="30">
      <c r="B1140" s="66">
        <v>86111701</v>
      </c>
      <c r="C1140" s="124" t="s">
        <v>1434</v>
      </c>
      <c r="D1140" s="26" t="s">
        <v>519</v>
      </c>
      <c r="E1140" s="26" t="s">
        <v>1390</v>
      </c>
      <c r="F1140" s="28" t="s">
        <v>652</v>
      </c>
      <c r="G1140" s="28" t="s">
        <v>1346</v>
      </c>
      <c r="H1140" s="133">
        <v>28500000</v>
      </c>
      <c r="I1140" s="133">
        <v>28500000</v>
      </c>
      <c r="J1140" s="106" t="s">
        <v>35</v>
      </c>
      <c r="K1140" s="106" t="s">
        <v>41</v>
      </c>
      <c r="L1140" s="138" t="s">
        <v>1335</v>
      </c>
    </row>
    <row r="1141" spans="2:12" ht="30">
      <c r="B1141" s="66">
        <v>85101503</v>
      </c>
      <c r="C1141" s="124" t="s">
        <v>1435</v>
      </c>
      <c r="D1141" s="26" t="s">
        <v>519</v>
      </c>
      <c r="E1141" s="26" t="s">
        <v>1390</v>
      </c>
      <c r="F1141" s="28" t="s">
        <v>652</v>
      </c>
      <c r="G1141" s="28" t="s">
        <v>1346</v>
      </c>
      <c r="H1141" s="133">
        <v>50000000</v>
      </c>
      <c r="I1141" s="133">
        <v>50000000</v>
      </c>
      <c r="J1141" s="106" t="s">
        <v>35</v>
      </c>
      <c r="K1141" s="106" t="s">
        <v>41</v>
      </c>
      <c r="L1141" s="138" t="s">
        <v>1335</v>
      </c>
    </row>
    <row r="1142" spans="2:12" ht="30">
      <c r="B1142" s="66">
        <v>78181500</v>
      </c>
      <c r="C1142" s="124" t="s">
        <v>1417</v>
      </c>
      <c r="D1142" s="26" t="s">
        <v>1392</v>
      </c>
      <c r="E1142" s="26" t="s">
        <v>295</v>
      </c>
      <c r="F1142" s="28" t="s">
        <v>652</v>
      </c>
      <c r="G1142" s="28" t="s">
        <v>1346</v>
      </c>
      <c r="H1142" s="133">
        <v>1500000</v>
      </c>
      <c r="I1142" s="133">
        <v>1500000</v>
      </c>
      <c r="J1142" s="106" t="s">
        <v>35</v>
      </c>
      <c r="K1142" s="106" t="s">
        <v>41</v>
      </c>
      <c r="L1142" s="138" t="s">
        <v>1335</v>
      </c>
    </row>
    <row r="1143" spans="2:12" ht="30">
      <c r="B1143" s="163">
        <v>78181700</v>
      </c>
      <c r="C1143" s="164" t="s">
        <v>1436</v>
      </c>
      <c r="D1143" s="165" t="s">
        <v>519</v>
      </c>
      <c r="E1143" s="165" t="s">
        <v>295</v>
      </c>
      <c r="F1143" s="166" t="s">
        <v>652</v>
      </c>
      <c r="G1143" s="166" t="s">
        <v>1346</v>
      </c>
      <c r="H1143" s="167">
        <v>1500000</v>
      </c>
      <c r="I1143" s="167">
        <v>1500000</v>
      </c>
      <c r="J1143" s="168" t="s">
        <v>35</v>
      </c>
      <c r="K1143" s="168" t="s">
        <v>41</v>
      </c>
      <c r="L1143" s="169" t="s">
        <v>1335</v>
      </c>
    </row>
    <row r="1144" spans="2:12" ht="30">
      <c r="B1144" s="46">
        <v>80101500</v>
      </c>
      <c r="C1144" s="48" t="s">
        <v>1453</v>
      </c>
      <c r="D1144" s="2">
        <v>42064</v>
      </c>
      <c r="E1144" s="47" t="s">
        <v>311</v>
      </c>
      <c r="F1144" s="47" t="s">
        <v>345</v>
      </c>
      <c r="G1144" s="47" t="s">
        <v>1454</v>
      </c>
      <c r="H1144" s="137">
        <v>4000000000</v>
      </c>
      <c r="I1144" s="161">
        <v>3000000000</v>
      </c>
      <c r="J1144" s="31" t="s">
        <v>1455</v>
      </c>
      <c r="K1144" s="162" t="s">
        <v>186</v>
      </c>
      <c r="L1144" s="170" t="s">
        <v>1456</v>
      </c>
    </row>
    <row r="1145" spans="2:12" ht="15">
      <c r="B1145" s="46">
        <v>80101500</v>
      </c>
      <c r="C1145" s="13" t="s">
        <v>1457</v>
      </c>
      <c r="D1145" s="2">
        <v>42078</v>
      </c>
      <c r="E1145" s="47" t="s">
        <v>1458</v>
      </c>
      <c r="F1145" s="47" t="s">
        <v>345</v>
      </c>
      <c r="G1145" s="47" t="s">
        <v>1454</v>
      </c>
      <c r="H1145" s="137">
        <v>3000000000</v>
      </c>
      <c r="I1145" s="161">
        <v>3000000000</v>
      </c>
      <c r="J1145" s="31" t="s">
        <v>1459</v>
      </c>
      <c r="K1145" s="31"/>
      <c r="L1145" s="170" t="s">
        <v>1456</v>
      </c>
    </row>
    <row r="1146" spans="8:9" ht="15">
      <c r="H1146" s="205"/>
      <c r="I1146" s="205"/>
    </row>
    <row r="1147" spans="8:9" ht="15">
      <c r="H1147" s="205"/>
      <c r="I1147" s="205"/>
    </row>
    <row r="1148" spans="3:9" ht="45.75" customHeight="1" thickBot="1">
      <c r="C1148" s="202" t="s">
        <v>21</v>
      </c>
      <c r="D1148" s="202"/>
      <c r="E1148" s="202"/>
      <c r="F1148" s="44"/>
      <c r="H1148" s="205"/>
      <c r="I1148" s="205"/>
    </row>
    <row r="1149" spans="3:9" ht="72" customHeight="1">
      <c r="C1149" s="8" t="s">
        <v>6</v>
      </c>
      <c r="D1149" s="9" t="s">
        <v>22</v>
      </c>
      <c r="E1149" s="203" t="s">
        <v>14</v>
      </c>
      <c r="F1149" s="204"/>
      <c r="H1149" s="205"/>
      <c r="I1149" s="205"/>
    </row>
    <row r="1150" spans="3:9" ht="76.5" customHeight="1">
      <c r="C1150" s="10" t="s">
        <v>179</v>
      </c>
      <c r="D1150" s="11" t="s">
        <v>180</v>
      </c>
      <c r="E1150" s="188" t="s">
        <v>138</v>
      </c>
      <c r="F1150" s="189"/>
      <c r="H1150" s="205"/>
      <c r="I1150" s="205"/>
    </row>
    <row r="1151" spans="3:9" ht="79.5" customHeight="1">
      <c r="C1151" s="10" t="s">
        <v>181</v>
      </c>
      <c r="D1151" s="11">
        <v>92121504</v>
      </c>
      <c r="E1151" s="188" t="s">
        <v>138</v>
      </c>
      <c r="F1151" s="189"/>
      <c r="H1151" s="205"/>
      <c r="I1151" s="205"/>
    </row>
    <row r="1152" spans="3:9" ht="88.5" customHeight="1">
      <c r="C1152" s="10" t="s">
        <v>182</v>
      </c>
      <c r="D1152" s="11" t="s">
        <v>183</v>
      </c>
      <c r="E1152" s="188" t="s">
        <v>138</v>
      </c>
      <c r="F1152" s="189"/>
      <c r="H1152" s="205"/>
      <c r="I1152" s="205"/>
    </row>
    <row r="1153" spans="3:9" ht="45.75" thickBot="1">
      <c r="C1153" s="45" t="s">
        <v>1460</v>
      </c>
      <c r="D1153" s="12"/>
      <c r="E1153" s="190" t="s">
        <v>1456</v>
      </c>
      <c r="F1153" s="191"/>
      <c r="H1153" s="205"/>
      <c r="I1153" s="205"/>
    </row>
  </sheetData>
  <sheetProtection/>
  <mergeCells count="9">
    <mergeCell ref="E1153:F1153"/>
    <mergeCell ref="E1150:F1150"/>
    <mergeCell ref="E1152:F1152"/>
    <mergeCell ref="F5:I9"/>
    <mergeCell ref="F11:I15"/>
    <mergeCell ref="B4:C4"/>
    <mergeCell ref="E1149:F1149"/>
    <mergeCell ref="E1151:F1151"/>
    <mergeCell ref="C1148:E1148"/>
  </mergeCells>
  <hyperlinks>
    <hyperlink ref="C8" r:id="rId1" display="www.aerocivil.gov.co"/>
    <hyperlink ref="L760" r:id="rId2" display="Henry Leonardo Casallas. Tecnico Aeronautico III. Ext 5777 Henry.Casallas@aerocivil.gov.co"/>
    <hyperlink ref="L761" r:id="rId3" display="Henry Leonardo Casallas. Tecnico Aeronautico III. Ext 5777 Henry.Casallas@aerocivil.gov.co"/>
    <hyperlink ref="L762" r:id="rId4" display="Saronny Alexander Pinilla. Administrador Aeropuerto. 5752 Saronny.Pinillla@aerocivil.gov.co"/>
    <hyperlink ref="L763" r:id="rId5" display="Henry Leonardo Casallas. Tecnico Aeronautico III. Ext 5777 Henry.Casallas@aerocivil.gov.co"/>
    <hyperlink ref="L764" r:id="rId6" display="Wilson Leonardo Florez. Profesional Aeronautico II 5711 wilson.florez@aerocivil.gov.co"/>
    <hyperlink ref="L765" r:id="rId7" display="Luis Abelardo Diaz Mateus Profesional Aeronautic II 2981, Luis.Mateus@aerocivil.gov.co"/>
    <hyperlink ref="L766" r:id="rId8" display="Martin Alberto Truyol Palacio. Tecnico Aeronautico V. 5706 martin.truyol@aerocivil.gov.co"/>
    <hyperlink ref="L767" r:id="rId9" display="Jose Andelfo Garcia. Tecnico Aeronautico VI  5777  jose.garcia@aerocivil.gov.co"/>
    <hyperlink ref="L768" r:id="rId10" display="Henry Leonardo Casallas. Tecnico Aeronautico III. Ext 5777 Henry.Casallas@aerocivil.gov.co"/>
    <hyperlink ref="L769" r:id="rId11" display="Jose Andelfo Garcia. Tecnico Aeronautico VI  5777  jose.garcia@aerocivil.gov.co"/>
    <hyperlink ref="L770" r:id="rId12" display="Martin Alberto Truyol Palacio. Tecnico Aeronautico V. 5706 martin.truyol@aerocivil.gov.co"/>
    <hyperlink ref="L771" r:id="rId13" display="Darley Gustavo Soto. Auxiliar Tecnico Aeronautico IV 5777  Darly.soto@aerocivil.gov.co"/>
    <hyperlink ref="L772" r:id="rId14" display="Darley Gustavo Soto. Auxiliar Tecnico Aeronautico IV 5777  Darly.soto@aerocivil.gov.co"/>
    <hyperlink ref="L773" r:id="rId15" display="Darley Gustavo Soto. Auxiliar Tecnico Aeronautico IV 5777  Darly.soto@aerocivil.gov.co"/>
    <hyperlink ref="L774" r:id="rId16" display="Darley Gustavo Soto. Auxiliar Tecnico Aeronautico IV 5777  Darly.soto@aerocivil.gov.co"/>
    <hyperlink ref="L775" r:id="rId17" display="Darley Gustavo Soto. Auxiliar Tecnico Aeronautico IV 5777  Darly.soto@aerocivil.gov.co"/>
    <hyperlink ref="L776" r:id="rId18" display="Darley Gustavo Soto. Auxiliar Tecnico Aeronautico IV 5777  Darly.soto@aerocivil.gov.co"/>
    <hyperlink ref="L777" r:id="rId19" display="Darley Gustavo Soto. Auxiliar Tecnico Aeronautico IV 5777  Darly.soto@aerocivil.gov.co"/>
    <hyperlink ref="L778" r:id="rId20" display="Darley Gustavo Soto. Auxiliar Tecnico Aeronautico IV 5777  Darly.soto@aerocivil.gov.co"/>
    <hyperlink ref="L779" r:id="rId21" display="Darley Gustavo Soto. Auxiliar Tecnico Aeronautico IV 5777  Darly.soto@aerocivil.gov.co"/>
    <hyperlink ref="L780" r:id="rId22" display="Darley Gustavo Soto. Auxiliar Tecnico Aeronautico IV 5777  Darly.soto@aerocivil.gov.co"/>
    <hyperlink ref="L781" r:id="rId23" display="Martin Alberto Truyol Palacio. Tecnico Aeronautico V. 5706 martin.truyol@aerocivil.gov.co"/>
    <hyperlink ref="L782" r:id="rId24" display="Dalba Rocio Rivera, Administrador Aeropuerto, 5004, Dalba.rivera@aerocivil.gov.co"/>
    <hyperlink ref="L783" r:id="rId25" display="Saronny Alexander Pinilla. Administrador Aeropuerto. 5752 Saronny.Pinillla@aerocivil.gov.co"/>
    <hyperlink ref="L784" r:id="rId26" display="Manuel Enrique Paul Arias, Tecnico Aeronautico III Ext 5730 manuel.paul@aerocivil.gov.co"/>
    <hyperlink ref="L785" r:id="rId27" display="SabinaPulido, Administrado Aeropuerto, 5779 sabina.pulido@aerocivil.gov.co"/>
    <hyperlink ref="L786" r:id="rId28" display="luis Eduardo Garcia Alba, tecnico AeronauticoIII 5777, eduardo.garcia@aerocivil.gov.co"/>
    <hyperlink ref="L787" r:id="rId29" display="Wiilson Leonardo Florez. Profesional Aeronautico II 5711 wilson.florez@aerocivil.gov.co"/>
    <hyperlink ref="L788" r:id="rId30" display="Luis eduardo Garcia Alba, tecnico AeronauticoIII 5777, eduardo.garcia@aerocivil.gov.co"/>
    <hyperlink ref="L789" r:id="rId31" display="Henry Leonardo Casallas. Tecnico Aeronautico III. Ext 5777 Henry.Casallas@aerocivil.gov.co"/>
    <hyperlink ref="L790" r:id="rId32" display="jose Andelfo Garcia. Tecnico Aeronautico VI  5777  jose.garcia@aerocivil.gov.co"/>
    <hyperlink ref="L791" r:id="rId33" display="Jose Andelfo Garcia. Tecnico Aeronautico VI  5777  jose.garcia@aerocivil.gov.co"/>
    <hyperlink ref="L792" r:id="rId34" display="Darley Gustavo Soto. Auxiliar Tecnico Aeronautico IV 5777  Darly.soto@aerocivil.gov.co"/>
    <hyperlink ref="L1144" r:id="rId35" display="martha.gomez@aerocivil.gov.co"/>
    <hyperlink ref="L1145" r:id="rId36" display="martha.gomez@aerocivil.gov.co"/>
    <hyperlink ref="L559" r:id="rId37" display="claudia.montes@aerocivil.gov.co"/>
    <hyperlink ref="L560" r:id="rId38" display="claudia.montes@aerocivil.gov.co"/>
    <hyperlink ref="L561" r:id="rId39" display="claudia.montes@aerocivil.gov.co"/>
    <hyperlink ref="L562" r:id="rId40" display="claudia.montes@aerocivil.gov.co"/>
    <hyperlink ref="L563" r:id="rId41" display="claudia.montes@aerocivil.gov.co"/>
    <hyperlink ref="L564" r:id="rId42" display="claudia.montes@aerocivil.gov.co"/>
    <hyperlink ref="L565" r:id="rId43" display="claudia.montes@aerocivil.gov.co"/>
    <hyperlink ref="L567" r:id="rId44" display="rosa.gomez@aerocivil.gov.co"/>
  </hyperlinks>
  <printOptions/>
  <pageMargins left="0.7" right="0.7" top="0.75" bottom="0.75" header="0.3" footer="0.3"/>
  <pageSetup horizontalDpi="600" verticalDpi="600" orientation="portrait" paperSize="9" r:id="rId4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Jeanet Mercedes Rubiano Leon</cp:lastModifiedBy>
  <cp:lastPrinted>2015-01-28T18:29:46Z</cp:lastPrinted>
  <dcterms:created xsi:type="dcterms:W3CDTF">2012-12-10T15:58:41Z</dcterms:created>
  <dcterms:modified xsi:type="dcterms:W3CDTF">2015-01-30T21:30:17Z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ño">
    <vt:lpwstr>2015.00000000000</vt:lpwstr>
  </property>
  <property fmtid="{D5CDD505-2E9C-101B-9397-08002B2CF9AE}" pid="3" name="Entidad">
    <vt:lpwstr>Ministerio de Vivienda, Ciudad y Territorio</vt:lpwstr>
  </property>
  <property fmtid="{D5CDD505-2E9C-101B-9397-08002B2CF9AE}" pid="4" name="Fecha">
    <vt:lpwstr>2015-01-30T00:00:00Z</vt:lpwstr>
  </property>
</Properties>
</file>