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inviviendagovco-my.sharepoint.com/personal/llmartinez_minvivienda_gov_co/Documents/Documentos/Matriz ITA Actualización 2023/"/>
    </mc:Choice>
  </mc:AlternateContent>
  <xr:revisionPtr revIDLastSave="0" documentId="8_{4BFAE1ED-C072-4409-8868-7C4DF4406DC5}" xr6:coauthVersionLast="47" xr6:coauthVersionMax="47" xr10:uidLastSave="{00000000-0000-0000-0000-000000000000}"/>
  <bookViews>
    <workbookView xWindow="-120" yWindow="-120" windowWidth="20730" windowHeight="11160" activeTab="3" xr2:uid="{753ACACE-22B1-4075-9DC3-6CD0C3BE6A09}"/>
  </bookViews>
  <sheets>
    <sheet name="Consolidado" sheetId="4" r:id="rId1"/>
    <sheet name="GAUA" sheetId="1" r:id="rId2"/>
    <sheet name="GTH" sheetId="6" r:id="rId3"/>
    <sheet name="OAP" sheetId="3" r:id="rId4"/>
    <sheet name="OTIC" sheetId="5" r:id="rId5"/>
    <sheet name="SFP" sheetId="7" r:id="rId6"/>
  </sheets>
  <definedNames>
    <definedName name="_xlnm._FilterDatabase" localSheetId="1" hidden="1">GAUA!$B$4:$O$31</definedName>
    <definedName name="_xlnm._FilterDatabase" localSheetId="3" hidden="1">OAP!$B$4:$Q$17</definedName>
    <definedName name="_xlnm._FilterDatabase" localSheetId="4" hidden="1">OTIC!$B$4:$Q$4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4" l="1"/>
  <c r="F6" i="4"/>
  <c r="F7" i="4"/>
  <c r="F8" i="4"/>
  <c r="F9" i="4"/>
  <c r="F10" i="4"/>
  <c r="F12" i="4"/>
  <c r="F15" i="4"/>
  <c r="F16" i="4"/>
  <c r="F18" i="4"/>
  <c r="F19" i="4"/>
  <c r="F20" i="4"/>
  <c r="F4" i="4"/>
  <c r="D21" i="4"/>
  <c r="E21" i="4"/>
  <c r="F21" i="4" s="1"/>
</calcChain>
</file>

<file path=xl/sharedStrings.xml><?xml version="1.0" encoding="utf-8"?>
<sst xmlns="http://schemas.openxmlformats.org/spreadsheetml/2006/main" count="850" uniqueCount="350">
  <si>
    <t>Política</t>
  </si>
  <si>
    <t>Pregunta con respuesta negativa o desfavorable</t>
  </si>
  <si>
    <t>Propuesta de mejora</t>
  </si>
  <si>
    <t>N. Actividad</t>
  </si>
  <si>
    <t>Actividades</t>
  </si>
  <si>
    <t>Dependencia</t>
  </si>
  <si>
    <t>Profesional Responsable</t>
  </si>
  <si>
    <t>Entregable / Evidencia</t>
  </si>
  <si>
    <t>Observaciones</t>
  </si>
  <si>
    <t>Líder</t>
  </si>
  <si>
    <t>Acompañante</t>
  </si>
  <si>
    <t>Índices relacionados</t>
  </si>
  <si>
    <t>Acciones de mejora FURAG 2021</t>
  </si>
  <si>
    <t>Fecha de cumplimiento</t>
  </si>
  <si>
    <t>SEC01A. La política o estrategia de servicio al ciudadano: Está implementada y adoptada en todas las dependencias de la entidad</t>
  </si>
  <si>
    <t>SEC24A. Indique los tipos de señalización inclusiva que utiliza la entidad: Señalización en alto relieve</t>
  </si>
  <si>
    <t>SEC24C. Indique los tipos de señalización inclusiva que utiliza la entidad: Señalización con imágenes en lengua de señas</t>
  </si>
  <si>
    <t>SEC24E. Indique los tipos de señalización inclusiva que utiliza la entidad: Señalización en otras lenguas o idiomas</t>
  </si>
  <si>
    <t>SEC24F. Indique los tipos de señalización inclusiva que utiliza la entidad: Sistemas de información que guían a las personas a través de los ambientes físicos de la entidad y mejoran su comprensión y experiencia del espacio (Wayfinding).</t>
  </si>
  <si>
    <t>SEC25B. Con el fin de promover la accesibilidad, la entidad aprueba recursos para: Tecnología que permita y facilite la comunicación y publicación de información para personas con discapacidad visual</t>
  </si>
  <si>
    <t>SEC25C. Con el fin de promover la accesibilidad, la entidad aprueba recursos para: Tecnología que permita y facilite la comunicación y publicación de información para personas con discapacidad auditiva</t>
  </si>
  <si>
    <t>SEC26B. La línea de atención de la entidad, el PBX o conmutador de la entidad: Permite la atención a personas que hablen otras lenguas o idiomas diferentes del castellano</t>
  </si>
  <si>
    <t>SEC27D. Para mejorar la accesibilidad de los usuarios a los trámites y servicios, la entidad se asesora en temas de: Discapacidad psicosocial (mental) o intelectual (cognitiva)</t>
  </si>
  <si>
    <t>SEC39A. ¿La entidad evalúa los resultados del uso de los documentos traducidos a lenguaje claro? Si, y cuenta con las evidencias:</t>
  </si>
  <si>
    <t>SEC02_2A. Respecto de la dependencia de la relación Estado-Ciudadano, la entidad: Creó una nueva dependencia o grupo de trabajo a partir de la entrada en vigencia de la Ley 2052 de 2020</t>
  </si>
  <si>
    <t>16. Transparencia y Acceso a la Información Pública</t>
  </si>
  <si>
    <t>TRA17B. 16. Transparencia y Acceso a la Información Pública Envía las comunicaciones o repuestas a sus grupos de valor en un formato que garantiza su preservación digital a largo plazo y que a su vez es accesible (PDF/A-1b o PDF/A1a)</t>
  </si>
  <si>
    <t>GAUA</t>
  </si>
  <si>
    <t>Lina Duran</t>
  </si>
  <si>
    <t>OAP</t>
  </si>
  <si>
    <t>Socializar el Protocolo de Atención al Usuario con las dependencias que deben apropiarlo.</t>
  </si>
  <si>
    <t>GTH</t>
  </si>
  <si>
    <t>Revisar el avance que se tienen en las señalizaciones</t>
  </si>
  <si>
    <t>GRF</t>
  </si>
  <si>
    <t>Servicio al Ciudadano</t>
  </si>
  <si>
    <t>Identificar el tipo de Idioma necesario para la señalización</t>
  </si>
  <si>
    <t>Implementar este tipo de señalización</t>
  </si>
  <si>
    <t>Esta mejora ya se ha venido adelantando con el grupo de recursos físicos.
1. Solicitar evidencia del avance.</t>
  </si>
  <si>
    <t>2. Revisar en que estado se encuentra y que hace falta para su implementación.</t>
  </si>
  <si>
    <t>Seguimiento a las modificaciones de la Pagina Web.</t>
  </si>
  <si>
    <t>TIC</t>
  </si>
  <si>
    <t>Mejorar la accesibilidad que ofrece la Pagina web a personas con discapacidad auditiva.</t>
  </si>
  <si>
    <t>Evidenciar la necesidad de Personas que hablen otra lengua.</t>
  </si>
  <si>
    <t>2. Consolidar los idioma de las personas que, como ministerio, se adaptan al tipo de ofertas de vivienda que poseemos.</t>
  </si>
  <si>
    <t>3. Analizar con los datos anteriores, la necesidad de contratar  personal que hable otro idioma o lengua</t>
  </si>
  <si>
    <t>Promover el uso de documentos traducidos a lenguaje claro.</t>
  </si>
  <si>
    <t>1.  Validar la cantidad de documentos que se  encuentran traducidos a lenguaje claro.</t>
  </si>
  <si>
    <t>Validar con la dependencia encargada</t>
  </si>
  <si>
    <t>GDO07D. La entidad tiene inventariada la documentación de sus archivos de gestión en el Formato Único de Inventario Documental - FUID: El 90% o más</t>
  </si>
  <si>
    <t>GDO18C. La entidad ha implementado las medidas establecidas para los archivos de Derechos Humanos, Derecho Internacional Humanitario, Memoria Histórica y Conflicto Armado, según el acuerdo 04 de 2015, el protocolo de gestión de archivos de Derechos Humanos y la Circular 01 de 2017: Se han identificado en las Tablas de Valoración Documental</t>
  </si>
  <si>
    <t>GDO18D. La entidad ha implementado las medidas establecidas para los archivos de Derechos Humanos, Derecho Internacional Humanitario, Memoria Histórica y Conflicto Armado, según el acuerdo 04 de 2015, el protocolo de gestión de archivos de Derechos Humanos y la Circular 01 de 2017: Se han identificado en las Índices de información clasificada y reservada</t>
  </si>
  <si>
    <t>GDO18E. La entidad ha implementado las medidas establecidas para los archivos de Derechos Humanos, Derecho Internacional Humanitario, Memoria Histórica y Conflicto Armado, según el acuerdo 04 de 2015, el protocolo de gestión de archivos de Derechos Humanos y la Circular 01 de 2017: Se han identificado en las Tablas de control de acceso</t>
  </si>
  <si>
    <t>GDO29A. ¿La entidad ha realizado eliminación documental? Si, aplicando TRD y/o TVD. Especifique cuál(es) utilizó:</t>
  </si>
  <si>
    <t>GDO29E. ¿La entidad ha realizado eliminación documental? Si, aplicando el procedimiento de eliminación documental aprobado por la entidad</t>
  </si>
  <si>
    <t>GDO29F. ¿La entidad ha realizado eliminación documental? Si, publicando los inventarios documentales previamente en la página web de la entidad</t>
  </si>
  <si>
    <t>GDO29G. ¿La entidad ha realizado eliminación documental? Si, con acta de aprobación del comité institucional de gestión y desempeño</t>
  </si>
  <si>
    <t>1. Identificar mediante encuesta las dependencias al interior del Ministerio, que por la interacción que tienen con los Usuario, deben adoptar el "Protocolo de Atención al Usuario".</t>
  </si>
  <si>
    <t>Informe de resultado de las encuestas</t>
  </si>
  <si>
    <t>Documento de diseño de la señalización</t>
  </si>
  <si>
    <t xml:space="preserve">Informe de avance </t>
  </si>
  <si>
    <t>Comunicaciones al INSOR</t>
  </si>
  <si>
    <t>Contactar al INSOR para gestionar la solicitud de trabajo conjunto o trabajar con una entidad capaz de crear contenido visual en lengua de señas.</t>
  </si>
  <si>
    <t>Contrato interadministrativo con INSOR</t>
  </si>
  <si>
    <t xml:space="preserve">Informe de capacitaciones </t>
  </si>
  <si>
    <t>Gestión Documental</t>
  </si>
  <si>
    <t>Diego Rojas</t>
  </si>
  <si>
    <t xml:space="preserve">
Presentar el Formato Único de Inventario Documental de los archivos de gestión de cada una de las dependencias del MVCT. 
</t>
  </si>
  <si>
    <t>Todas las dependencias</t>
  </si>
  <si>
    <t>Formato único de Inventario Documental (FUID) de cada una de las dependencias del MVCT.</t>
  </si>
  <si>
    <t>Identificar en las Tablas de Valoración Documental (TVD) los documentos y archivos públicos relativos a los Derechos Humanos (DDHH) y Derecho Internacional Humanitario (DIH). que se custodien, produzcan o reciban en ejercicio de sus funciones.</t>
  </si>
  <si>
    <t xml:space="preserve">Informe </t>
  </si>
  <si>
    <t>Identificar en los índices de información clasificada y reservada la información relativa a los Derechos Humanos (DDHH) y el Derecho Internacional Humanitario (DIH).</t>
  </si>
  <si>
    <t>Identificar en las Tablas de Control de Acceso (TCA) la información relativa a los Derechos Humanos (DDHH) y el Derecho Internacional Humanitario (DIH).</t>
  </si>
  <si>
    <t>Instrumento Archivístico Tablas de Control de Acceso - TCA con la identificación información relativa a los Derechos Humanos (DDHH) y el Derecho Internacional Humanitario (DIH).</t>
  </si>
  <si>
    <t>Realizar un diagnóstico a las dependencias del MVCT con el fin de identificar los expedientes y/o documentos posibles a eliminar aplicando las Tablas de Retención Documental (TRD) según los tiempos establecidos (teniendo en cuenta que los tiempos de retención iniciaran una vez se haya cerrado el respectivo tramite de los expedientes y/o se haya culminado la vigencia y que no sean consultados.</t>
  </si>
  <si>
    <t xml:space="preserve">Diagnostico documental de las dependencias con expedientes y/o documentos posibles a eliminar. </t>
  </si>
  <si>
    <t xml:space="preserve">Realizar eliminación documental de las series y subseries documentales aplicando el procedimiento GDC-P-07 Eliminación de Documentos </t>
  </si>
  <si>
    <t>Acta de eliminación aprobada por el CIGYD.</t>
  </si>
  <si>
    <t xml:space="preserve">Publicar en la página web MVCT los inventarios documentales producto de la eliminación realizada. </t>
  </si>
  <si>
    <t>Presentar ante CIGYD la propuesta de eliminación documental con el fin de que sea aprobada y se genere acta de eliminación.</t>
  </si>
  <si>
    <t>Racionalización de trámites</t>
  </si>
  <si>
    <t>23C. Las acciones de racionalización de trámites /otros procedimientos administrativos implementadas por la entidad han permitido: Reducir los requisitos de los trámites /otros procedimientos administrativos</t>
  </si>
  <si>
    <t>DIVIS</t>
  </si>
  <si>
    <t xml:space="preserve">Reporte </t>
  </si>
  <si>
    <t>05B. Del total de trámites inscritos en el SUIT que tiene la entidad cuántos pueden realizarse: Totalmente en línea: 0</t>
  </si>
  <si>
    <t>DPR</t>
  </si>
  <si>
    <t>Fredy Diaz / Carolina Sarmiento</t>
  </si>
  <si>
    <t>Profesional OAP</t>
  </si>
  <si>
    <t>09B. Del total de trámites parcial y totalmente en línea, ¿Cuántos cumplieron con todos los criterios de accesibilidad web, definidos en el anexo 1 de la Resolución MinTIC 1519 de 2020? Parcialmente en línea: 0</t>
  </si>
  <si>
    <t>OTIC</t>
  </si>
  <si>
    <t xml:space="preserve">Prof OTIC Fredy Rodriguez / Fredy Diaz </t>
  </si>
  <si>
    <t>10A. Del total de otros procedimientos administrativos parcial y totalmente en línea, ¿Cuántos cumplieron con todos los criterios de accesibilidad web, definidos en el anexo 1 de la Resolución MinTIC 1519 de 2020? Totalmente en línea: 0</t>
  </si>
  <si>
    <t>11B. Del total de trámites parcial y totalmente en línea, ¿cuántos cumplen con criterios de usabilidad web? Parcialmente en línea: 0</t>
  </si>
  <si>
    <t>12A. Del total de otros procedimientos administrativos parcial y totalmente en línea, ¿cuántos cumplieron criterios de usabilidad web? Totalmente en línea: 0</t>
  </si>
  <si>
    <t>24B. La entidad formuló estrategia de racionalización en la vigencia 2021 para: OPAS</t>
  </si>
  <si>
    <t>Diagnosticar posibles acciones de racionalización de trámites orientadas a mejor el OPA "Certificado para el retiro de los recursos depositados en la cuenta de ahorro programado para VIS"</t>
  </si>
  <si>
    <t>Fredy Diaz / Profesionales designados</t>
  </si>
  <si>
    <t>TRA03E. Seleccione los grupos de valor y otras instancias que fueron consultados para la elaboración del Plan Anticorrupción y de Atención al Ciudadano: Academia</t>
  </si>
  <si>
    <t>Preguntas negativas</t>
  </si>
  <si>
    <t>Actividades de Mejora</t>
  </si>
  <si>
    <t>Observación</t>
  </si>
  <si>
    <t>OAJ</t>
  </si>
  <si>
    <t>No Aplica</t>
  </si>
  <si>
    <t>La respuesta negativa es: MJN24A. ¿La entidad ha sido demandada o condenada por la expedición de actos administrativos de carácter general?. Frene a ello,  es imposible instar al ciudadano a que no ejerza su derecho a demandar los actos administrativos que considera son violatorios de derechos o contrarios a la Ley, ya que es el  órgano jurisdiccional el competente para determinará tal situación.</t>
  </si>
  <si>
    <t>Gobierno Digital</t>
  </si>
  <si>
    <t>Seguridad Digital</t>
  </si>
  <si>
    <t>Integridad</t>
  </si>
  <si>
    <t>1. Gestión Estratégica del Talento Humano</t>
  </si>
  <si>
    <t>2. Integridad</t>
  </si>
  <si>
    <t>3. Planeación Institucional</t>
  </si>
  <si>
    <t>4. Gestión Presupuestal</t>
  </si>
  <si>
    <t>5. Fortalecimiento Institucional</t>
  </si>
  <si>
    <t>6. Gobierno Digital</t>
  </si>
  <si>
    <t>7. Seguridad Digital</t>
  </si>
  <si>
    <t>8. Defensa Jurídica</t>
  </si>
  <si>
    <t>10. Servicio al Ciudadano</t>
  </si>
  <si>
    <t>11. Racionalización de Trámites</t>
  </si>
  <si>
    <t>12. Participacón Ciudadana</t>
  </si>
  <si>
    <t>13. Seguimiento y Evaluación</t>
  </si>
  <si>
    <t>14. Gestión Documental</t>
  </si>
  <si>
    <t>15. Gestión del Conocimiento y la Innovación</t>
  </si>
  <si>
    <t>16. Control Interno</t>
  </si>
  <si>
    <t>17. Mejora Normativa</t>
  </si>
  <si>
    <t>18. Gestión de la Información Estadística</t>
  </si>
  <si>
    <t>SAF</t>
  </si>
  <si>
    <t>9. Transparencia, Acceso a la Información (…)</t>
  </si>
  <si>
    <t>GDI25A.  Con respecto a los indicadores de implementación del Modelo de Seguridad y Privacidad de la Información (MSPI) en la entidad: Los indicadores están definidos, aprobados e implementados, y se actualizan mediante un proceso de mejora continua</t>
  </si>
  <si>
    <t>Reunión entre el jefe de la Oficina de Tecnologías de la Información y las Comunicaciones y el equipo de seguridad, para presentar los resultados del análisis de los indicadores definidos en el SGSI</t>
  </si>
  <si>
    <t>N.A</t>
  </si>
  <si>
    <t>Jhon Sosa, John Enciso</t>
  </si>
  <si>
    <t>oct/31/2022</t>
  </si>
  <si>
    <t>Acta de reunión</t>
  </si>
  <si>
    <t>GDI14F. Con relación al soporte y operación de la infraestructura de TI (o servicios tecnológicos), la entidad: Documentó e implementó un plan de continuidad de los servicios tecnológicos mediante pruebas y verificaciones acordes a las necesidades de la entidad</t>
  </si>
  <si>
    <t>A través del contrato de BCP se generará un plan de continuidad de servicios tecnológicos</t>
  </si>
  <si>
    <t>Ejecución del contrato de BCP</t>
  </si>
  <si>
    <t>Jhon Sosa, John Enciso, Rosamaria Nivia, Juan Manuel Cortes</t>
  </si>
  <si>
    <t>Dic/15/2022</t>
  </si>
  <si>
    <t>Documento BCP</t>
  </si>
  <si>
    <t>GDI16D. Con respecto a la adopción de IPv6, la entidad cuenta con: Plan de contingencias para IPv6 (Fase planeación)</t>
  </si>
  <si>
    <t>La entidad cuenta con Plan de Contingencia para IPV6 (Fase de Planeación)</t>
  </si>
  <si>
    <t>Plan de Contingencia para IPV6 (Fase de Planeación)</t>
  </si>
  <si>
    <t>Juan Manuel Cortes</t>
  </si>
  <si>
    <t>Sept/30/2022</t>
  </si>
  <si>
    <t>Documento Plan de Contingencia para IPV6 (Fase de Planeación)</t>
  </si>
  <si>
    <t>Este reporte ya fue cargado en la plataforma de Seguimiento de MinTIC</t>
  </si>
  <si>
    <t>GDI16F. Con respecto a la adopción de IPv6, la entidad cuenta con: Informe de pruebas piloto realizadas (Fase implementación)</t>
  </si>
  <si>
    <t>La entidad cuenta con Informe de Pruebas Piloto (Fase de Implementación)</t>
  </si>
  <si>
    <t>Informe de Pruebas Piloto (Fase de Implementación)</t>
  </si>
  <si>
    <t>GDI16G. Con respecto a la adopción de IPv6, la entidad cuenta con: Informe de activación de políticas de seguridad en IPv6 (Fase implementación)</t>
  </si>
  <si>
    <t>La entidad cuenta con: Informe de activación de políticas de seguridad en IPv6 (Fase implementación)</t>
  </si>
  <si>
    <t>Informe de activación de políticas de seguridad en IPv6 (Fase implementación)</t>
  </si>
  <si>
    <t>GDI16H. Con respecto a la adopción de IPv6, la entidad cuenta con: Documento de pruebas de funcionalidad en IPv6 (Pruebas de funcionalidad)</t>
  </si>
  <si>
    <t>La entidad cuenta con: Documento de pruebas de funcionalidad en IPv6 (Pruebas de funcionalidad)</t>
  </si>
  <si>
    <t>Documento de pruebas de funcionalidad en IPv6 (Pruebas de funcionalidad)</t>
  </si>
  <si>
    <t>Nov/30/2022</t>
  </si>
  <si>
    <t>Pendiente de realizar este reporte por el proveedor, para el cargue en la plataforma de seguimiento.</t>
  </si>
  <si>
    <t>GDI32C. Con respecto al plan de apertura, mejora y uso de datos abiertos para esta vigencia, la entidad: Lo formuló, pero no ha sido aprobado por el comité de gestión y desempeño institucional</t>
  </si>
  <si>
    <t>La entidad implemento en diciembre de 2021 el documento Plan de Apertura, Mejora y Uso de Datos Abiertos.</t>
  </si>
  <si>
    <t>Documento Plan de Apertura, Mejora y Uso de Datos Abiertos</t>
  </si>
  <si>
    <t>Nelcy Patricia</t>
  </si>
  <si>
    <t>Documento plan de apertura de datos abiertos</t>
  </si>
  <si>
    <t>https://minvivienda.gov.co/sites/default/files/2021-12/cartilla-plan-de-apertura-mejora-y-uso-20211215-def.pdf</t>
  </si>
  <si>
    <t>GDI32D. Con respecto al plan de apertura, mejora y uso de datos abiertos para esta vigencia, la entidad: Se encuentra en proceso de construcción y cuenta con una hoja de ruta definida</t>
  </si>
  <si>
    <t>La entidad implemento en diciembre de 2021 el documento Plan de Apertura, Mejora y Uso de Datos Abiertos, debidamente aprobado por el jefe la Oficina TIC y la revisión y aprobación de la Oficina Asesora de Planeación.</t>
  </si>
  <si>
    <t>Documento Plan de Apertura, Mejora y Uso de Datos Abiertos aprobado</t>
  </si>
  <si>
    <t>Documento plan de apertura de datos abiertos aprobado</t>
  </si>
  <si>
    <t>SDI09A. Con respecto a los objetivos específicos de seguridad de la información, la entidad: Se puede comprobar el cumplimiento de los objetivos de seguridad de la información mediante los resultados históricos de los indicadores</t>
  </si>
  <si>
    <t>SDI11A. ¿La alta dirección de la entidad destina recursos económicos y humanos específicamente para seguridad de la información?: Destina recursos específicos que satisfacen las necesidades de la entidad</t>
  </si>
  <si>
    <t>Para la vigencia 2022 se ejecutarán contrataciones que dan respuesta a lo solicitado.</t>
  </si>
  <si>
    <t>Relacionar todos los contratos asociados al SGSI</t>
  </si>
  <si>
    <t>SDI13A. ¿La entidad ha realizado campañas de concientización en temas de seguridad de la información?: Se realizan campañas de seguridad específicas para los diferentes roles dentro de la entidad, y se actualizan mediante un proceso de mejora continua</t>
  </si>
  <si>
    <t>Realizar campaña dirigida a los roles identificados en el Manual de SPI</t>
  </si>
  <si>
    <t>Nov/15/2022</t>
  </si>
  <si>
    <t>SDI13B. ¿La entidad ha realizado campañas de concientización en temas de seguridad de la información?: Se realizan campañas de seguridad específicas para los diferentes roles dentro de la entidad</t>
  </si>
  <si>
    <t>SDI21A. Con respecto a la gestión de las vulnerabilidades de los sistemas de información de la entidad: La entidad realiza un retest para verificar la mitigación de las vulnerabilidades y la aplicación de las actualizaciones y parches de seguridad en sus sistemas de información</t>
  </si>
  <si>
    <t>Jhon Sosa, John Enciso, Rosamaria Nivia</t>
  </si>
  <si>
    <t>Documento con análisis de vulnerabilidades y retest a SI</t>
  </si>
  <si>
    <t>SDI21C. Con respecto a la gestión de las vulnerabilidades de los sistemas de información de la entidad: La entidad identifica periódicamente vulnerabilidades técnicas, pero no cuenta con procedimientos formales para la actualización y la colocación de parches en los sistemas de información</t>
  </si>
  <si>
    <t>SDI22A. Con respecto a la toma de conciencia sobre seguridad de información en la entidad: La entidad realiza periódicamente ejercicios simulados de ingeniería social al personal de la entidad incluyendo campañas de phishing, smishing, entre otros, y realiza concientización, educación y formación a partir de los resultados obtenidos</t>
  </si>
  <si>
    <t>SDI22B. Con respecto a la toma de conciencia sobre seguridad de información en la entidad: La entidad realiza ocasionalmente ejercicios simulados de ingeniería social al personal de la entidad incluyendo campañas de phishing, smishing, entre otros, y realiza concientización, educación y formación a partir de los resultados obtenidos</t>
  </si>
  <si>
    <t>SDI23A. Con respecto a las copias de respaldo de información de la entidad: La entidad realiza copias de respaldo con una periodicidad definida con los usuarios de la información y realiza pruebas de restauración de las copias para garantizar su correcto funcionamiento en caso de que sean requeridas</t>
  </si>
  <si>
    <t>Realizar el reporte de las pruebas de restauración mensual de los Sistemas de Información.</t>
  </si>
  <si>
    <t>ETB</t>
  </si>
  <si>
    <t>Reporte de pruebas de restauración de Backups y actualización del procedimiento</t>
  </si>
  <si>
    <t xml:space="preserve">Debe hacerse un procedimiento formal y quedar estipulado dentro de el pliego de condiciones de la contratación </t>
  </si>
  <si>
    <t>SDI23B. Con respecto a las copias de respaldo de información de la entidad: La entidad realiza copias de respaldo periódicas y realiza pruebas de restauración de las copias para garantizar su correcto funcionamiento en caso de que sean requeridas </t>
  </si>
  <si>
    <t xml:space="preserve">debe quedar en un procedimiento formal y quedar estipulado dentro de el pliego de condiciones de la contratación </t>
  </si>
  <si>
    <t>Transparencia, Acceso a la Información y lucha contra la Corrupción</t>
  </si>
  <si>
    <t>TRA03C. Seleccione los grupos de valor y otras instancias que fueron consultados para la elaboración del Plan Anticorrupción y de Atención al Ciudadano: Veedores</t>
  </si>
  <si>
    <t>Fortalecer la socialización del PAAC a grupos de Valor externos</t>
  </si>
  <si>
    <t>Enviar correo electrónico a las veedurías</t>
  </si>
  <si>
    <t>Gabriel Méndez, Laura Martínez</t>
  </si>
  <si>
    <t>Correo electrónico enviado</t>
  </si>
  <si>
    <t>Enviar correo electrónico a la academia</t>
  </si>
  <si>
    <t>TRA03G. Seleccione los grupos de valor y otras instancias que fueron consultados para la elaboración del Plan Anticorrupción y de Atención al Ciudadano: Órganos de control</t>
  </si>
  <si>
    <t>Enviar correo electrónico a órgano de control</t>
  </si>
  <si>
    <t>TRA04C. ¿Cuáles mecanismos utiliza la entidad para dar a conocer los lineamientos establecidos en el Plan Anticorrupción y de Atención al Ciudadano a sus grupos de valor y a la ciudadanía? Televisores y pantallas</t>
  </si>
  <si>
    <t>Fortalecer la socialización del PAAC al interior del Ministerio</t>
  </si>
  <si>
    <t>Socializar el PAAC a través de las pantallas ubicadas en las sedes del Ministerio</t>
  </si>
  <si>
    <t>Gabriel Méndez, Laura Martínez, GCE</t>
  </si>
  <si>
    <t>Reporte de socialización del PAAC donde se evidencie la difusión a través de pantallas</t>
  </si>
  <si>
    <t>TRA04D. ¿Cuáles mecanismos utiliza la entidad para dar a conocer los lineamientos establecidos en el Plan Anticorrupción y de Atención al Ciudadano a sus grupos de valor y a la ciudadanía? Carteleras</t>
  </si>
  <si>
    <t>Socializar el PAAC a través de carteleras ubicadas en las sedes del Ministerio</t>
  </si>
  <si>
    <t>Reporte de socialización del PAAC donde se evidencie la difusión a través de carteleras</t>
  </si>
  <si>
    <t>Gestión Estratégica de Talento Humano</t>
  </si>
  <si>
    <t>GTH21B. La inducción para gerentes públicos en la entidad se hace de manera: Presencial con la ESAP</t>
  </si>
  <si>
    <t>GTH21C. La inducción para gerentes públicos en la entidad se hace de manera: Directamente en la entidad</t>
  </si>
  <si>
    <t>CIN42B. En la entidad, cuáles de los siguientes aspectos evidencian el compromiso de la alta dirección con la integridad y valores del servicio público: El representante legal y la alta dirección han desarrollado el Curso Virtual de Integridad</t>
  </si>
  <si>
    <t>Jose Chacón</t>
  </si>
  <si>
    <t xml:space="preserve">Un documento  con las evidencias de la reunión y las estrategias definidas </t>
  </si>
  <si>
    <t>Participación Ciudadana en la Gestión Pública</t>
  </si>
  <si>
    <t>PCI02C. Señale los grupos de valor que la entidad incluyó en las actividades de participación implementadas</t>
  </si>
  <si>
    <t>Fortalecer la socialización de la Audiencia Pública de Rendición de Cuentas con los Órganos de Control</t>
  </si>
  <si>
    <t>Oficina Asesora de Planeación</t>
  </si>
  <si>
    <t>Angélica Moreno
Laura Martinez</t>
  </si>
  <si>
    <t>PCI02D. Señale los grupos de valor que la entidad incluyó en las actividades de participación implementadas: Veedurías ciudadanas</t>
  </si>
  <si>
    <t>Fomentar actividades que permitan la participación de veedurías ciudadanas en programas  del MVCT.</t>
  </si>
  <si>
    <t>Angélica Moreno</t>
  </si>
  <si>
    <t>PCI13A. Para divulgar la información en el proceso de rendición de cuentas la entidad utilizó los siguientes medios: Mensajes de texto</t>
  </si>
  <si>
    <t>Fortalecer la divulgación de las actividades de Participación ciudadana del MVCT</t>
  </si>
  <si>
    <t>Gestión del Conocimiento y la Innovación</t>
  </si>
  <si>
    <t>GCI04H. ¿Qué acciones desarrolló la entidad para conservar el conocimiento de los servidores públicos? Identificó, replicó y/o adaptó buenas prácticas</t>
  </si>
  <si>
    <t xml:space="preserve">OTIC-GTH </t>
  </si>
  <si>
    <t>Gestión de la Información Estadística</t>
  </si>
  <si>
    <t>P18-1</t>
  </si>
  <si>
    <t>Se difundió la guía " lineamientos para la gestión de información estadística". A partir de estos lineamientos se espera hacer una evaluación con las áreas encargadas de producir información estadística para identificar las acciones que requieren mejorar para garantizar una gestión adecuada y eficiente de las estadísticas producidas por la entidad.</t>
  </si>
  <si>
    <t>P18-2</t>
  </si>
  <si>
    <t>A) No hay claridad sobre cómo implementar acciones para apetito de riesgo y B) la norma NTC 6047 no está implementada totalmente en el MVCT por lo que no es viable hacer auditoría.</t>
  </si>
  <si>
    <t>Total</t>
  </si>
  <si>
    <t xml:space="preserve">% </t>
  </si>
  <si>
    <t>Gestión Presupuestal y Eficiencia del Gasto Público</t>
  </si>
  <si>
    <t xml:space="preserve">¿Cuál fue el porcentaje de ejecución presupuestal (entiéndase como Obligaciones durante la vigencia/Presión de Gasto) de la entidad en la última vigencia fiscal 2021?: </t>
  </si>
  <si>
    <t>Obligaciones durante la vigencia/Presión de Gasto</t>
  </si>
  <si>
    <t>Fortalecer los mecanismos de ejecución presupuestal de la entidad</t>
  </si>
  <si>
    <t>Remitir informe mensual de ejecución presupuestal, dirigido a los líderes de los proyectos de inversión.</t>
  </si>
  <si>
    <t>Subdirección de Finanzas y Presupuesto</t>
  </si>
  <si>
    <t>Coordinador Grupo de Presupuesto y Cuentas</t>
  </si>
  <si>
    <t>Cuatro (4) informes de Seguimiento a la Ejecución Presupuestal</t>
  </si>
  <si>
    <t>Se remite por correo electrónico a las distintas áreas ejecutoras de la entidad</t>
  </si>
  <si>
    <t>¿Cuál fue el porcentaje de la relación entre rezago (t-1) / apropiación (t)?</t>
  </si>
  <si>
    <t>relación entre rezago (t-1) / apropiación (t)</t>
  </si>
  <si>
    <t>Fortalecer los mecanismos de ejecución del Rezago Presupuestal de la entidad</t>
  </si>
  <si>
    <t>Remitir informe mensual de ejecución  del Rezago Presuestal, dirigido a los líderes de los proyectos de inversión.</t>
  </si>
  <si>
    <t>De acuerdo con el plan de austeridad, indique la variación porcentual entre las vigencias 2020 y 2021 de los siguientes  rubros de gasto - Tiquetes y viáticos.</t>
  </si>
  <si>
    <t>variación porcentual entre las vigencias 2021 y 2022</t>
  </si>
  <si>
    <t>Fortalecer los mecanismos de control del Plan de Austeridad de la entidad</t>
  </si>
  <si>
    <t xml:space="preserve">Remitir Informe Trimestral de Austeridad del Gasto a la Oficina de control Interno </t>
  </si>
  <si>
    <t>Subdirección de Servicios Administrativos</t>
  </si>
  <si>
    <t>Coordinador Grupo de Recursos Físicos</t>
  </si>
  <si>
    <t>Dos (2) informes de Austeridad del Gasto</t>
  </si>
  <si>
    <t>Se remite por correo electrónico</t>
  </si>
  <si>
    <t>De acuerdo con el plan de austeridad, indique la variación porcentual entre las vigencias 2020 y 2021 de los siguientes  rubros de gasto - Publicidad.</t>
  </si>
  <si>
    <t>De acuerdo con el plan de austeridad, indique la variación porcentual entre las vigencias 2020 y 2021 de los siguientes  rubros de gasto - Arrendamiento y mantenimiento bienes inmuebles, cambio de sede o adquisición de bienes muebles.</t>
  </si>
  <si>
    <t xml:space="preserve">Seguimiento al Plan de Mantenimiento de la entidad enviado a la OAP </t>
  </si>
  <si>
    <t>Cinco (5) informes de Plan de Mantenimiento</t>
  </si>
  <si>
    <t>Observación OAP</t>
  </si>
  <si>
    <t>Sin Comentarios</t>
  </si>
  <si>
    <t>GES01C. Para la gestión de la información estadística en la entidad: En su plan estratégico incluye objetivos articulados con las líneas de acción para la generación, procesamiento, reporte o difusión de información estadística.</t>
  </si>
  <si>
    <t>GES01D. Para la gestión de la información estadística en la entidad: En su plan estratégico incluye líneas de acción, objetivos, programas o proyectos que soporten la implementación de los lineamientos definidos por el SEN para garantizar la calidad de sus estadísticas.</t>
  </si>
  <si>
    <t xml:space="preserve">Solicitar la modificación del  Plan Estratégico Institucional de la vigencia 2022 con la inclusión de un indicador asociado a la implementación de la política "Gestión de la información estadística". </t>
  </si>
  <si>
    <t xml:space="preserve">Incluir en el  Plan Estratégico Institucional de la vigencia 2022 elementos estratégicos que permitan orientar la gestión de la política "Gestión de la información estadística". </t>
  </si>
  <si>
    <t>Incluir una actividad en el plan de acción Institucional de la vigencia 2022, asociada al nuevo indicador, que permita la elaboración de un documento que presente el estado del arte de la política Gestión de la Información Estadística en el MVCT</t>
  </si>
  <si>
    <t>Plan de acción institucional 2022 actualizado que incluye la elaboración de un documento que presente el estado del arte de la política Gestión de la Información Estadística en el MVCT</t>
  </si>
  <si>
    <t>Plan Estratégico Institucional 2022 actualizado que incluye el nuevo indicador</t>
  </si>
  <si>
    <t>Actualizar el documento "Buenas prácticas del sector público", elaborado por la OAP para la vigencia 2021, donde se haga énfasis en la transferencia de conocimientos de servidores públicos.</t>
  </si>
  <si>
    <t>Identificar  buenas prácticas  asociadas a la transferencia de conocimientos de servidores públicos.</t>
  </si>
  <si>
    <t>Aprobación</t>
  </si>
  <si>
    <t>Si</t>
  </si>
  <si>
    <t>No</t>
  </si>
  <si>
    <t>Incluir acciones de racionalización de trámites /otros procedimientos administrativos en la estrategia de racionalización de trámites que en el año 2021 permitan reducir los requisitos de los trámites /otros procedimientos administrativos</t>
  </si>
  <si>
    <t>Actualizar en el SUIT la estrategia de racionalización de tramites que permitan reducir los requisitos de los trámites /otros procedimientos administrativos (OPA)</t>
  </si>
  <si>
    <t xml:space="preserve">Implementar los criterios de accesibilidad web de acuerdo a los lineamientos definidos en el anexo 1 de la Resolución MinTIC 1519 de 2020 en el trámite "Cancelar el gravamen y/o limitación al derecho de dominio constituidos a favor del ICT-INURBE-MVCT, tales como: hipotecas (mayor extensión o individuales), condición resolutoria o prohibición de enajenación"
</t>
  </si>
  <si>
    <t>La OTIC preliminarmente informo ha venido adelantando el tema</t>
  </si>
  <si>
    <t xml:space="preserve">Implementar los criterios de accesibilidad web de acuerdo a los lineamientos definidos en el anexo 1 de la Resolución MinTIC 1519 de 2020 en el otro procedimiento administrativo "Certificado para el retiro de los recursos depositados en la cuenta de ahorro programado para VIS"
</t>
  </si>
  <si>
    <t xml:space="preserve">Implementar los criterios de Usabilidad web de acuerdo a los lineamientos definidos en el anexo 1 de la Resolución MinTIC 1519 de 2020 en el otro procedimiento administrativo "Certificado para el retiro de los recursos depositados en la cuenta de ahorro programado para VIS"
</t>
  </si>
  <si>
    <t>OTIC - DIVIS</t>
  </si>
  <si>
    <t>Reporte de los criterios de accesibilidad  realizadas 2022 en el trámite "Cancelar el gravamen y/o limitación al derecho de dominio constituidos a favor del ICT-INURBE-MVCT, ...".</t>
  </si>
  <si>
    <t xml:space="preserve">Reporte de los criterios de accesibilidad  realizadas 2022 en el  OPA "Certificado para el retiro de los recursos depositados en la cuenta de ahorro programado para VIS". </t>
  </si>
  <si>
    <t>Reporte de los criterios de usabilidad  realizadas 2022 en el trámite en el trámite "Cancelar el gravamen y/o limitación al derecho de dominio constituidos a favor del ICT-INURBE-MVCT, ...".</t>
  </si>
  <si>
    <t>Actualizar en el SUIT la estrategia de racionalización de trámites.</t>
  </si>
  <si>
    <t xml:space="preserve">Reporte de los criterios de usabilidad  realizadas 2022 en el  OPA "Certificado para el retiro de los recursos depositados en la cuenta de ahorro programado para VIS". </t>
  </si>
  <si>
    <t>Depende del concepto favorable del DAFP para Inscribir en el SUIT el trámite que pueda realizarse en línea "Por la cual se adopta y reglamenta el trámite de autorización de giro directo de los recursos del Sistema General de Participaciones para Agua Potable y Saneamiento Básico a los prestadores de los servicios de acueducto, alcantarillado y/o aseo, a los patrimonios autónomos o a los esquemas fiduciarios que se constituyan para el manejo de los recursos del Sistema General de Participaciones para Agua Potable y Saneamiento Básico, destinados a subsidios o a proyectos de inversión”</t>
  </si>
  <si>
    <t>Gestionar la inscripción del trámite "Giro Directo" en el sistema SUIT</t>
  </si>
  <si>
    <t xml:space="preserve">Reporte del sistema SUIT </t>
  </si>
  <si>
    <t>Actualizar el sistema SUIT con el nuevo trámite</t>
  </si>
  <si>
    <t>Documento de buenas prácticas sobre la transferencia del conocimiento.</t>
  </si>
  <si>
    <t>Agosto/30/2022</t>
  </si>
  <si>
    <t>Realizar  seguimiento y análisis a los dos indicadores definidos e implementados del sgsi</t>
  </si>
  <si>
    <t>Reunión entre el jefe de la oficina de tecnologías de la información y las comunicaciones y el equipo de seguridad, para presentar los resultados del análisis de los indicadores definidos SGSI</t>
  </si>
  <si>
    <t>Realizar campaña de concientización dirigidas a los diferentes roles identificados en el Manual de Seguridad y Privacidad de la Información.</t>
  </si>
  <si>
    <t>Se ejecutará contrato a través del cual se realizará análisis de vulnerabilidades y pruebas de penetración con retest.</t>
  </si>
  <si>
    <t xml:space="preserve">Análisis de vulnerabilidades con retest a sistemas de información, pruebas de penetración </t>
  </si>
  <si>
    <t>Documento con análisis de vulnerabilidades y retest a SI y procedimiento formal</t>
  </si>
  <si>
    <t>Se gestionará una campaña de ingeniería social al personal del ministerio</t>
  </si>
  <si>
    <t>Realizar una campaña de ingeniería social al personal de ministerio.</t>
  </si>
  <si>
    <t>Establecer un nuevo plan de restauración  copias de seguridad de los Sistemas de Información</t>
  </si>
  <si>
    <t>Esta actividad siempre se realiza, los administradores de los SI de información solicitan a través de Aranda el establecimiento de copias de seguridad y las restauración de las mismas, en cualquier momento.</t>
  </si>
  <si>
    <t>Todos los casos de solicitudes de Backups y Restauración las mismas son documentas en la herramienta de Gestión de Casos.</t>
  </si>
  <si>
    <t xml:space="preserve">Implementar los criterios de usabilidad web de acuerdo a los lineamientos definidos en el anexo 1 de la Resolución MinTIC 1519 de 2020 en el trámite "Cancelar el gravamen y/o limitación al derecho de dominio constituidos a favor del ICT-INURBE-MVCT, tales como: hipotecas (mayor extensión o individuales), condición resolutoria o prohibición de enajenación"
</t>
  </si>
  <si>
    <t>Actualización depende de reuniones preliminares con el área técnica</t>
  </si>
  <si>
    <t>Enviar correo electrónico a órgano de control con información de participación ciudadana de la entidad.</t>
  </si>
  <si>
    <t>Correo electrónico a órgano de control con información de participación ciudadana de la entidad.</t>
  </si>
  <si>
    <t>Incorporar en el Plan de Gestión social del Programa de Conexiones Intradomicialiras lineamientos para conformar Comités de Veedurías Ciudadanas</t>
  </si>
  <si>
    <t xml:space="preserve">Dirección de Infraestructura y Desarrollo Empresarial </t>
  </si>
  <si>
    <t xml:space="preserve">Plan de gestión Social con lineamientos para conformar Comités Veedores, establecer puntos de atención al ciudadano y realizar recorridos de obra. </t>
  </si>
  <si>
    <t>Gestionar el envió de Mensajes de Texto a diferentes grupos de valor con información sobre las actividades de Participación ciudadana desarrolladas por el MVCT.</t>
  </si>
  <si>
    <t>Grupo de Comunicaciones Estratégicas</t>
  </si>
  <si>
    <t>Solicitud de la OAP al GCE de divulgación de información de participación a través de Mensajes de Texto</t>
  </si>
  <si>
    <t>Fredy Diaz / Prof DIVIS - Jurídica</t>
  </si>
  <si>
    <t xml:space="preserve">Por lo menos una de las modificaciones normativas que realice la DIVIS este orientada a disminuir los requisitos del trámite de postulación asignación del subsidio familiar de vivienda.
</t>
  </si>
  <si>
    <t>Hacer un reunión con la ESAP y Función Pública para definir la estrategia que se implementará para hacer inducciones para los gerentes públicos de Minvivienda.</t>
  </si>
  <si>
    <t>Realizar una reunión con la ESAP y Función Pública para definir la estrategia que se implementará para hacer inducciones para los gerentes públicos de Minvivienda.</t>
  </si>
  <si>
    <t>Realizar una reunión  conjunta entre GTH y  Secretaría general en el que se defina estrategias para que los gerentes públicos realicen el curso de integridad</t>
  </si>
  <si>
    <t>*Enviar Invitación a Secretaría General por parte de GTH
*Realizar la reunión para definir estrategias
*Evaluar las estrategias
*Encaminar la el curso de integridad para gerentes públicos  de acuerdo a las estrategias establecidas en la reunión</t>
  </si>
  <si>
    <t>*Enviar correo a la ESAP  para definir la fecha de reunión
*Realizar la reunión para definir estrategias
*Evaluar las estrategias
*Encaminar la inducción de gerentes públicos de acuerdo a las estrategias establecidas en la reunión</t>
  </si>
  <si>
    <t>Stephania Terreros</t>
  </si>
  <si>
    <t xml:space="preserve">Un documento con la evidencia de la reunión y las estrategias definidas por parte ESAP </t>
  </si>
  <si>
    <t xml:space="preserve">1. Caracterizar las distintas lenguas de personas que solicitan información al ministerio. </t>
  </si>
  <si>
    <t>Informe de caracterización de población</t>
  </si>
  <si>
    <t xml:space="preserve">Informe de análisis </t>
  </si>
  <si>
    <t>Fortalecer las habilidades que permitan el buen trato a usuarios que posean este tipo de discapacidad.</t>
  </si>
  <si>
    <t>1. Caracterizar el tipo de población a nivel nacional que cumple con las características para aplicar a las ofertas institucionales y que a su vez  tienen discapacidad Psicosocial o Intelectual.</t>
  </si>
  <si>
    <t>2. Gestionar con Talento Humano o cualquier otra entidad, charlas y capacitaciones que fortalezcan las habilidades de comunicación con este tipo de población.</t>
  </si>
  <si>
    <t>Informe caracterización lenguaje claro</t>
  </si>
  <si>
    <t>2. Realizar una encuesta para evidenciar si las demás dependencias conocen, implementan y se capacitan en lenguaje claro.</t>
  </si>
  <si>
    <t xml:space="preserve">3. Una vez identificados los formatos traducidos a lenguaje claro que utilizan las dependencias, evaluar que tan efectivos están siendo. </t>
  </si>
  <si>
    <t>2. Coordinar junto a Talento Humano una capacitación con Los resultados de la encuesta anterior.</t>
  </si>
  <si>
    <t>Listado de Asistentes a Capacitación</t>
  </si>
  <si>
    <t>Incluir dentro de la visualización del digiturno videos con lengua de señas</t>
  </si>
  <si>
    <t>Analizar mediante la recolección de datos, el tipo de población que se acerca al Ministerio a realizar cualquier solicitud  y que tienen como habla un idioma o lengua diferente al Castellano.</t>
  </si>
  <si>
    <t>Gestionar con Recursos físicos la implementación de guías en los pasillos que faciliten el desplazamiento de los Usuarios en las instalaciones del Ministerio.</t>
  </si>
  <si>
    <t>1. Documento de diseño de la señalización
2. Informe de implementación</t>
  </si>
  <si>
    <r>
      <t>Reporte de casos de solicitudes de Backup y restauraciones, tomados  de la plataforma Arand</t>
    </r>
    <r>
      <rPr>
        <i/>
        <sz val="11"/>
        <color theme="1"/>
        <rFont val="Calibri"/>
        <family val="2"/>
        <scheme val="minor"/>
      </rPr>
      <t>a</t>
    </r>
    <r>
      <rPr>
        <sz val="11"/>
        <color theme="1"/>
        <rFont val="Calibri"/>
        <family val="2"/>
        <scheme val="minor"/>
      </rPr>
      <t>. Y actualización del procedimiento.</t>
    </r>
  </si>
  <si>
    <t>verificar el formato de envió de respuestas a ciudadanos</t>
  </si>
  <si>
    <t>Ajustar los procedimientos para el manejo electrónico de archivos con los estándares de preservación digital a largo plazo</t>
  </si>
  <si>
    <t>Procedimientos actualizados</t>
  </si>
  <si>
    <t>Realizar  seguimiento y análisis a los dos indicadores definidos e implementados del SGSI</t>
  </si>
  <si>
    <t>SI</t>
  </si>
  <si>
    <t>Reporte o informe donde se describa los contratos especificos que esten relacionados con el SGSI.</t>
  </si>
  <si>
    <t>Reporte o informe que de cuenta de las actividades realizadas para la vigencia 2022.</t>
  </si>
  <si>
    <t>Reporte o informe que de cuenta de las actividades realizadas para la vigencia 2022</t>
  </si>
  <si>
    <t>Reporte o informe que de cuenta de las actividades realizadas de la actividad de ingenieria social para las vigencias 2022</t>
  </si>
  <si>
    <t>Documento de la campaña ingeniería social hecha en el ministerio en el cual se incluye simulaciones.</t>
  </si>
  <si>
    <t>Reiterar mediante comunicado al INSOR la solicitud de trabajo en conjunto para lengua de señas.</t>
  </si>
  <si>
    <t>Solicitar a TIC el reporte de cumplimento de la pagina WEB.</t>
  </si>
  <si>
    <t>Reporte de cumplimiento</t>
  </si>
  <si>
    <t xml:space="preserve">Documento de propuesta para la creación de la dependencia de Estado Ciudadano. </t>
  </si>
  <si>
    <t xml:space="preserve">Propuesta </t>
  </si>
  <si>
    <t>Formato  Índice de Información clasificada y reservada con la identificación de la información relativa a los Derechos Humanos (DDHH) y el Derecho Internacional Humanitario (DIH).</t>
  </si>
  <si>
    <t>inventarios documentales producto de la eliminación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</si>
</sst>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u/>
      <sz val="11"/>
      <color theme="10"/>
      <name val="Calibri"/>
      <family val="2"/>
      <scheme val="minor"/>
    </font>
    <font>
      <sz val="10"/>
      <color theme="0"/>
      <name val="Arial"/>
      <family val="2"/>
    </font>
    <font>
      <sz val="9"/>
      <color theme="1"/>
      <name val="Arial"/>
      <family val="2"/>
    </font>
    <font>
      <sz val="12"/>
      <color theme="0"/>
      <name val="Arial"/>
      <family val="2"/>
    </font>
    <font>
      <sz val="12"/>
      <color theme="1"/>
      <name val="Arial"/>
      <family val="2"/>
    </font>
    <font>
      <sz val="11"/>
      <color theme="1"/>
      <name val="Calibri"/>
      <family val="2"/>
      <scheme val="minor"/>
    </font>
    <font>
      <sz val="11"/>
      <color theme="1"/>
      <name val="Arial"/>
      <family val="2"/>
    </font>
    <font>
      <b/>
      <sz val="18"/>
      <color theme="0"/>
      <name val="Arial"/>
      <family val="2"/>
    </font>
    <font>
      <sz val="11"/>
      <color theme="0"/>
      <name val="Calibri"/>
      <family val="2"/>
      <scheme val="minor"/>
    </font>
    <font>
      <b/>
      <sz val="18"/>
      <color theme="0"/>
      <name val="Calibri"/>
      <family val="2"/>
      <scheme val="minor"/>
    </font>
    <font>
      <sz val="12"/>
      <color rgb="FF00B050"/>
      <name val="Arial"/>
      <family val="2"/>
    </font>
    <font>
      <i/>
      <sz val="11"/>
      <color theme="1"/>
      <name val="Calibri"/>
      <family val="2"/>
      <scheme val="minor"/>
    </font>
    <font>
      <sz val="11"/>
      <color rgb="FF00B050"/>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4" tint="-0.499984740745262"/>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62">
    <xf numFmtId="0" fontId="0" fillId="0" borderId="0" xfId="0"/>
    <xf numFmtId="0" fontId="2" fillId="2" borderId="1" xfId="0" applyFont="1" applyFill="1" applyBorder="1" applyAlignment="1">
      <alignment horizontal="left" vertical="center"/>
    </xf>
    <xf numFmtId="0" fontId="3" fillId="0" borderId="1" xfId="0" applyFont="1" applyBorder="1" applyAlignment="1">
      <alignment vertical="center" wrapText="1"/>
    </xf>
    <xf numFmtId="0" fontId="2" fillId="2" borderId="1" xfId="0" applyFont="1" applyFill="1" applyBorder="1" applyAlignment="1">
      <alignment horizontal="center" vertical="center" wrapText="1"/>
    </xf>
    <xf numFmtId="0" fontId="7" fillId="0" borderId="1" xfId="0" applyFont="1" applyBorder="1" applyAlignment="1">
      <alignment vertical="center"/>
    </xf>
    <xf numFmtId="0" fontId="7" fillId="0" borderId="0" xfId="0" applyFont="1"/>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9" fillId="3" borderId="1" xfId="0" applyFont="1" applyFill="1" applyBorder="1" applyAlignment="1">
      <alignment horizontal="center" vertical="center" wrapText="1"/>
    </xf>
    <xf numFmtId="0" fontId="0" fillId="0" borderId="1" xfId="0" applyBorder="1" applyAlignment="1">
      <alignment vertical="center"/>
    </xf>
    <xf numFmtId="0" fontId="11" fillId="0" borderId="1" xfId="0" applyFont="1" applyBorder="1" applyAlignment="1">
      <alignment horizontal="left" vertical="center"/>
    </xf>
    <xf numFmtId="0" fontId="5" fillId="0" borderId="1" xfId="0" applyFont="1" applyBorder="1" applyAlignment="1">
      <alignment horizontal="left" vertical="center"/>
    </xf>
    <xf numFmtId="0" fontId="0" fillId="0" borderId="0" xfId="0" applyAlignment="1">
      <alignment horizontal="center" vertical="center"/>
    </xf>
    <xf numFmtId="0" fontId="0" fillId="4" borderId="1" xfId="0"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xf numFmtId="0" fontId="13" fillId="0" borderId="0" xfId="0" applyFont="1"/>
    <xf numFmtId="0" fontId="0" fillId="0" borderId="1" xfId="0" applyBorder="1" applyAlignment="1">
      <alignment horizontal="center" vertical="center" wrapText="1"/>
    </xf>
    <xf numFmtId="0" fontId="4" fillId="3" borderId="1" xfId="0" applyFont="1" applyFill="1" applyBorder="1" applyAlignment="1">
      <alignment horizontal="center" vertical="center"/>
    </xf>
    <xf numFmtId="9" fontId="0" fillId="0" borderId="1" xfId="3" applyFont="1" applyBorder="1" applyAlignment="1">
      <alignment horizontal="center" vertical="center"/>
    </xf>
    <xf numFmtId="9" fontId="9" fillId="3" borderId="1" xfId="3" applyFont="1" applyFill="1" applyBorder="1" applyAlignment="1">
      <alignment horizontal="center" vertical="center"/>
    </xf>
    <xf numFmtId="9" fontId="13" fillId="0" borderId="1" xfId="3" applyFont="1" applyBorder="1" applyAlignment="1">
      <alignment horizontal="center" vertical="center"/>
    </xf>
    <xf numFmtId="0" fontId="13" fillId="0" borderId="1" xfId="0" applyFont="1" applyBorder="1" applyAlignment="1">
      <alignment wrapText="1"/>
    </xf>
    <xf numFmtId="0" fontId="0" fillId="0" borderId="0" xfId="0" applyAlignment="1">
      <alignment horizontal="left" vertical="center"/>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0" fillId="5" borderId="1" xfId="0"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0" xfId="0" applyFill="1"/>
    <xf numFmtId="0" fontId="9" fillId="0" borderId="0" xfId="0" applyFont="1"/>
    <xf numFmtId="0" fontId="9" fillId="4" borderId="0" xfId="0" applyFont="1" applyFill="1"/>
    <xf numFmtId="0" fontId="3" fillId="0" borderId="3" xfId="0" applyFont="1" applyBorder="1" applyAlignment="1">
      <alignment horizontal="center" vertical="center" wrapText="1"/>
    </xf>
    <xf numFmtId="0" fontId="0" fillId="0" borderId="1" xfId="0"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2" borderId="1" xfId="0" applyFont="1" applyFill="1" applyBorder="1" applyAlignment="1">
      <alignment horizontal="center" vertical="center"/>
    </xf>
  </cellXfs>
  <cellStyles count="4">
    <cellStyle name="Hyperlink" xfId="1" xr:uid="{E25286EF-2A80-4C81-98C3-50D37050B2F4}"/>
    <cellStyle name="Millares 2" xfId="2" xr:uid="{421FEBCF-E111-4634-A373-5D7CB889BB0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hyperlink" Target="https://minvivienda.gov.co/sites/default/files/2021-12/cartilla-plan-de-apertura-mejora-y-uso-20211215-def.pdf" TargetMode="External"/><Relationship Id="rId1" Type="http://schemas.openxmlformats.org/officeDocument/2006/relationships/hyperlink" Target="https://minvivienda.gov.co/sites/default/files/2021-12/cartilla-plan-de-apertura-mejora-y-uso-20211215-d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2A45-BE13-4B2A-9A9D-3C26B66FB7F8}">
  <dimension ref="B2:G21"/>
  <sheetViews>
    <sheetView showGridLines="0" topLeftCell="A6" workbookViewId="0">
      <selection activeCell="C13" sqref="C13"/>
    </sheetView>
  </sheetViews>
  <sheetFormatPr baseColWidth="10" defaultRowHeight="15" x14ac:dyDescent="0.25"/>
  <cols>
    <col min="1" max="1" width="2.85546875" customWidth="1"/>
    <col min="2" max="2" width="13.140625" style="19" customWidth="1"/>
    <col min="3" max="3" width="46.85546875" customWidth="1"/>
    <col min="4" max="5" width="12" customWidth="1"/>
    <col min="6" max="6" width="6.5703125" customWidth="1"/>
    <col min="7" max="7" width="72.85546875" customWidth="1"/>
  </cols>
  <sheetData>
    <row r="2" spans="2:7" ht="39.6" customHeight="1" x14ac:dyDescent="0.25">
      <c r="B2" s="15" t="s">
        <v>5</v>
      </c>
      <c r="C2" s="15" t="s">
        <v>0</v>
      </c>
      <c r="D2" s="15" t="s">
        <v>98</v>
      </c>
      <c r="E2" s="15" t="s">
        <v>99</v>
      </c>
      <c r="F2" s="15" t="s">
        <v>229</v>
      </c>
      <c r="G2" s="15" t="s">
        <v>100</v>
      </c>
    </row>
    <row r="3" spans="2:7" s="23" customFormat="1" x14ac:dyDescent="0.25">
      <c r="B3" s="43" t="s">
        <v>101</v>
      </c>
      <c r="C3" s="17" t="s">
        <v>114</v>
      </c>
      <c r="D3" s="21">
        <v>0</v>
      </c>
      <c r="E3" s="21" t="s">
        <v>102</v>
      </c>
      <c r="F3" s="21"/>
      <c r="G3" s="22" t="s">
        <v>102</v>
      </c>
    </row>
    <row r="4" spans="2:7" ht="90" x14ac:dyDescent="0.25">
      <c r="B4" s="43"/>
      <c r="C4" s="17" t="s">
        <v>122</v>
      </c>
      <c r="D4" s="21">
        <v>1</v>
      </c>
      <c r="E4" s="21">
        <v>0</v>
      </c>
      <c r="F4" s="28">
        <f>+E4/D4</f>
        <v>0</v>
      </c>
      <c r="G4" s="29" t="s">
        <v>103</v>
      </c>
    </row>
    <row r="5" spans="2:7" x14ac:dyDescent="0.25">
      <c r="B5" s="43" t="s">
        <v>27</v>
      </c>
      <c r="C5" s="18" t="s">
        <v>115</v>
      </c>
      <c r="D5" s="13">
        <v>11</v>
      </c>
      <c r="E5" s="13">
        <v>18</v>
      </c>
      <c r="F5" s="26">
        <f t="shared" ref="F5:F21" si="0">+E5/D5</f>
        <v>1.6363636363636365</v>
      </c>
      <c r="G5" s="14"/>
    </row>
    <row r="6" spans="2:7" x14ac:dyDescent="0.25">
      <c r="B6" s="43"/>
      <c r="C6" s="18" t="s">
        <v>119</v>
      </c>
      <c r="D6" s="13">
        <v>8</v>
      </c>
      <c r="E6" s="13">
        <v>8</v>
      </c>
      <c r="F6" s="26">
        <f t="shared" si="0"/>
        <v>1</v>
      </c>
      <c r="G6" s="14"/>
    </row>
    <row r="7" spans="2:7" x14ac:dyDescent="0.25">
      <c r="B7" s="43" t="s">
        <v>89</v>
      </c>
      <c r="C7" s="18" t="s">
        <v>112</v>
      </c>
      <c r="D7" s="13">
        <v>13</v>
      </c>
      <c r="E7" s="13">
        <v>8</v>
      </c>
      <c r="F7" s="26">
        <f t="shared" si="0"/>
        <v>0.61538461538461542</v>
      </c>
      <c r="G7" s="14"/>
    </row>
    <row r="8" spans="2:7" x14ac:dyDescent="0.25">
      <c r="B8" s="43"/>
      <c r="C8" s="18" t="s">
        <v>113</v>
      </c>
      <c r="D8" s="13">
        <v>17</v>
      </c>
      <c r="E8" s="13">
        <v>10</v>
      </c>
      <c r="F8" s="26">
        <f t="shared" si="0"/>
        <v>0.58823529411764708</v>
      </c>
      <c r="G8" s="14"/>
    </row>
    <row r="9" spans="2:7" x14ac:dyDescent="0.25">
      <c r="B9" s="43"/>
      <c r="C9" s="18" t="s">
        <v>125</v>
      </c>
      <c r="D9" s="13">
        <v>7</v>
      </c>
      <c r="E9" s="13">
        <v>6</v>
      </c>
      <c r="F9" s="26">
        <f t="shared" si="0"/>
        <v>0.8571428571428571</v>
      </c>
      <c r="G9" s="14"/>
    </row>
    <row r="10" spans="2:7" x14ac:dyDescent="0.25">
      <c r="B10" s="43" t="s">
        <v>31</v>
      </c>
      <c r="C10" s="18" t="s">
        <v>107</v>
      </c>
      <c r="D10" s="13">
        <v>3</v>
      </c>
      <c r="E10" s="13">
        <v>4</v>
      </c>
      <c r="F10" s="26">
        <f t="shared" si="0"/>
        <v>1.3333333333333333</v>
      </c>
      <c r="G10" s="14"/>
    </row>
    <row r="11" spans="2:7" s="23" customFormat="1" x14ac:dyDescent="0.25">
      <c r="B11" s="43"/>
      <c r="C11" s="17" t="s">
        <v>108</v>
      </c>
      <c r="D11" s="21">
        <v>0</v>
      </c>
      <c r="E11" s="21" t="s">
        <v>102</v>
      </c>
      <c r="F11" s="26"/>
      <c r="G11" s="22" t="s">
        <v>102</v>
      </c>
    </row>
    <row r="12" spans="2:7" x14ac:dyDescent="0.25">
      <c r="B12" s="13" t="s">
        <v>124</v>
      </c>
      <c r="C12" s="18" t="s">
        <v>110</v>
      </c>
      <c r="D12" s="13">
        <v>5</v>
      </c>
      <c r="E12" s="13">
        <v>5</v>
      </c>
      <c r="F12" s="26">
        <f t="shared" si="0"/>
        <v>1</v>
      </c>
      <c r="G12" s="14"/>
    </row>
    <row r="13" spans="2:7" s="23" customFormat="1" x14ac:dyDescent="0.25">
      <c r="B13" s="43" t="s">
        <v>29</v>
      </c>
      <c r="C13" s="17" t="s">
        <v>109</v>
      </c>
      <c r="D13" s="21">
        <v>0</v>
      </c>
      <c r="E13" s="21" t="s">
        <v>102</v>
      </c>
      <c r="F13" s="26"/>
      <c r="G13" s="22" t="s">
        <v>102</v>
      </c>
    </row>
    <row r="14" spans="2:7" s="23" customFormat="1" x14ac:dyDescent="0.25">
      <c r="B14" s="43"/>
      <c r="C14" s="17" t="s">
        <v>111</v>
      </c>
      <c r="D14" s="21">
        <v>0</v>
      </c>
      <c r="E14" s="21" t="s">
        <v>102</v>
      </c>
      <c r="F14" s="26"/>
      <c r="G14" s="22" t="s">
        <v>102</v>
      </c>
    </row>
    <row r="15" spans="2:7" x14ac:dyDescent="0.25">
      <c r="B15" s="43"/>
      <c r="C15" s="18" t="s">
        <v>116</v>
      </c>
      <c r="D15" s="13">
        <v>7</v>
      </c>
      <c r="E15" s="13">
        <v>9</v>
      </c>
      <c r="F15" s="26">
        <f t="shared" si="0"/>
        <v>1.2857142857142858</v>
      </c>
      <c r="G15" s="14"/>
    </row>
    <row r="16" spans="2:7" x14ac:dyDescent="0.25">
      <c r="B16" s="43"/>
      <c r="C16" s="18" t="s">
        <v>117</v>
      </c>
      <c r="D16" s="13">
        <v>3</v>
      </c>
      <c r="E16" s="13">
        <v>3</v>
      </c>
      <c r="F16" s="26">
        <f t="shared" si="0"/>
        <v>1</v>
      </c>
      <c r="G16" s="14"/>
    </row>
    <row r="17" spans="2:7" s="23" customFormat="1" x14ac:dyDescent="0.25">
      <c r="B17" s="43"/>
      <c r="C17" s="17" t="s">
        <v>118</v>
      </c>
      <c r="D17" s="21">
        <v>0</v>
      </c>
      <c r="E17" s="21" t="s">
        <v>102</v>
      </c>
      <c r="F17" s="26"/>
      <c r="G17" s="22" t="s">
        <v>102</v>
      </c>
    </row>
    <row r="18" spans="2:7" x14ac:dyDescent="0.25">
      <c r="B18" s="43"/>
      <c r="C18" s="18" t="s">
        <v>120</v>
      </c>
      <c r="D18" s="13">
        <v>2</v>
      </c>
      <c r="E18" s="13">
        <v>1</v>
      </c>
      <c r="F18" s="26">
        <f t="shared" si="0"/>
        <v>0.5</v>
      </c>
      <c r="G18" s="14"/>
    </row>
    <row r="19" spans="2:7" ht="45" x14ac:dyDescent="0.25">
      <c r="B19" s="43"/>
      <c r="C19" s="17" t="s">
        <v>121</v>
      </c>
      <c r="D19" s="21">
        <v>2</v>
      </c>
      <c r="E19" s="21">
        <v>0</v>
      </c>
      <c r="F19" s="28">
        <f t="shared" si="0"/>
        <v>0</v>
      </c>
      <c r="G19" s="29" t="s">
        <v>227</v>
      </c>
    </row>
    <row r="20" spans="2:7" x14ac:dyDescent="0.25">
      <c r="B20" s="43"/>
      <c r="C20" s="18" t="s">
        <v>123</v>
      </c>
      <c r="D20" s="13">
        <v>37</v>
      </c>
      <c r="E20" s="13">
        <v>2</v>
      </c>
      <c r="F20" s="26">
        <f t="shared" si="0"/>
        <v>5.4054054054054057E-2</v>
      </c>
      <c r="G20" s="14"/>
    </row>
    <row r="21" spans="2:7" x14ac:dyDescent="0.25">
      <c r="B21" s="44" t="s">
        <v>228</v>
      </c>
      <c r="C21" s="45"/>
      <c r="D21" s="25">
        <f>+SUM(D3:D20)</f>
        <v>116</v>
      </c>
      <c r="E21" s="25">
        <f>+SUM(E3:E20)</f>
        <v>74</v>
      </c>
      <c r="F21" s="27">
        <f t="shared" si="0"/>
        <v>0.63793103448275867</v>
      </c>
    </row>
  </sheetData>
  <mergeCells count="6">
    <mergeCell ref="B3:B4"/>
    <mergeCell ref="B21:C21"/>
    <mergeCell ref="B13:B20"/>
    <mergeCell ref="B10:B11"/>
    <mergeCell ref="B7:B9"/>
    <mergeCell ref="B5: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7E5D-9AD5-4018-9F68-99B972F37CA8}">
  <dimension ref="B1:Q31"/>
  <sheetViews>
    <sheetView showGridLines="0" topLeftCell="F1" zoomScaleNormal="100" workbookViewId="0">
      <selection activeCell="G10" sqref="G10"/>
    </sheetView>
  </sheetViews>
  <sheetFormatPr baseColWidth="10" defaultRowHeight="15.75" x14ac:dyDescent="0.25"/>
  <cols>
    <col min="1" max="1" width="5.85546875" customWidth="1"/>
    <col min="2" max="2" width="18.5703125" style="5" customWidth="1"/>
    <col min="3" max="3" width="35.140625" style="6" customWidth="1"/>
    <col min="4" max="4" width="10.85546875" style="5" customWidth="1"/>
    <col min="5" max="5" width="35.140625" style="7" customWidth="1"/>
    <col min="6" max="6" width="10.85546875" style="8" customWidth="1"/>
    <col min="7" max="7" width="35.140625" style="5" customWidth="1"/>
    <col min="8" max="8" width="6.5703125" style="5" bestFit="1" customWidth="1"/>
    <col min="9" max="9" width="12.42578125" style="5" bestFit="1" customWidth="1"/>
    <col min="10" max="10" width="14.140625" style="5" customWidth="1"/>
    <col min="11" max="11" width="12.7109375" style="5" customWidth="1"/>
    <col min="12" max="12" width="11.85546875" style="5" customWidth="1"/>
    <col min="13" max="13" width="14.28515625" style="5" bestFit="1" customWidth="1"/>
    <col min="14" max="14" width="14.28515625" style="5" customWidth="1"/>
    <col min="15" max="15" width="29.85546875" customWidth="1"/>
    <col min="17" max="17" width="10.85546875" style="40"/>
  </cols>
  <sheetData>
    <row r="1" spans="2:17" x14ac:dyDescent="0.25">
      <c r="E1" s="5"/>
      <c r="F1" s="5"/>
    </row>
    <row r="2" spans="2:17" ht="23.25" x14ac:dyDescent="0.25">
      <c r="B2" s="48" t="s">
        <v>12</v>
      </c>
      <c r="C2" s="49"/>
      <c r="D2" s="49"/>
      <c r="E2" s="49"/>
      <c r="F2" s="49"/>
      <c r="G2" s="49"/>
      <c r="H2" s="49"/>
      <c r="I2" s="49"/>
      <c r="J2" s="49"/>
      <c r="K2" s="49"/>
      <c r="L2" s="49"/>
      <c r="M2" s="49"/>
      <c r="N2" s="49"/>
      <c r="O2" s="49"/>
    </row>
    <row r="3" spans="2:17" ht="15" x14ac:dyDescent="0.25">
      <c r="B3" s="46" t="s">
        <v>0</v>
      </c>
      <c r="C3" s="58" t="s">
        <v>1</v>
      </c>
      <c r="D3" s="46" t="s">
        <v>11</v>
      </c>
      <c r="E3" s="47" t="s">
        <v>2</v>
      </c>
      <c r="F3" s="46" t="s">
        <v>3</v>
      </c>
      <c r="G3" s="46" t="s">
        <v>4</v>
      </c>
      <c r="H3" s="46" t="s">
        <v>5</v>
      </c>
      <c r="I3" s="46"/>
      <c r="J3" s="46" t="s">
        <v>6</v>
      </c>
      <c r="K3" s="46" t="s">
        <v>13</v>
      </c>
      <c r="L3" s="47" t="s">
        <v>7</v>
      </c>
      <c r="M3" s="46" t="s">
        <v>8</v>
      </c>
      <c r="N3" s="56" t="s">
        <v>266</v>
      </c>
      <c r="O3" s="46" t="s">
        <v>255</v>
      </c>
    </row>
    <row r="4" spans="2:17" ht="15" x14ac:dyDescent="0.25">
      <c r="B4" s="46"/>
      <c r="C4" s="58"/>
      <c r="D4" s="46"/>
      <c r="E4" s="47"/>
      <c r="F4" s="46"/>
      <c r="G4" s="46"/>
      <c r="H4" s="3" t="s">
        <v>9</v>
      </c>
      <c r="I4" s="1" t="s">
        <v>10</v>
      </c>
      <c r="J4" s="46"/>
      <c r="K4" s="46"/>
      <c r="L4" s="47"/>
      <c r="M4" s="46"/>
      <c r="N4" s="57"/>
      <c r="O4" s="46"/>
    </row>
    <row r="5" spans="2:17" ht="60" x14ac:dyDescent="0.25">
      <c r="B5" s="52" t="s">
        <v>34</v>
      </c>
      <c r="C5" s="50" t="s">
        <v>14</v>
      </c>
      <c r="D5" s="50">
        <v>7</v>
      </c>
      <c r="E5" s="50" t="s">
        <v>30</v>
      </c>
      <c r="F5" s="50">
        <v>2</v>
      </c>
      <c r="G5" s="9" t="s">
        <v>56</v>
      </c>
      <c r="H5" s="10" t="s">
        <v>27</v>
      </c>
      <c r="I5" s="10" t="s">
        <v>31</v>
      </c>
      <c r="J5" s="11" t="s">
        <v>28</v>
      </c>
      <c r="K5" s="12">
        <v>44865</v>
      </c>
      <c r="L5" s="24" t="s">
        <v>57</v>
      </c>
      <c r="M5" s="24"/>
      <c r="N5" s="24" t="s">
        <v>267</v>
      </c>
      <c r="O5" s="32" t="s">
        <v>256</v>
      </c>
      <c r="Q5" s="40" t="s">
        <v>267</v>
      </c>
    </row>
    <row r="6" spans="2:17" ht="60" x14ac:dyDescent="0.25">
      <c r="B6" s="53"/>
      <c r="C6" s="51"/>
      <c r="D6" s="51"/>
      <c r="E6" s="51"/>
      <c r="F6" s="51"/>
      <c r="G6" s="9" t="s">
        <v>326</v>
      </c>
      <c r="H6" s="10"/>
      <c r="I6" s="10"/>
      <c r="J6" s="11"/>
      <c r="K6" s="12">
        <v>44895</v>
      </c>
      <c r="L6" s="24" t="s">
        <v>327</v>
      </c>
      <c r="M6" s="24"/>
      <c r="N6" s="24" t="s">
        <v>267</v>
      </c>
      <c r="O6" s="32" t="s">
        <v>256</v>
      </c>
      <c r="Q6" s="40" t="s">
        <v>268</v>
      </c>
    </row>
    <row r="7" spans="2:17" ht="60" x14ac:dyDescent="0.25">
      <c r="B7" s="53"/>
      <c r="C7" s="50" t="s">
        <v>15</v>
      </c>
      <c r="D7" s="50">
        <v>5</v>
      </c>
      <c r="E7" s="50" t="s">
        <v>32</v>
      </c>
      <c r="F7" s="50">
        <v>2</v>
      </c>
      <c r="G7" s="9" t="s">
        <v>37</v>
      </c>
      <c r="H7" s="10" t="s">
        <v>27</v>
      </c>
      <c r="I7" s="10" t="s">
        <v>33</v>
      </c>
      <c r="J7" s="11" t="s">
        <v>28</v>
      </c>
      <c r="K7" s="12">
        <v>44895</v>
      </c>
      <c r="L7" s="24" t="s">
        <v>58</v>
      </c>
      <c r="M7" s="24"/>
      <c r="N7" s="24" t="s">
        <v>267</v>
      </c>
      <c r="O7" s="32" t="s">
        <v>256</v>
      </c>
    </row>
    <row r="8" spans="2:17" ht="30" x14ac:dyDescent="0.25">
      <c r="B8" s="53"/>
      <c r="C8" s="51"/>
      <c r="D8" s="51"/>
      <c r="E8" s="51"/>
      <c r="F8" s="51"/>
      <c r="G8" s="9" t="s">
        <v>38</v>
      </c>
      <c r="H8" s="10"/>
      <c r="I8" s="10"/>
      <c r="J8" s="11"/>
      <c r="K8" s="12">
        <v>44895</v>
      </c>
      <c r="L8" s="24" t="s">
        <v>59</v>
      </c>
      <c r="M8" s="24"/>
      <c r="N8" s="24" t="s">
        <v>267</v>
      </c>
      <c r="O8" s="32" t="s">
        <v>256</v>
      </c>
    </row>
    <row r="9" spans="2:17" ht="48" x14ac:dyDescent="0.25">
      <c r="B9" s="53"/>
      <c r="C9" s="42" t="s">
        <v>16</v>
      </c>
      <c r="D9" s="42">
        <v>5</v>
      </c>
      <c r="E9" s="42" t="s">
        <v>328</v>
      </c>
      <c r="F9" s="42">
        <v>1</v>
      </c>
      <c r="G9" s="9" t="s">
        <v>343</v>
      </c>
      <c r="H9" s="10" t="s">
        <v>27</v>
      </c>
      <c r="I9" s="10"/>
      <c r="J9" s="11" t="s">
        <v>28</v>
      </c>
      <c r="K9" s="12">
        <v>44865</v>
      </c>
      <c r="L9" s="24" t="s">
        <v>60</v>
      </c>
      <c r="M9" s="24"/>
      <c r="N9" s="24" t="s">
        <v>267</v>
      </c>
      <c r="O9" s="32" t="s">
        <v>256</v>
      </c>
    </row>
    <row r="10" spans="2:17" ht="60" x14ac:dyDescent="0.25">
      <c r="B10" s="53"/>
      <c r="C10" s="9" t="s">
        <v>17</v>
      </c>
      <c r="D10" s="10">
        <v>5</v>
      </c>
      <c r="E10" s="9" t="s">
        <v>35</v>
      </c>
      <c r="F10" s="10">
        <v>1</v>
      </c>
      <c r="G10" s="9" t="s">
        <v>329</v>
      </c>
      <c r="H10" s="10" t="s">
        <v>27</v>
      </c>
      <c r="I10" s="10" t="s">
        <v>27</v>
      </c>
      <c r="J10" s="11" t="s">
        <v>27</v>
      </c>
      <c r="K10" s="12">
        <v>44834</v>
      </c>
      <c r="L10" s="24" t="s">
        <v>318</v>
      </c>
      <c r="M10" s="24"/>
      <c r="N10" s="24" t="s">
        <v>267</v>
      </c>
      <c r="O10" s="32" t="s">
        <v>256</v>
      </c>
    </row>
    <row r="11" spans="2:17" ht="57" customHeight="1" x14ac:dyDescent="0.25">
      <c r="B11" s="53"/>
      <c r="C11" s="9" t="s">
        <v>18</v>
      </c>
      <c r="D11" s="10">
        <v>5</v>
      </c>
      <c r="E11" s="9" t="s">
        <v>36</v>
      </c>
      <c r="F11" s="10">
        <v>1</v>
      </c>
      <c r="G11" s="9" t="s">
        <v>330</v>
      </c>
      <c r="H11" s="10" t="s">
        <v>27</v>
      </c>
      <c r="I11" s="10" t="s">
        <v>33</v>
      </c>
      <c r="J11" s="11" t="s">
        <v>28</v>
      </c>
      <c r="K11" s="12">
        <v>44895</v>
      </c>
      <c r="L11" s="24" t="s">
        <v>331</v>
      </c>
      <c r="M11" s="24"/>
      <c r="N11" s="24" t="s">
        <v>267</v>
      </c>
      <c r="O11" s="32" t="s">
        <v>256</v>
      </c>
    </row>
    <row r="12" spans="2:17" ht="72" x14ac:dyDescent="0.25">
      <c r="B12" s="53"/>
      <c r="C12" s="9" t="s">
        <v>19</v>
      </c>
      <c r="D12" s="10">
        <v>3</v>
      </c>
      <c r="E12" s="9" t="s">
        <v>39</v>
      </c>
      <c r="F12" s="10">
        <v>1</v>
      </c>
      <c r="G12" s="9" t="s">
        <v>344</v>
      </c>
      <c r="H12" s="10" t="s">
        <v>27</v>
      </c>
      <c r="I12" s="10" t="s">
        <v>40</v>
      </c>
      <c r="J12" s="11" t="s">
        <v>28</v>
      </c>
      <c r="K12" s="12">
        <v>44925</v>
      </c>
      <c r="L12" s="24" t="s">
        <v>345</v>
      </c>
      <c r="M12" s="24"/>
      <c r="N12" s="24" t="s">
        <v>267</v>
      </c>
      <c r="O12" s="32" t="s">
        <v>256</v>
      </c>
    </row>
    <row r="13" spans="2:17" ht="72" x14ac:dyDescent="0.25">
      <c r="B13" s="53"/>
      <c r="C13" s="9" t="s">
        <v>20</v>
      </c>
      <c r="D13" s="10">
        <v>3</v>
      </c>
      <c r="E13" s="9" t="s">
        <v>41</v>
      </c>
      <c r="F13" s="10">
        <v>1</v>
      </c>
      <c r="G13" s="9" t="s">
        <v>61</v>
      </c>
      <c r="H13" s="10" t="s">
        <v>27</v>
      </c>
      <c r="I13" s="10"/>
      <c r="J13" s="11" t="s">
        <v>28</v>
      </c>
      <c r="K13" s="12">
        <v>44926</v>
      </c>
      <c r="L13" s="24" t="s">
        <v>62</v>
      </c>
      <c r="M13" s="24"/>
      <c r="N13" s="24" t="s">
        <v>267</v>
      </c>
      <c r="O13" s="32" t="s">
        <v>256</v>
      </c>
    </row>
    <row r="14" spans="2:17" ht="60" x14ac:dyDescent="0.25">
      <c r="B14" s="53"/>
      <c r="C14" s="50" t="s">
        <v>21</v>
      </c>
      <c r="D14" s="50">
        <v>3</v>
      </c>
      <c r="E14" s="50" t="s">
        <v>42</v>
      </c>
      <c r="F14" s="50">
        <v>3</v>
      </c>
      <c r="G14" s="9" t="s">
        <v>317</v>
      </c>
      <c r="H14" s="10" t="s">
        <v>27</v>
      </c>
      <c r="I14" s="10"/>
      <c r="J14" s="11" t="s">
        <v>28</v>
      </c>
      <c r="K14" s="12">
        <v>44926</v>
      </c>
      <c r="L14" s="24" t="s">
        <v>318</v>
      </c>
      <c r="M14" s="24"/>
      <c r="N14" s="24" t="s">
        <v>267</v>
      </c>
      <c r="O14" s="32" t="s">
        <v>256</v>
      </c>
    </row>
    <row r="15" spans="2:17" ht="34.5" customHeight="1" x14ac:dyDescent="0.25">
      <c r="B15" s="53"/>
      <c r="C15" s="55"/>
      <c r="D15" s="55"/>
      <c r="E15" s="55"/>
      <c r="F15" s="55"/>
      <c r="G15" s="9" t="s">
        <v>43</v>
      </c>
      <c r="H15" s="10" t="s">
        <v>27</v>
      </c>
      <c r="I15" s="10"/>
      <c r="J15" s="11" t="s">
        <v>28</v>
      </c>
      <c r="K15" s="12">
        <v>44926</v>
      </c>
      <c r="L15" s="24" t="s">
        <v>318</v>
      </c>
      <c r="M15" s="24"/>
      <c r="N15" s="24" t="s">
        <v>267</v>
      </c>
      <c r="O15" s="32" t="s">
        <v>256</v>
      </c>
    </row>
    <row r="16" spans="2:17" ht="36" x14ac:dyDescent="0.25">
      <c r="B16" s="53"/>
      <c r="C16" s="51"/>
      <c r="D16" s="51"/>
      <c r="E16" s="51"/>
      <c r="F16" s="51"/>
      <c r="G16" s="9" t="s">
        <v>44</v>
      </c>
      <c r="H16" s="10" t="s">
        <v>27</v>
      </c>
      <c r="I16" s="10"/>
      <c r="J16" s="11" t="s">
        <v>28</v>
      </c>
      <c r="K16" s="12">
        <v>44926</v>
      </c>
      <c r="L16" s="24" t="s">
        <v>319</v>
      </c>
      <c r="M16" s="24"/>
      <c r="N16" s="24" t="s">
        <v>267</v>
      </c>
      <c r="O16" s="32" t="s">
        <v>256</v>
      </c>
    </row>
    <row r="17" spans="2:15" ht="60" x14ac:dyDescent="0.25">
      <c r="B17" s="53"/>
      <c r="C17" s="50" t="s">
        <v>22</v>
      </c>
      <c r="D17" s="50">
        <v>3</v>
      </c>
      <c r="E17" s="50" t="s">
        <v>320</v>
      </c>
      <c r="F17" s="50">
        <v>2</v>
      </c>
      <c r="G17" s="9" t="s">
        <v>321</v>
      </c>
      <c r="H17" s="10" t="s">
        <v>27</v>
      </c>
      <c r="I17" s="10" t="s">
        <v>31</v>
      </c>
      <c r="J17" s="11" t="s">
        <v>28</v>
      </c>
      <c r="K17" s="12">
        <v>44926</v>
      </c>
      <c r="L17" s="24" t="s">
        <v>318</v>
      </c>
      <c r="M17" s="24"/>
      <c r="N17" s="24" t="s">
        <v>267</v>
      </c>
      <c r="O17" s="32" t="s">
        <v>256</v>
      </c>
    </row>
    <row r="18" spans="2:15" ht="60" x14ac:dyDescent="0.25">
      <c r="B18" s="53"/>
      <c r="C18" s="51"/>
      <c r="D18" s="51"/>
      <c r="E18" s="51"/>
      <c r="F18" s="51"/>
      <c r="G18" s="9" t="s">
        <v>322</v>
      </c>
      <c r="H18" s="10" t="s">
        <v>27</v>
      </c>
      <c r="I18" s="10" t="s">
        <v>31</v>
      </c>
      <c r="J18" s="11" t="s">
        <v>28</v>
      </c>
      <c r="K18" s="12">
        <v>44926</v>
      </c>
      <c r="L18" s="24" t="s">
        <v>63</v>
      </c>
      <c r="M18" s="24"/>
      <c r="N18" s="24" t="s">
        <v>267</v>
      </c>
      <c r="O18" s="32" t="s">
        <v>256</v>
      </c>
    </row>
    <row r="19" spans="2:15" ht="60" x14ac:dyDescent="0.25">
      <c r="B19" s="53"/>
      <c r="C19" s="50" t="s">
        <v>23</v>
      </c>
      <c r="D19" s="50">
        <v>5</v>
      </c>
      <c r="E19" s="50" t="s">
        <v>45</v>
      </c>
      <c r="F19" s="50">
        <v>3</v>
      </c>
      <c r="G19" s="9" t="s">
        <v>46</v>
      </c>
      <c r="H19" s="10" t="s">
        <v>29</v>
      </c>
      <c r="I19" s="10"/>
      <c r="J19" s="11" t="s">
        <v>28</v>
      </c>
      <c r="K19" s="12">
        <v>44926</v>
      </c>
      <c r="L19" s="24" t="s">
        <v>323</v>
      </c>
      <c r="M19" s="24"/>
      <c r="N19" s="24" t="s">
        <v>267</v>
      </c>
      <c r="O19" s="32" t="s">
        <v>256</v>
      </c>
    </row>
    <row r="20" spans="2:15" ht="28.5" customHeight="1" x14ac:dyDescent="0.25">
      <c r="B20" s="53"/>
      <c r="C20" s="55"/>
      <c r="D20" s="55"/>
      <c r="E20" s="55"/>
      <c r="F20" s="55"/>
      <c r="G20" s="9" t="s">
        <v>324</v>
      </c>
      <c r="H20" s="10"/>
      <c r="I20" s="10"/>
      <c r="J20" s="11"/>
      <c r="K20" s="12">
        <v>44926</v>
      </c>
      <c r="L20" s="24" t="s">
        <v>323</v>
      </c>
      <c r="M20" s="24"/>
      <c r="N20" s="24" t="s">
        <v>267</v>
      </c>
      <c r="O20" s="32" t="s">
        <v>256</v>
      </c>
    </row>
    <row r="21" spans="2:15" ht="60" x14ac:dyDescent="0.25">
      <c r="B21" s="53"/>
      <c r="C21" s="51"/>
      <c r="D21" s="51"/>
      <c r="E21" s="51"/>
      <c r="F21" s="51"/>
      <c r="G21" s="9" t="s">
        <v>325</v>
      </c>
      <c r="H21" s="10"/>
      <c r="I21" s="10"/>
      <c r="J21" s="11"/>
      <c r="K21" s="12">
        <v>44926</v>
      </c>
      <c r="L21" s="24" t="s">
        <v>323</v>
      </c>
      <c r="M21" s="24"/>
      <c r="N21" s="24" t="s">
        <v>267</v>
      </c>
      <c r="O21" s="32" t="s">
        <v>256</v>
      </c>
    </row>
    <row r="22" spans="2:15" ht="28.5" customHeight="1" x14ac:dyDescent="0.25">
      <c r="B22" s="53"/>
      <c r="C22" s="9" t="s">
        <v>24</v>
      </c>
      <c r="D22" s="10">
        <v>3</v>
      </c>
      <c r="E22" s="9" t="s">
        <v>47</v>
      </c>
      <c r="F22" s="10">
        <v>1</v>
      </c>
      <c r="G22" s="9" t="s">
        <v>346</v>
      </c>
      <c r="H22" s="10" t="s">
        <v>27</v>
      </c>
      <c r="I22" s="10" t="s">
        <v>29</v>
      </c>
      <c r="J22" s="11" t="s">
        <v>28</v>
      </c>
      <c r="K22" s="12">
        <v>44926</v>
      </c>
      <c r="L22" s="24" t="s">
        <v>347</v>
      </c>
      <c r="M22" s="24"/>
      <c r="N22" s="24" t="s">
        <v>267</v>
      </c>
      <c r="O22" s="32" t="s">
        <v>256</v>
      </c>
    </row>
    <row r="23" spans="2:15" ht="150" x14ac:dyDescent="0.25">
      <c r="B23" s="54"/>
      <c r="C23" s="9" t="s">
        <v>48</v>
      </c>
      <c r="D23" s="10">
        <v>4</v>
      </c>
      <c r="E23" s="9" t="s">
        <v>66</v>
      </c>
      <c r="F23" s="10">
        <v>1</v>
      </c>
      <c r="G23" s="9" t="s">
        <v>66</v>
      </c>
      <c r="H23" s="10" t="s">
        <v>27</v>
      </c>
      <c r="I23" s="10" t="s">
        <v>67</v>
      </c>
      <c r="J23" s="11" t="s">
        <v>65</v>
      </c>
      <c r="K23" s="12">
        <v>44895</v>
      </c>
      <c r="L23" s="24" t="s">
        <v>68</v>
      </c>
      <c r="M23" s="24"/>
      <c r="N23" s="24" t="s">
        <v>267</v>
      </c>
      <c r="O23" s="32" t="s">
        <v>256</v>
      </c>
    </row>
    <row r="24" spans="2:15" ht="120" x14ac:dyDescent="0.25">
      <c r="B24" s="4" t="s">
        <v>64</v>
      </c>
      <c r="C24" s="9" t="s">
        <v>49</v>
      </c>
      <c r="D24" s="10">
        <v>3</v>
      </c>
      <c r="E24" s="9" t="s">
        <v>69</v>
      </c>
      <c r="F24" s="10">
        <v>1</v>
      </c>
      <c r="G24" s="9" t="s">
        <v>69</v>
      </c>
      <c r="H24" s="10" t="s">
        <v>27</v>
      </c>
      <c r="I24" s="10" t="s">
        <v>67</v>
      </c>
      <c r="J24" s="11" t="s">
        <v>65</v>
      </c>
      <c r="K24" s="12">
        <v>44926</v>
      </c>
      <c r="L24" s="24" t="s">
        <v>70</v>
      </c>
      <c r="M24" s="24"/>
      <c r="N24" s="24" t="s">
        <v>267</v>
      </c>
      <c r="O24" s="32" t="s">
        <v>256</v>
      </c>
    </row>
    <row r="25" spans="2:15" ht="285" x14ac:dyDescent="0.25">
      <c r="B25" s="4" t="s">
        <v>64</v>
      </c>
      <c r="C25" s="9" t="s">
        <v>50</v>
      </c>
      <c r="D25" s="10">
        <v>3</v>
      </c>
      <c r="E25" s="9" t="s">
        <v>71</v>
      </c>
      <c r="F25" s="10">
        <v>1</v>
      </c>
      <c r="G25" s="9" t="s">
        <v>71</v>
      </c>
      <c r="H25" s="10" t="s">
        <v>27</v>
      </c>
      <c r="I25" s="10" t="s">
        <v>40</v>
      </c>
      <c r="J25" s="11" t="s">
        <v>65</v>
      </c>
      <c r="K25" s="12">
        <v>44868</v>
      </c>
      <c r="L25" s="24" t="s">
        <v>348</v>
      </c>
      <c r="M25" s="24"/>
      <c r="N25" s="24" t="s">
        <v>267</v>
      </c>
      <c r="O25" s="32" t="s">
        <v>256</v>
      </c>
    </row>
    <row r="26" spans="2:15" ht="300" x14ac:dyDescent="0.25">
      <c r="B26" s="4" t="s">
        <v>64</v>
      </c>
      <c r="C26" s="9" t="s">
        <v>51</v>
      </c>
      <c r="D26" s="10">
        <v>3</v>
      </c>
      <c r="E26" s="9" t="s">
        <v>72</v>
      </c>
      <c r="F26" s="10">
        <v>1</v>
      </c>
      <c r="G26" s="9" t="s">
        <v>72</v>
      </c>
      <c r="H26" s="10" t="s">
        <v>27</v>
      </c>
      <c r="I26" s="10"/>
      <c r="J26" s="11" t="s">
        <v>65</v>
      </c>
      <c r="K26" s="12">
        <v>44854</v>
      </c>
      <c r="L26" s="24" t="s">
        <v>73</v>
      </c>
      <c r="M26" s="24"/>
      <c r="N26" s="24" t="s">
        <v>267</v>
      </c>
      <c r="O26" s="32" t="s">
        <v>256</v>
      </c>
    </row>
    <row r="27" spans="2:15" ht="150" x14ac:dyDescent="0.25">
      <c r="B27" s="4" t="s">
        <v>64</v>
      </c>
      <c r="C27" s="9" t="s">
        <v>52</v>
      </c>
      <c r="D27" s="10">
        <v>4</v>
      </c>
      <c r="E27" s="9" t="s">
        <v>74</v>
      </c>
      <c r="F27" s="10">
        <v>1</v>
      </c>
      <c r="G27" s="9" t="s">
        <v>74</v>
      </c>
      <c r="H27" s="10" t="s">
        <v>27</v>
      </c>
      <c r="I27" s="10" t="s">
        <v>67</v>
      </c>
      <c r="J27" s="11" t="s">
        <v>65</v>
      </c>
      <c r="K27" s="12">
        <v>44910</v>
      </c>
      <c r="L27" s="24" t="s">
        <v>75</v>
      </c>
      <c r="M27" s="24"/>
      <c r="N27" s="24" t="s">
        <v>267</v>
      </c>
      <c r="O27" s="32" t="s">
        <v>256</v>
      </c>
    </row>
    <row r="28" spans="2:15" ht="75" x14ac:dyDescent="0.25">
      <c r="B28" s="4" t="s">
        <v>64</v>
      </c>
      <c r="C28" s="9" t="s">
        <v>53</v>
      </c>
      <c r="D28" s="10">
        <v>4</v>
      </c>
      <c r="E28" s="9" t="s">
        <v>76</v>
      </c>
      <c r="F28" s="10">
        <v>1</v>
      </c>
      <c r="G28" s="9" t="s">
        <v>76</v>
      </c>
      <c r="H28" s="10" t="s">
        <v>27</v>
      </c>
      <c r="I28" s="10" t="s">
        <v>67</v>
      </c>
      <c r="J28" s="11" t="s">
        <v>65</v>
      </c>
      <c r="K28" s="12">
        <v>44910</v>
      </c>
      <c r="L28" s="24" t="s">
        <v>77</v>
      </c>
      <c r="M28" s="24"/>
      <c r="N28" s="24" t="s">
        <v>267</v>
      </c>
      <c r="O28" s="32" t="s">
        <v>256</v>
      </c>
    </row>
    <row r="29" spans="2:15" ht="90" x14ac:dyDescent="0.25">
      <c r="B29" s="4" t="s">
        <v>64</v>
      </c>
      <c r="C29" s="9" t="s">
        <v>54</v>
      </c>
      <c r="D29" s="10">
        <v>4</v>
      </c>
      <c r="E29" s="9" t="s">
        <v>78</v>
      </c>
      <c r="F29" s="10">
        <v>1</v>
      </c>
      <c r="G29" s="9" t="s">
        <v>78</v>
      </c>
      <c r="H29" s="10" t="s">
        <v>27</v>
      </c>
      <c r="I29" s="10" t="s">
        <v>40</v>
      </c>
      <c r="J29" s="11" t="s">
        <v>65</v>
      </c>
      <c r="K29" s="12">
        <v>44923</v>
      </c>
      <c r="L29" s="24" t="s">
        <v>349</v>
      </c>
      <c r="M29" s="24"/>
      <c r="N29" s="24" t="s">
        <v>268</v>
      </c>
      <c r="O29" s="32" t="s">
        <v>256</v>
      </c>
    </row>
    <row r="30" spans="2:15" ht="75" x14ac:dyDescent="0.25">
      <c r="B30" s="4" t="s">
        <v>64</v>
      </c>
      <c r="C30" s="9" t="s">
        <v>55</v>
      </c>
      <c r="D30" s="10">
        <v>4</v>
      </c>
      <c r="E30" s="9" t="s">
        <v>79</v>
      </c>
      <c r="F30" s="10">
        <v>1</v>
      </c>
      <c r="G30" s="9" t="s">
        <v>79</v>
      </c>
      <c r="H30" s="10" t="s">
        <v>27</v>
      </c>
      <c r="I30" s="10" t="s">
        <v>67</v>
      </c>
      <c r="J30" s="11" t="s">
        <v>65</v>
      </c>
      <c r="K30" s="12">
        <v>44910</v>
      </c>
      <c r="L30" s="24" t="s">
        <v>77</v>
      </c>
      <c r="M30" s="24"/>
      <c r="N30" s="24" t="s">
        <v>267</v>
      </c>
      <c r="O30" s="32" t="s">
        <v>256</v>
      </c>
    </row>
    <row r="31" spans="2:15" ht="75" x14ac:dyDescent="0.25">
      <c r="B31" s="4" t="s">
        <v>64</v>
      </c>
      <c r="C31" s="9" t="s">
        <v>55</v>
      </c>
      <c r="D31" s="10">
        <v>4</v>
      </c>
      <c r="E31" s="9" t="s">
        <v>79</v>
      </c>
      <c r="F31" s="10">
        <v>1</v>
      </c>
      <c r="G31" s="9" t="s">
        <v>79</v>
      </c>
      <c r="H31" s="10" t="s">
        <v>27</v>
      </c>
      <c r="I31" s="10" t="s">
        <v>67</v>
      </c>
      <c r="J31" s="11" t="s">
        <v>65</v>
      </c>
      <c r="K31" s="12">
        <v>44910</v>
      </c>
      <c r="L31" s="24" t="s">
        <v>77</v>
      </c>
      <c r="M31" s="24"/>
      <c r="N31" s="24" t="s">
        <v>267</v>
      </c>
      <c r="O31" s="32" t="s">
        <v>256</v>
      </c>
    </row>
  </sheetData>
  <autoFilter ref="B4:O31" xr:uid="{69467E5D-9AD5-4018-9F68-99B972F37CA8}"/>
  <mergeCells count="35">
    <mergeCell ref="C19:C21"/>
    <mergeCell ref="C5:C6"/>
    <mergeCell ref="D5:D6"/>
    <mergeCell ref="C3:C4"/>
    <mergeCell ref="B5:B23"/>
    <mergeCell ref="B3:B4"/>
    <mergeCell ref="H3:I3"/>
    <mergeCell ref="J3:J4"/>
    <mergeCell ref="G3:G4"/>
    <mergeCell ref="D19:D21"/>
    <mergeCell ref="E19:E21"/>
    <mergeCell ref="F19:F21"/>
    <mergeCell ref="C14:C16"/>
    <mergeCell ref="D14:D16"/>
    <mergeCell ref="E14:E16"/>
    <mergeCell ref="F14:F16"/>
    <mergeCell ref="C17:C18"/>
    <mergeCell ref="D17:D18"/>
    <mergeCell ref="E17:E18"/>
    <mergeCell ref="F17:F18"/>
    <mergeCell ref="C7:C8"/>
    <mergeCell ref="D7:D8"/>
    <mergeCell ref="E7:E8"/>
    <mergeCell ref="F7:F8"/>
    <mergeCell ref="E5:E6"/>
    <mergeCell ref="F5:F6"/>
    <mergeCell ref="D3:D4"/>
    <mergeCell ref="E3:E4"/>
    <mergeCell ref="F3:F4"/>
    <mergeCell ref="O3:O4"/>
    <mergeCell ref="B2:O2"/>
    <mergeCell ref="K3:K4"/>
    <mergeCell ref="L3:L4"/>
    <mergeCell ref="M3:M4"/>
    <mergeCell ref="N3:N4"/>
  </mergeCells>
  <dataValidations count="1">
    <dataValidation type="list" allowBlank="1" showInputMessage="1" showErrorMessage="1" sqref="N5:N31" xr:uid="{EC10D17F-A8AB-4904-9A63-66CFD1752F1A}">
      <formula1>$Q$5:$Q$6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D8993-A9E7-43AA-8BC8-DF338C0C9A72}">
  <dimension ref="B1:Q7"/>
  <sheetViews>
    <sheetView topLeftCell="G1" zoomScaleNormal="100" workbookViewId="0">
      <selection activeCell="O5" sqref="O5:O6"/>
    </sheetView>
  </sheetViews>
  <sheetFormatPr baseColWidth="10" defaultRowHeight="15.75" x14ac:dyDescent="0.25"/>
  <cols>
    <col min="1" max="1" width="5.85546875" customWidth="1"/>
    <col min="2" max="2" width="18.5703125" style="5" customWidth="1"/>
    <col min="3" max="3" width="35.140625" style="6" customWidth="1"/>
    <col min="4" max="4" width="10.85546875" style="5"/>
    <col min="5" max="5" width="35.140625" style="7" customWidth="1"/>
    <col min="6" max="6" width="10.85546875" style="8"/>
    <col min="7" max="7" width="35.140625" style="5" customWidth="1"/>
    <col min="8" max="8" width="6.5703125" style="5" bestFit="1" customWidth="1"/>
    <col min="9" max="9" width="12.42578125" style="5" bestFit="1" customWidth="1"/>
    <col min="10" max="10" width="14.140625" style="5" customWidth="1"/>
    <col min="11" max="11" width="12.7109375" style="5" customWidth="1"/>
    <col min="12" max="12" width="20.85546875" style="5" customWidth="1"/>
    <col min="13" max="13" width="14.28515625" style="5" bestFit="1" customWidth="1"/>
    <col min="14" max="14" width="14.28515625" style="5" customWidth="1"/>
    <col min="15" max="15" width="29.85546875" customWidth="1"/>
    <col min="17" max="17" width="10.85546875" style="40"/>
  </cols>
  <sheetData>
    <row r="1" spans="2:17" x14ac:dyDescent="0.25">
      <c r="E1" s="5"/>
      <c r="F1" s="5"/>
    </row>
    <row r="2" spans="2:17" ht="23.25" x14ac:dyDescent="0.25">
      <c r="B2" s="48" t="s">
        <v>12</v>
      </c>
      <c r="C2" s="49"/>
      <c r="D2" s="49"/>
      <c r="E2" s="49"/>
      <c r="F2" s="49"/>
      <c r="G2" s="49"/>
      <c r="H2" s="49"/>
      <c r="I2" s="49"/>
      <c r="J2" s="49"/>
      <c r="K2" s="49"/>
      <c r="L2" s="49"/>
      <c r="M2" s="49"/>
      <c r="N2" s="49"/>
      <c r="O2" s="49"/>
    </row>
    <row r="3" spans="2:17" ht="15" x14ac:dyDescent="0.25">
      <c r="B3" s="46" t="s">
        <v>0</v>
      </c>
      <c r="C3" s="58" t="s">
        <v>1</v>
      </c>
      <c r="D3" s="46" t="s">
        <v>11</v>
      </c>
      <c r="E3" s="47" t="s">
        <v>2</v>
      </c>
      <c r="F3" s="46" t="s">
        <v>3</v>
      </c>
      <c r="G3" s="46" t="s">
        <v>4</v>
      </c>
      <c r="H3" s="46" t="s">
        <v>5</v>
      </c>
      <c r="I3" s="46"/>
      <c r="J3" s="46" t="s">
        <v>6</v>
      </c>
      <c r="K3" s="46" t="s">
        <v>13</v>
      </c>
      <c r="L3" s="47" t="s">
        <v>7</v>
      </c>
      <c r="M3" s="46" t="s">
        <v>8</v>
      </c>
      <c r="N3" s="46" t="s">
        <v>266</v>
      </c>
      <c r="O3" s="46" t="s">
        <v>255</v>
      </c>
    </row>
    <row r="4" spans="2:17" ht="15" x14ac:dyDescent="0.25">
      <c r="B4" s="46"/>
      <c r="C4" s="58"/>
      <c r="D4" s="46"/>
      <c r="E4" s="47"/>
      <c r="F4" s="46"/>
      <c r="G4" s="46"/>
      <c r="H4" s="3" t="s">
        <v>9</v>
      </c>
      <c r="I4" s="1" t="s">
        <v>10</v>
      </c>
      <c r="J4" s="46"/>
      <c r="K4" s="46"/>
      <c r="L4" s="47"/>
      <c r="M4" s="46"/>
      <c r="N4" s="46"/>
      <c r="O4" s="46"/>
    </row>
    <row r="5" spans="2:17" ht="96" x14ac:dyDescent="0.25">
      <c r="B5" s="59" t="s">
        <v>204</v>
      </c>
      <c r="C5" s="9" t="s">
        <v>205</v>
      </c>
      <c r="D5" s="10">
        <v>5</v>
      </c>
      <c r="E5" s="9" t="s">
        <v>311</v>
      </c>
      <c r="F5" s="10">
        <v>1</v>
      </c>
      <c r="G5" s="9" t="s">
        <v>314</v>
      </c>
      <c r="H5" s="10" t="s">
        <v>31</v>
      </c>
      <c r="I5" s="10"/>
      <c r="J5" s="11" t="s">
        <v>315</v>
      </c>
      <c r="K5" s="12">
        <v>44895</v>
      </c>
      <c r="L5" s="24" t="s">
        <v>316</v>
      </c>
      <c r="M5" s="24"/>
      <c r="N5" s="24" t="s">
        <v>267</v>
      </c>
      <c r="O5" s="32" t="s">
        <v>256</v>
      </c>
      <c r="Q5" s="40" t="s">
        <v>267</v>
      </c>
    </row>
    <row r="6" spans="2:17" ht="96" x14ac:dyDescent="0.25">
      <c r="B6" s="60"/>
      <c r="C6" s="9" t="s">
        <v>206</v>
      </c>
      <c r="D6" s="10">
        <v>5</v>
      </c>
      <c r="E6" s="9" t="s">
        <v>310</v>
      </c>
      <c r="F6" s="10">
        <v>1</v>
      </c>
      <c r="G6" s="9" t="s">
        <v>314</v>
      </c>
      <c r="H6" s="10" t="s">
        <v>31</v>
      </c>
      <c r="I6" s="10"/>
      <c r="J6" s="11" t="s">
        <v>315</v>
      </c>
      <c r="K6" s="12">
        <v>44895</v>
      </c>
      <c r="L6" s="24" t="s">
        <v>316</v>
      </c>
      <c r="M6" s="24"/>
      <c r="N6" s="24" t="s">
        <v>267</v>
      </c>
      <c r="O6" s="32" t="s">
        <v>256</v>
      </c>
      <c r="Q6" s="40" t="s">
        <v>268</v>
      </c>
    </row>
    <row r="7" spans="2:17" ht="96" x14ac:dyDescent="0.25">
      <c r="B7" s="16" t="s">
        <v>106</v>
      </c>
      <c r="C7" s="9" t="s">
        <v>207</v>
      </c>
      <c r="D7" s="10">
        <v>5</v>
      </c>
      <c r="E7" s="9" t="s">
        <v>312</v>
      </c>
      <c r="F7" s="10">
        <v>1</v>
      </c>
      <c r="G7" s="9" t="s">
        <v>313</v>
      </c>
      <c r="H7" s="10" t="s">
        <v>31</v>
      </c>
      <c r="I7" s="10"/>
      <c r="J7" s="11" t="s">
        <v>208</v>
      </c>
      <c r="K7" s="12">
        <v>44895</v>
      </c>
      <c r="L7" s="24" t="s">
        <v>209</v>
      </c>
      <c r="M7" s="24"/>
      <c r="N7" s="24" t="s">
        <v>267</v>
      </c>
      <c r="O7" s="32" t="s">
        <v>256</v>
      </c>
    </row>
  </sheetData>
  <mergeCells count="15">
    <mergeCell ref="B5:B6"/>
    <mergeCell ref="N3:N4"/>
    <mergeCell ref="L3:L4"/>
    <mergeCell ref="M3:M4"/>
    <mergeCell ref="O3:O4"/>
    <mergeCell ref="B2:O2"/>
    <mergeCell ref="B3:B4"/>
    <mergeCell ref="C3:C4"/>
    <mergeCell ref="D3:D4"/>
    <mergeCell ref="E3:E4"/>
    <mergeCell ref="F3:F4"/>
    <mergeCell ref="G3:G4"/>
    <mergeCell ref="H3:I3"/>
    <mergeCell ref="J3:J4"/>
    <mergeCell ref="K3:K4"/>
  </mergeCells>
  <dataValidations count="1">
    <dataValidation type="list" allowBlank="1" showInputMessage="1" showErrorMessage="1" sqref="N5:N7" xr:uid="{95E5E296-E30D-49C1-B02C-79565825B6C8}">
      <formula1>$Q$5:$Q$6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60C2-4C51-4B93-9D2D-9D1C78342ECB}">
  <sheetPr filterMode="1"/>
  <dimension ref="B2:Q17"/>
  <sheetViews>
    <sheetView showGridLines="0" tabSelected="1" topLeftCell="A3" zoomScale="118" zoomScaleNormal="118" workbookViewId="0">
      <selection activeCell="L14" sqref="L14"/>
    </sheetView>
  </sheetViews>
  <sheetFormatPr baseColWidth="10" defaultRowHeight="15" x14ac:dyDescent="0.25"/>
  <cols>
    <col min="1" max="1" width="2.85546875" customWidth="1"/>
    <col min="2" max="2" width="18.5703125" customWidth="1"/>
    <col min="3" max="3" width="52.5703125" customWidth="1"/>
    <col min="4" max="4" width="14.42578125" customWidth="1"/>
    <col min="5" max="5" width="48.42578125" customWidth="1"/>
    <col min="6" max="6" width="8.85546875" customWidth="1"/>
    <col min="7" max="7" width="31.5703125" customWidth="1"/>
    <col min="8" max="9" width="8.42578125" customWidth="1"/>
    <col min="10" max="10" width="16.42578125" customWidth="1"/>
    <col min="11" max="11" width="12.42578125" customWidth="1"/>
    <col min="12" max="12" width="31.5703125" customWidth="1"/>
    <col min="13" max="14" width="35.5703125" customWidth="1"/>
    <col min="15" max="15" width="33.42578125" style="30" customWidth="1"/>
    <col min="17" max="17" width="10.85546875" style="40"/>
  </cols>
  <sheetData>
    <row r="2" spans="2:17" ht="23.25" x14ac:dyDescent="0.25">
      <c r="B2" s="61" t="s">
        <v>12</v>
      </c>
      <c r="C2" s="61"/>
      <c r="D2" s="61"/>
      <c r="E2" s="61"/>
      <c r="F2" s="61"/>
      <c r="G2" s="61"/>
      <c r="H2" s="61"/>
      <c r="I2" s="61"/>
      <c r="J2" s="61"/>
      <c r="K2" s="61"/>
      <c r="L2" s="61"/>
      <c r="M2" s="61"/>
      <c r="N2" s="61"/>
      <c r="O2" s="61"/>
    </row>
    <row r="3" spans="2:17" x14ac:dyDescent="0.25">
      <c r="B3" s="46" t="s">
        <v>0</v>
      </c>
      <c r="C3" s="47" t="s">
        <v>1</v>
      </c>
      <c r="D3" s="46" t="s">
        <v>11</v>
      </c>
      <c r="E3" s="47" t="s">
        <v>2</v>
      </c>
      <c r="F3" s="46" t="s">
        <v>3</v>
      </c>
      <c r="G3" s="46" t="s">
        <v>4</v>
      </c>
      <c r="H3" s="46" t="s">
        <v>5</v>
      </c>
      <c r="I3" s="46"/>
      <c r="J3" s="46" t="s">
        <v>6</v>
      </c>
      <c r="K3" s="46" t="s">
        <v>13</v>
      </c>
      <c r="L3" s="47" t="s">
        <v>7</v>
      </c>
      <c r="M3" s="46" t="s">
        <v>8</v>
      </c>
      <c r="N3" s="46" t="s">
        <v>266</v>
      </c>
      <c r="O3" s="47" t="s">
        <v>255</v>
      </c>
    </row>
    <row r="4" spans="2:17" x14ac:dyDescent="0.25">
      <c r="B4" s="46"/>
      <c r="C4" s="47"/>
      <c r="D4" s="46"/>
      <c r="E4" s="47"/>
      <c r="F4" s="46"/>
      <c r="G4" s="46"/>
      <c r="H4" s="3" t="s">
        <v>9</v>
      </c>
      <c r="I4" s="1" t="s">
        <v>10</v>
      </c>
      <c r="J4" s="46"/>
      <c r="K4" s="46"/>
      <c r="L4" s="47"/>
      <c r="M4" s="46"/>
      <c r="N4" s="46"/>
      <c r="O4" s="47"/>
    </row>
    <row r="5" spans="2:17" ht="72" hidden="1" x14ac:dyDescent="0.25">
      <c r="B5" s="2" t="s">
        <v>80</v>
      </c>
      <c r="C5" s="9" t="s">
        <v>81</v>
      </c>
      <c r="D5" s="10">
        <v>7</v>
      </c>
      <c r="E5" s="9" t="s">
        <v>269</v>
      </c>
      <c r="F5" s="10" t="s">
        <v>29</v>
      </c>
      <c r="G5" s="9" t="s">
        <v>270</v>
      </c>
      <c r="H5" s="10" t="s">
        <v>29</v>
      </c>
      <c r="I5" s="10" t="s">
        <v>82</v>
      </c>
      <c r="J5" s="11" t="s">
        <v>308</v>
      </c>
      <c r="K5" s="12">
        <v>44910</v>
      </c>
      <c r="L5" s="13" t="s">
        <v>83</v>
      </c>
      <c r="M5" s="9" t="s">
        <v>309</v>
      </c>
      <c r="N5" s="24" t="s">
        <v>267</v>
      </c>
      <c r="O5" s="33" t="s">
        <v>256</v>
      </c>
      <c r="Q5" s="40" t="s">
        <v>267</v>
      </c>
    </row>
    <row r="6" spans="2:17" ht="180" hidden="1" x14ac:dyDescent="0.25">
      <c r="B6" s="2" t="s">
        <v>80</v>
      </c>
      <c r="C6" s="9" t="s">
        <v>84</v>
      </c>
      <c r="D6" s="10">
        <v>3</v>
      </c>
      <c r="E6" s="9" t="s">
        <v>282</v>
      </c>
      <c r="F6" s="10" t="s">
        <v>29</v>
      </c>
      <c r="G6" s="9" t="s">
        <v>284</v>
      </c>
      <c r="H6" s="10" t="s">
        <v>29</v>
      </c>
      <c r="I6" s="10" t="s">
        <v>85</v>
      </c>
      <c r="J6" s="11" t="s">
        <v>86</v>
      </c>
      <c r="K6" s="12">
        <v>44910</v>
      </c>
      <c r="L6" s="9" t="s">
        <v>283</v>
      </c>
      <c r="M6" s="9" t="s">
        <v>281</v>
      </c>
      <c r="N6" s="24" t="s">
        <v>267</v>
      </c>
      <c r="O6" s="33" t="s">
        <v>256</v>
      </c>
      <c r="Q6" s="40" t="s">
        <v>268</v>
      </c>
    </row>
    <row r="7" spans="2:17" ht="96" hidden="1" x14ac:dyDescent="0.25">
      <c r="B7" s="2" t="s">
        <v>80</v>
      </c>
      <c r="C7" s="9" t="s">
        <v>88</v>
      </c>
      <c r="D7" s="10">
        <v>3</v>
      </c>
      <c r="E7" s="9" t="s">
        <v>271</v>
      </c>
      <c r="F7" s="10" t="s">
        <v>29</v>
      </c>
      <c r="G7" s="9" t="s">
        <v>276</v>
      </c>
      <c r="H7" s="10" t="s">
        <v>89</v>
      </c>
      <c r="I7" s="10" t="s">
        <v>29</v>
      </c>
      <c r="J7" s="11" t="s">
        <v>90</v>
      </c>
      <c r="K7" s="12">
        <v>44910</v>
      </c>
      <c r="L7" s="13" t="s">
        <v>83</v>
      </c>
      <c r="M7" s="9" t="s">
        <v>272</v>
      </c>
      <c r="N7" s="24" t="s">
        <v>267</v>
      </c>
      <c r="O7" s="33" t="s">
        <v>256</v>
      </c>
    </row>
    <row r="8" spans="2:17" ht="72" hidden="1" x14ac:dyDescent="0.25">
      <c r="B8" s="2" t="s">
        <v>80</v>
      </c>
      <c r="C8" s="9" t="s">
        <v>91</v>
      </c>
      <c r="D8" s="10">
        <v>3</v>
      </c>
      <c r="E8" s="9" t="s">
        <v>273</v>
      </c>
      <c r="F8" s="10" t="s">
        <v>29</v>
      </c>
      <c r="G8" s="9" t="s">
        <v>277</v>
      </c>
      <c r="H8" s="10" t="s">
        <v>89</v>
      </c>
      <c r="I8" s="10" t="s">
        <v>29</v>
      </c>
      <c r="J8" s="11" t="s">
        <v>90</v>
      </c>
      <c r="K8" s="12">
        <v>44910</v>
      </c>
      <c r="L8" s="13" t="s">
        <v>83</v>
      </c>
      <c r="M8" s="9" t="s">
        <v>272</v>
      </c>
      <c r="N8" s="24" t="s">
        <v>267</v>
      </c>
      <c r="O8" s="33" t="s">
        <v>256</v>
      </c>
    </row>
    <row r="9" spans="2:17" ht="96" hidden="1" x14ac:dyDescent="0.25">
      <c r="B9" s="2" t="s">
        <v>80</v>
      </c>
      <c r="C9" s="9" t="s">
        <v>92</v>
      </c>
      <c r="D9" s="10">
        <v>3</v>
      </c>
      <c r="E9" s="9" t="s">
        <v>298</v>
      </c>
      <c r="F9" s="10" t="s">
        <v>29</v>
      </c>
      <c r="G9" s="9" t="s">
        <v>278</v>
      </c>
      <c r="H9" s="10" t="s">
        <v>89</v>
      </c>
      <c r="I9" s="10" t="s">
        <v>29</v>
      </c>
      <c r="J9" s="11" t="s">
        <v>90</v>
      </c>
      <c r="K9" s="12">
        <v>44910</v>
      </c>
      <c r="L9" s="13" t="s">
        <v>83</v>
      </c>
      <c r="M9" s="9" t="s">
        <v>272</v>
      </c>
      <c r="N9" s="24" t="s">
        <v>267</v>
      </c>
      <c r="O9" s="33" t="s">
        <v>256</v>
      </c>
    </row>
    <row r="10" spans="2:17" ht="72" hidden="1" x14ac:dyDescent="0.25">
      <c r="B10" s="2" t="s">
        <v>80</v>
      </c>
      <c r="C10" s="9" t="s">
        <v>93</v>
      </c>
      <c r="D10" s="10">
        <v>3</v>
      </c>
      <c r="E10" s="9" t="s">
        <v>274</v>
      </c>
      <c r="F10" s="10" t="s">
        <v>29</v>
      </c>
      <c r="G10" s="9" t="s">
        <v>280</v>
      </c>
      <c r="H10" s="10" t="s">
        <v>89</v>
      </c>
      <c r="I10" s="10" t="s">
        <v>29</v>
      </c>
      <c r="J10" s="11" t="s">
        <v>90</v>
      </c>
      <c r="K10" s="12">
        <v>44910</v>
      </c>
      <c r="L10" s="13" t="s">
        <v>83</v>
      </c>
      <c r="M10" s="9" t="s">
        <v>272</v>
      </c>
      <c r="N10" s="24" t="s">
        <v>267</v>
      </c>
      <c r="O10" s="33" t="s">
        <v>256</v>
      </c>
    </row>
    <row r="11" spans="2:17" ht="48" hidden="1" x14ac:dyDescent="0.25">
      <c r="B11" s="2" t="s">
        <v>80</v>
      </c>
      <c r="C11" s="9" t="s">
        <v>94</v>
      </c>
      <c r="D11" s="10">
        <v>3</v>
      </c>
      <c r="E11" s="9" t="s">
        <v>95</v>
      </c>
      <c r="F11" s="10" t="s">
        <v>29</v>
      </c>
      <c r="G11" s="9" t="s">
        <v>279</v>
      </c>
      <c r="H11" s="10" t="s">
        <v>29</v>
      </c>
      <c r="I11" s="10" t="s">
        <v>275</v>
      </c>
      <c r="J11" s="11" t="s">
        <v>96</v>
      </c>
      <c r="K11" s="12">
        <v>44910</v>
      </c>
      <c r="L11" s="13" t="s">
        <v>83</v>
      </c>
      <c r="M11" s="9" t="s">
        <v>299</v>
      </c>
      <c r="N11" s="24" t="s">
        <v>267</v>
      </c>
      <c r="O11" s="33" t="s">
        <v>256</v>
      </c>
    </row>
    <row r="12" spans="2:17" ht="60" x14ac:dyDescent="0.25">
      <c r="B12" s="2" t="s">
        <v>210</v>
      </c>
      <c r="C12" s="9" t="s">
        <v>211</v>
      </c>
      <c r="D12" s="10">
        <v>3</v>
      </c>
      <c r="E12" s="9" t="s">
        <v>212</v>
      </c>
      <c r="F12" s="10">
        <v>1</v>
      </c>
      <c r="G12" s="9" t="s">
        <v>300</v>
      </c>
      <c r="H12" s="10" t="s">
        <v>213</v>
      </c>
      <c r="I12" s="10"/>
      <c r="J12" s="11" t="s">
        <v>214</v>
      </c>
      <c r="K12" s="31">
        <v>44865</v>
      </c>
      <c r="L12" s="24" t="s">
        <v>301</v>
      </c>
      <c r="M12" s="9"/>
      <c r="N12" s="24" t="s">
        <v>267</v>
      </c>
      <c r="O12" s="34" t="s">
        <v>256</v>
      </c>
    </row>
    <row r="13" spans="2:17" ht="96" x14ac:dyDescent="0.25">
      <c r="B13" s="2" t="s">
        <v>210</v>
      </c>
      <c r="C13" s="9" t="s">
        <v>215</v>
      </c>
      <c r="D13" s="10">
        <v>3</v>
      </c>
      <c r="E13" s="9" t="s">
        <v>216</v>
      </c>
      <c r="F13" s="10">
        <v>1</v>
      </c>
      <c r="G13" s="9" t="s">
        <v>302</v>
      </c>
      <c r="H13" s="10" t="s">
        <v>213</v>
      </c>
      <c r="I13" s="10" t="s">
        <v>303</v>
      </c>
      <c r="J13" s="11" t="s">
        <v>217</v>
      </c>
      <c r="K13" s="31">
        <v>44880</v>
      </c>
      <c r="L13" s="24" t="s">
        <v>304</v>
      </c>
      <c r="M13" s="9"/>
      <c r="N13" s="24" t="s">
        <v>267</v>
      </c>
      <c r="O13" s="34" t="s">
        <v>256</v>
      </c>
    </row>
    <row r="14" spans="2:17" ht="60" x14ac:dyDescent="0.25">
      <c r="B14" s="2" t="s">
        <v>210</v>
      </c>
      <c r="C14" s="9" t="s">
        <v>218</v>
      </c>
      <c r="D14" s="10">
        <v>7</v>
      </c>
      <c r="E14" s="9" t="s">
        <v>219</v>
      </c>
      <c r="F14" s="10">
        <v>1</v>
      </c>
      <c r="G14" s="9" t="s">
        <v>305</v>
      </c>
      <c r="H14" s="10" t="s">
        <v>213</v>
      </c>
      <c r="I14" s="10" t="s">
        <v>306</v>
      </c>
      <c r="J14" s="11" t="s">
        <v>217</v>
      </c>
      <c r="K14" s="31">
        <v>44895</v>
      </c>
      <c r="L14" s="24" t="s">
        <v>307</v>
      </c>
      <c r="M14" s="9"/>
      <c r="N14" s="24" t="s">
        <v>267</v>
      </c>
      <c r="O14" s="34" t="s">
        <v>256</v>
      </c>
    </row>
    <row r="15" spans="2:17" s="39" customFormat="1" ht="72" hidden="1" x14ac:dyDescent="0.25">
      <c r="B15" s="35" t="s">
        <v>220</v>
      </c>
      <c r="C15" s="36" t="s">
        <v>221</v>
      </c>
      <c r="D15" s="37">
        <v>5</v>
      </c>
      <c r="E15" s="36" t="s">
        <v>265</v>
      </c>
      <c r="F15" s="37">
        <v>2</v>
      </c>
      <c r="G15" s="36" t="s">
        <v>264</v>
      </c>
      <c r="H15" s="37" t="s">
        <v>29</v>
      </c>
      <c r="I15" s="37" t="s">
        <v>222</v>
      </c>
      <c r="J15" s="11" t="s">
        <v>87</v>
      </c>
      <c r="K15" s="38">
        <v>44910</v>
      </c>
      <c r="L15" s="20" t="s">
        <v>285</v>
      </c>
      <c r="M15" s="36"/>
      <c r="N15" s="24" t="s">
        <v>267</v>
      </c>
      <c r="O15" s="34" t="s">
        <v>256</v>
      </c>
      <c r="Q15" s="41"/>
    </row>
    <row r="16" spans="2:17" ht="108" hidden="1" x14ac:dyDescent="0.25">
      <c r="B16" s="2" t="s">
        <v>223</v>
      </c>
      <c r="C16" s="9" t="s">
        <v>257</v>
      </c>
      <c r="D16" s="10">
        <v>1</v>
      </c>
      <c r="E16" s="9" t="s">
        <v>260</v>
      </c>
      <c r="F16" s="10" t="s">
        <v>224</v>
      </c>
      <c r="G16" s="9" t="s">
        <v>259</v>
      </c>
      <c r="H16" s="10" t="s">
        <v>29</v>
      </c>
      <c r="I16" s="10"/>
      <c r="J16" s="11" t="s">
        <v>87</v>
      </c>
      <c r="K16" s="12">
        <v>44910</v>
      </c>
      <c r="L16" s="24" t="s">
        <v>263</v>
      </c>
      <c r="M16" s="9" t="s">
        <v>225</v>
      </c>
      <c r="N16" s="24" t="s">
        <v>267</v>
      </c>
      <c r="O16" s="34" t="s">
        <v>256</v>
      </c>
    </row>
    <row r="17" spans="2:15" ht="105" hidden="1" x14ac:dyDescent="0.25">
      <c r="B17" s="2" t="s">
        <v>223</v>
      </c>
      <c r="C17" s="9" t="s">
        <v>258</v>
      </c>
      <c r="D17" s="10">
        <v>1</v>
      </c>
      <c r="E17" s="9" t="s">
        <v>260</v>
      </c>
      <c r="F17" s="10" t="s">
        <v>226</v>
      </c>
      <c r="G17" s="9" t="s">
        <v>261</v>
      </c>
      <c r="H17" s="10" t="s">
        <v>29</v>
      </c>
      <c r="I17" s="10"/>
      <c r="J17" s="11" t="s">
        <v>87</v>
      </c>
      <c r="K17" s="12">
        <v>44910</v>
      </c>
      <c r="L17" s="24" t="s">
        <v>262</v>
      </c>
      <c r="M17" s="9"/>
      <c r="N17" s="24" t="s">
        <v>267</v>
      </c>
      <c r="O17" s="34" t="s">
        <v>256</v>
      </c>
    </row>
  </sheetData>
  <autoFilter ref="B4:Q17" xr:uid="{1E4A60C2-4C51-4B93-9D2D-9D1C78342ECB}">
    <filterColumn colId="0">
      <filters>
        <filter val="Participación Ciudadana en la Gestión Pública"/>
      </filters>
    </filterColumn>
  </autoFilter>
  <mergeCells count="14">
    <mergeCell ref="L3:L4"/>
    <mergeCell ref="M3:M4"/>
    <mergeCell ref="O3:O4"/>
    <mergeCell ref="B2:O2"/>
    <mergeCell ref="B3:B4"/>
    <mergeCell ref="C3:C4"/>
    <mergeCell ref="D3:D4"/>
    <mergeCell ref="E3:E4"/>
    <mergeCell ref="F3:F4"/>
    <mergeCell ref="G3:G4"/>
    <mergeCell ref="H3:I3"/>
    <mergeCell ref="J3:J4"/>
    <mergeCell ref="K3:K4"/>
    <mergeCell ref="N3:N4"/>
  </mergeCells>
  <dataValidations count="1">
    <dataValidation type="list" allowBlank="1" showInputMessage="1" showErrorMessage="1" sqref="N5:N17" xr:uid="{1601578C-810B-4615-A6ED-D90263C21357}">
      <formula1>$Q$5:$Q$6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FF52-F0E6-40C5-B38E-53EC5A4D08AC}">
  <dimension ref="B1:Q28"/>
  <sheetViews>
    <sheetView topLeftCell="J1" zoomScaleNormal="100" workbookViewId="0">
      <selection activeCell="J5" sqref="J5"/>
    </sheetView>
  </sheetViews>
  <sheetFormatPr baseColWidth="10" defaultRowHeight="15.75" x14ac:dyDescent="0.25"/>
  <cols>
    <col min="1" max="1" width="5.85546875" customWidth="1"/>
    <col min="2" max="2" width="18.5703125" style="5" customWidth="1"/>
    <col min="3" max="3" width="35.140625" style="6" customWidth="1"/>
    <col min="4" max="4" width="10.85546875" style="5"/>
    <col min="5" max="5" width="35.140625" style="7" customWidth="1"/>
    <col min="6" max="6" width="10.85546875" style="8"/>
    <col min="7" max="7" width="35.140625" style="5" customWidth="1"/>
    <col min="8" max="8" width="6.5703125" style="5" bestFit="1" customWidth="1"/>
    <col min="9" max="9" width="12.42578125" style="5" bestFit="1" customWidth="1"/>
    <col min="10" max="10" width="14.140625" style="5" customWidth="1"/>
    <col min="11" max="11" width="12.7109375" style="5" customWidth="1"/>
    <col min="12" max="12" width="11.85546875" style="5" customWidth="1"/>
    <col min="13" max="13" width="14.28515625" style="5" bestFit="1" customWidth="1"/>
    <col min="14" max="14" width="14.28515625" style="5" customWidth="1"/>
    <col min="15" max="15" width="29.85546875" customWidth="1"/>
    <col min="17" max="17" width="10.85546875" style="40"/>
  </cols>
  <sheetData>
    <row r="1" spans="2:17" x14ac:dyDescent="0.25">
      <c r="E1" s="5"/>
      <c r="F1" s="5"/>
    </row>
    <row r="2" spans="2:17" ht="23.25" x14ac:dyDescent="0.25">
      <c r="B2" s="48" t="s">
        <v>12</v>
      </c>
      <c r="C2" s="49"/>
      <c r="D2" s="49"/>
      <c r="E2" s="49"/>
      <c r="F2" s="49"/>
      <c r="G2" s="49"/>
      <c r="H2" s="49"/>
      <c r="I2" s="49"/>
      <c r="J2" s="49"/>
      <c r="K2" s="49"/>
      <c r="L2" s="49"/>
      <c r="M2" s="49"/>
      <c r="N2" s="49"/>
      <c r="O2" s="49"/>
    </row>
    <row r="3" spans="2:17" ht="15" x14ac:dyDescent="0.25">
      <c r="B3" s="46" t="s">
        <v>0</v>
      </c>
      <c r="C3" s="58" t="s">
        <v>1</v>
      </c>
      <c r="D3" s="46" t="s">
        <v>11</v>
      </c>
      <c r="E3" s="47" t="s">
        <v>2</v>
      </c>
      <c r="F3" s="46" t="s">
        <v>3</v>
      </c>
      <c r="G3" s="46" t="s">
        <v>4</v>
      </c>
      <c r="H3" s="46" t="s">
        <v>5</v>
      </c>
      <c r="I3" s="46"/>
      <c r="J3" s="46" t="s">
        <v>6</v>
      </c>
      <c r="K3" s="46" t="s">
        <v>13</v>
      </c>
      <c r="L3" s="47" t="s">
        <v>7</v>
      </c>
      <c r="M3" s="46" t="s">
        <v>8</v>
      </c>
      <c r="N3" s="46" t="s">
        <v>266</v>
      </c>
      <c r="O3" s="46" t="s">
        <v>255</v>
      </c>
    </row>
    <row r="4" spans="2:17" ht="15" x14ac:dyDescent="0.25">
      <c r="B4" s="46"/>
      <c r="C4" s="58"/>
      <c r="D4" s="46"/>
      <c r="E4" s="47"/>
      <c r="F4" s="46"/>
      <c r="G4" s="46"/>
      <c r="H4" s="3" t="s">
        <v>9</v>
      </c>
      <c r="I4" s="1" t="s">
        <v>10</v>
      </c>
      <c r="J4" s="46"/>
      <c r="K4" s="46"/>
      <c r="L4" s="47"/>
      <c r="M4" s="46"/>
      <c r="N4" s="46"/>
      <c r="O4" s="46"/>
    </row>
    <row r="5" spans="2:17" ht="84" x14ac:dyDescent="0.25">
      <c r="B5" s="20" t="s">
        <v>104</v>
      </c>
      <c r="C5" s="9" t="s">
        <v>126</v>
      </c>
      <c r="D5" s="10">
        <v>12</v>
      </c>
      <c r="E5" s="9" t="s">
        <v>336</v>
      </c>
      <c r="F5" s="10">
        <v>1</v>
      </c>
      <c r="G5" s="9" t="s">
        <v>127</v>
      </c>
      <c r="H5" s="10" t="s">
        <v>40</v>
      </c>
      <c r="I5" s="10" t="s">
        <v>128</v>
      </c>
      <c r="J5" s="11" t="s">
        <v>129</v>
      </c>
      <c r="K5" s="12" t="s">
        <v>130</v>
      </c>
      <c r="L5" s="24" t="s">
        <v>131</v>
      </c>
      <c r="M5" s="24"/>
      <c r="N5" s="24" t="s">
        <v>337</v>
      </c>
      <c r="O5" s="32" t="s">
        <v>256</v>
      </c>
      <c r="Q5" s="40" t="s">
        <v>267</v>
      </c>
    </row>
    <row r="6" spans="2:17" ht="84" x14ac:dyDescent="0.25">
      <c r="B6" s="20" t="s">
        <v>104</v>
      </c>
      <c r="C6" s="9" t="s">
        <v>132</v>
      </c>
      <c r="D6" s="10">
        <v>3</v>
      </c>
      <c r="E6" s="9" t="s">
        <v>133</v>
      </c>
      <c r="F6" s="10">
        <v>1</v>
      </c>
      <c r="G6" s="9" t="s">
        <v>134</v>
      </c>
      <c r="H6" s="10" t="s">
        <v>40</v>
      </c>
      <c r="I6" s="10" t="s">
        <v>128</v>
      </c>
      <c r="J6" s="11" t="s">
        <v>135</v>
      </c>
      <c r="K6" s="12" t="s">
        <v>136</v>
      </c>
      <c r="L6" s="24" t="s">
        <v>137</v>
      </c>
      <c r="M6" s="24"/>
      <c r="N6" s="24" t="s">
        <v>337</v>
      </c>
      <c r="O6" s="32" t="s">
        <v>256</v>
      </c>
      <c r="Q6" s="40" t="s">
        <v>268</v>
      </c>
    </row>
    <row r="7" spans="2:17" ht="90" x14ac:dyDescent="0.25">
      <c r="B7" s="20" t="s">
        <v>104</v>
      </c>
      <c r="C7" s="9" t="s">
        <v>138</v>
      </c>
      <c r="D7" s="10">
        <v>3</v>
      </c>
      <c r="E7" s="9" t="s">
        <v>139</v>
      </c>
      <c r="F7" s="10">
        <v>1</v>
      </c>
      <c r="G7" s="9" t="s">
        <v>140</v>
      </c>
      <c r="H7" s="10" t="s">
        <v>40</v>
      </c>
      <c r="I7" s="10" t="s">
        <v>128</v>
      </c>
      <c r="J7" s="11" t="s">
        <v>141</v>
      </c>
      <c r="K7" s="12" t="s">
        <v>142</v>
      </c>
      <c r="L7" s="24" t="s">
        <v>143</v>
      </c>
      <c r="M7" s="24" t="s">
        <v>144</v>
      </c>
      <c r="N7" s="24" t="s">
        <v>337</v>
      </c>
      <c r="O7" s="32" t="s">
        <v>256</v>
      </c>
    </row>
    <row r="8" spans="2:17" ht="90" x14ac:dyDescent="0.25">
      <c r="B8" s="20" t="s">
        <v>104</v>
      </c>
      <c r="C8" s="9" t="s">
        <v>145</v>
      </c>
      <c r="D8" s="10">
        <v>3</v>
      </c>
      <c r="E8" s="9" t="s">
        <v>146</v>
      </c>
      <c r="F8" s="10">
        <v>1</v>
      </c>
      <c r="G8" s="9" t="s">
        <v>147</v>
      </c>
      <c r="H8" s="10" t="s">
        <v>40</v>
      </c>
      <c r="I8" s="10" t="s">
        <v>128</v>
      </c>
      <c r="J8" s="11" t="s">
        <v>141</v>
      </c>
      <c r="K8" s="12" t="s">
        <v>142</v>
      </c>
      <c r="L8" s="24" t="s">
        <v>147</v>
      </c>
      <c r="M8" s="24" t="s">
        <v>144</v>
      </c>
      <c r="N8" s="24" t="s">
        <v>337</v>
      </c>
      <c r="O8" s="32" t="s">
        <v>256</v>
      </c>
    </row>
    <row r="9" spans="2:17" ht="135" x14ac:dyDescent="0.25">
      <c r="B9" s="20" t="s">
        <v>104</v>
      </c>
      <c r="C9" s="9" t="s">
        <v>148</v>
      </c>
      <c r="D9" s="10">
        <v>3</v>
      </c>
      <c r="E9" s="9" t="s">
        <v>149</v>
      </c>
      <c r="F9" s="10">
        <v>1</v>
      </c>
      <c r="G9" s="9" t="s">
        <v>150</v>
      </c>
      <c r="H9" s="10" t="s">
        <v>40</v>
      </c>
      <c r="I9" s="10" t="s">
        <v>128</v>
      </c>
      <c r="J9" s="11" t="s">
        <v>141</v>
      </c>
      <c r="K9" s="12" t="s">
        <v>142</v>
      </c>
      <c r="L9" s="24" t="s">
        <v>150</v>
      </c>
      <c r="M9" s="24" t="s">
        <v>144</v>
      </c>
      <c r="N9" s="24" t="s">
        <v>337</v>
      </c>
      <c r="O9" s="32" t="s">
        <v>256</v>
      </c>
    </row>
    <row r="10" spans="2:17" ht="120" x14ac:dyDescent="0.25">
      <c r="B10" s="20" t="s">
        <v>104</v>
      </c>
      <c r="C10" s="9" t="s">
        <v>151</v>
      </c>
      <c r="D10" s="10">
        <v>3</v>
      </c>
      <c r="E10" s="9" t="s">
        <v>152</v>
      </c>
      <c r="F10" s="10">
        <v>1</v>
      </c>
      <c r="G10" s="9" t="s">
        <v>153</v>
      </c>
      <c r="H10" s="10" t="s">
        <v>40</v>
      </c>
      <c r="I10" s="10" t="s">
        <v>128</v>
      </c>
      <c r="J10" s="11" t="s">
        <v>141</v>
      </c>
      <c r="K10" s="12" t="s">
        <v>154</v>
      </c>
      <c r="L10" s="24" t="s">
        <v>153</v>
      </c>
      <c r="M10" s="24" t="s">
        <v>155</v>
      </c>
      <c r="N10" s="24" t="s">
        <v>337</v>
      </c>
      <c r="O10" s="32" t="s">
        <v>256</v>
      </c>
    </row>
    <row r="11" spans="2:17" ht="150" x14ac:dyDescent="0.25">
      <c r="B11" s="20" t="s">
        <v>104</v>
      </c>
      <c r="C11" s="9" t="s">
        <v>156</v>
      </c>
      <c r="D11" s="10">
        <v>3</v>
      </c>
      <c r="E11" s="9" t="s">
        <v>157</v>
      </c>
      <c r="F11" s="10">
        <v>1</v>
      </c>
      <c r="G11" s="9" t="s">
        <v>158</v>
      </c>
      <c r="H11" s="10" t="s">
        <v>40</v>
      </c>
      <c r="I11" s="10" t="s">
        <v>128</v>
      </c>
      <c r="J11" s="11" t="s">
        <v>159</v>
      </c>
      <c r="K11" s="12" t="s">
        <v>286</v>
      </c>
      <c r="L11" s="24" t="s">
        <v>160</v>
      </c>
      <c r="M11" s="24" t="s">
        <v>161</v>
      </c>
      <c r="N11" s="24" t="s">
        <v>337</v>
      </c>
      <c r="O11" s="32" t="s">
        <v>256</v>
      </c>
    </row>
    <row r="12" spans="2:17" ht="150" x14ac:dyDescent="0.25">
      <c r="B12" s="20" t="s">
        <v>104</v>
      </c>
      <c r="C12" s="9" t="s">
        <v>162</v>
      </c>
      <c r="D12" s="10">
        <v>3</v>
      </c>
      <c r="E12" s="9" t="s">
        <v>163</v>
      </c>
      <c r="F12" s="10">
        <v>1</v>
      </c>
      <c r="G12" s="9" t="s">
        <v>164</v>
      </c>
      <c r="H12" s="10" t="s">
        <v>40</v>
      </c>
      <c r="I12" s="10" t="s">
        <v>128</v>
      </c>
      <c r="J12" s="11" t="s">
        <v>159</v>
      </c>
      <c r="K12" s="12" t="s">
        <v>286</v>
      </c>
      <c r="L12" s="24" t="s">
        <v>165</v>
      </c>
      <c r="M12" s="24" t="s">
        <v>161</v>
      </c>
      <c r="N12" s="24" t="s">
        <v>337</v>
      </c>
      <c r="O12" s="32" t="s">
        <v>256</v>
      </c>
    </row>
    <row r="13" spans="2:17" ht="84" x14ac:dyDescent="0.25">
      <c r="B13" s="20" t="s">
        <v>105</v>
      </c>
      <c r="C13" s="9" t="s">
        <v>166</v>
      </c>
      <c r="D13" s="10">
        <v>3</v>
      </c>
      <c r="E13" s="9" t="s">
        <v>287</v>
      </c>
      <c r="F13" s="10">
        <v>1</v>
      </c>
      <c r="G13" s="9" t="s">
        <v>288</v>
      </c>
      <c r="H13" s="10" t="s">
        <v>40</v>
      </c>
      <c r="I13" s="10" t="s">
        <v>128</v>
      </c>
      <c r="J13" s="11" t="s">
        <v>129</v>
      </c>
      <c r="K13" s="12" t="s">
        <v>130</v>
      </c>
      <c r="L13" s="24" t="s">
        <v>131</v>
      </c>
      <c r="M13" s="24"/>
      <c r="N13" s="24" t="s">
        <v>337</v>
      </c>
      <c r="O13" s="32" t="s">
        <v>256</v>
      </c>
    </row>
    <row r="14" spans="2:17" ht="150" x14ac:dyDescent="0.25">
      <c r="B14" s="20" t="s">
        <v>105</v>
      </c>
      <c r="C14" s="9" t="s">
        <v>167</v>
      </c>
      <c r="D14" s="10">
        <v>3</v>
      </c>
      <c r="E14" s="9" t="s">
        <v>168</v>
      </c>
      <c r="F14" s="10">
        <v>1</v>
      </c>
      <c r="G14" s="9" t="s">
        <v>169</v>
      </c>
      <c r="H14" s="10" t="s">
        <v>40</v>
      </c>
      <c r="I14" s="10" t="s">
        <v>128</v>
      </c>
      <c r="J14" s="11" t="s">
        <v>129</v>
      </c>
      <c r="K14" s="12" t="s">
        <v>136</v>
      </c>
      <c r="L14" s="24" t="s">
        <v>338</v>
      </c>
      <c r="M14" s="24"/>
      <c r="N14" s="24" t="s">
        <v>337</v>
      </c>
      <c r="O14" s="32" t="s">
        <v>256</v>
      </c>
    </row>
    <row r="15" spans="2:17" ht="150" x14ac:dyDescent="0.25">
      <c r="B15" s="20" t="s">
        <v>105</v>
      </c>
      <c r="C15" s="9" t="s">
        <v>170</v>
      </c>
      <c r="D15" s="10">
        <v>3</v>
      </c>
      <c r="E15" s="9" t="s">
        <v>289</v>
      </c>
      <c r="F15" s="10">
        <v>1</v>
      </c>
      <c r="G15" s="9" t="s">
        <v>171</v>
      </c>
      <c r="H15" s="10" t="s">
        <v>40</v>
      </c>
      <c r="I15" s="10" t="s">
        <v>128</v>
      </c>
      <c r="J15" s="11" t="s">
        <v>129</v>
      </c>
      <c r="K15" s="12" t="s">
        <v>172</v>
      </c>
      <c r="L15" s="24" t="s">
        <v>339</v>
      </c>
      <c r="M15" s="24"/>
      <c r="N15" s="24" t="s">
        <v>337</v>
      </c>
      <c r="O15" s="32" t="s">
        <v>256</v>
      </c>
    </row>
    <row r="16" spans="2:17" ht="150" x14ac:dyDescent="0.25">
      <c r="B16" s="20" t="s">
        <v>105</v>
      </c>
      <c r="C16" s="9" t="s">
        <v>173</v>
      </c>
      <c r="D16" s="10">
        <v>3</v>
      </c>
      <c r="E16" s="9" t="s">
        <v>289</v>
      </c>
      <c r="F16" s="10">
        <v>1</v>
      </c>
      <c r="G16" s="9" t="s">
        <v>171</v>
      </c>
      <c r="H16" s="10" t="s">
        <v>40</v>
      </c>
      <c r="I16" s="10" t="s">
        <v>128</v>
      </c>
      <c r="J16" s="11" t="s">
        <v>129</v>
      </c>
      <c r="K16" s="12" t="s">
        <v>172</v>
      </c>
      <c r="L16" s="24" t="s">
        <v>340</v>
      </c>
      <c r="M16" s="24"/>
      <c r="N16" s="24" t="s">
        <v>337</v>
      </c>
      <c r="O16" s="32" t="s">
        <v>256</v>
      </c>
    </row>
    <row r="17" spans="2:15" ht="96" x14ac:dyDescent="0.25">
      <c r="B17" s="20" t="s">
        <v>105</v>
      </c>
      <c r="C17" s="9" t="s">
        <v>174</v>
      </c>
      <c r="D17" s="10">
        <v>3</v>
      </c>
      <c r="E17" s="9" t="s">
        <v>290</v>
      </c>
      <c r="F17" s="10">
        <v>1</v>
      </c>
      <c r="G17" s="9" t="s">
        <v>291</v>
      </c>
      <c r="H17" s="10" t="s">
        <v>40</v>
      </c>
      <c r="I17" s="10" t="s">
        <v>128</v>
      </c>
      <c r="J17" s="11" t="s">
        <v>175</v>
      </c>
      <c r="K17" s="12" t="s">
        <v>136</v>
      </c>
      <c r="L17" s="24" t="s">
        <v>176</v>
      </c>
      <c r="M17" s="24"/>
      <c r="N17" s="24" t="s">
        <v>337</v>
      </c>
      <c r="O17" s="32" t="s">
        <v>256</v>
      </c>
    </row>
    <row r="18" spans="2:15" ht="120" x14ac:dyDescent="0.25">
      <c r="B18" s="20" t="s">
        <v>105</v>
      </c>
      <c r="C18" s="9" t="s">
        <v>177</v>
      </c>
      <c r="D18" s="10">
        <v>3</v>
      </c>
      <c r="E18" s="9" t="s">
        <v>290</v>
      </c>
      <c r="F18" s="10">
        <v>1</v>
      </c>
      <c r="G18" s="9" t="s">
        <v>291</v>
      </c>
      <c r="H18" s="10" t="s">
        <v>40</v>
      </c>
      <c r="I18" s="10" t="s">
        <v>128</v>
      </c>
      <c r="J18" s="11" t="s">
        <v>175</v>
      </c>
      <c r="K18" s="12" t="s">
        <v>136</v>
      </c>
      <c r="L18" s="24" t="s">
        <v>292</v>
      </c>
      <c r="M18" s="24"/>
      <c r="N18" s="24" t="s">
        <v>337</v>
      </c>
      <c r="O18" s="32" t="s">
        <v>256</v>
      </c>
    </row>
    <row r="19" spans="2:15" ht="210" x14ac:dyDescent="0.25">
      <c r="B19" s="20" t="s">
        <v>105</v>
      </c>
      <c r="C19" s="9" t="s">
        <v>178</v>
      </c>
      <c r="D19" s="10">
        <v>3</v>
      </c>
      <c r="E19" s="9" t="s">
        <v>293</v>
      </c>
      <c r="F19" s="10">
        <v>1</v>
      </c>
      <c r="G19" s="9" t="s">
        <v>294</v>
      </c>
      <c r="H19" s="10" t="s">
        <v>40</v>
      </c>
      <c r="I19" s="10" t="s">
        <v>128</v>
      </c>
      <c r="J19" s="11" t="s">
        <v>129</v>
      </c>
      <c r="K19" s="12" t="s">
        <v>136</v>
      </c>
      <c r="L19" s="24" t="s">
        <v>341</v>
      </c>
      <c r="M19" s="24"/>
      <c r="N19" s="24" t="s">
        <v>267</v>
      </c>
      <c r="O19" s="32" t="s">
        <v>256</v>
      </c>
    </row>
    <row r="20" spans="2:15" ht="165" x14ac:dyDescent="0.25">
      <c r="B20" s="20" t="s">
        <v>105</v>
      </c>
      <c r="C20" s="9" t="s">
        <v>179</v>
      </c>
      <c r="D20" s="10">
        <v>3</v>
      </c>
      <c r="E20" s="9" t="s">
        <v>293</v>
      </c>
      <c r="F20" s="10">
        <v>1</v>
      </c>
      <c r="G20" s="9" t="s">
        <v>294</v>
      </c>
      <c r="H20" s="10" t="s">
        <v>40</v>
      </c>
      <c r="I20" s="10" t="s">
        <v>128</v>
      </c>
      <c r="J20" s="11" t="s">
        <v>129</v>
      </c>
      <c r="K20" s="12" t="s">
        <v>136</v>
      </c>
      <c r="L20" s="24" t="s">
        <v>342</v>
      </c>
      <c r="M20" s="24"/>
      <c r="N20" s="24" t="s">
        <v>267</v>
      </c>
      <c r="O20" s="32" t="s">
        <v>256</v>
      </c>
    </row>
    <row r="21" spans="2:15" ht="150" x14ac:dyDescent="0.25">
      <c r="B21" s="20" t="s">
        <v>105</v>
      </c>
      <c r="C21" s="9" t="s">
        <v>180</v>
      </c>
      <c r="D21" s="10">
        <v>3</v>
      </c>
      <c r="E21" s="9" t="s">
        <v>295</v>
      </c>
      <c r="F21" s="10">
        <v>1</v>
      </c>
      <c r="G21" s="9" t="s">
        <v>181</v>
      </c>
      <c r="H21" s="10" t="s">
        <v>40</v>
      </c>
      <c r="I21" s="10" t="s">
        <v>182</v>
      </c>
      <c r="J21" s="11" t="s">
        <v>141</v>
      </c>
      <c r="K21" s="12" t="s">
        <v>136</v>
      </c>
      <c r="L21" s="24" t="s">
        <v>183</v>
      </c>
      <c r="M21" s="24" t="s">
        <v>184</v>
      </c>
      <c r="N21" s="24" t="s">
        <v>337</v>
      </c>
      <c r="O21" s="32" t="s">
        <v>256</v>
      </c>
    </row>
    <row r="22" spans="2:15" ht="210" x14ac:dyDescent="0.25">
      <c r="B22" s="20" t="s">
        <v>105</v>
      </c>
      <c r="C22" s="9" t="s">
        <v>185</v>
      </c>
      <c r="D22" s="10">
        <v>3</v>
      </c>
      <c r="E22" s="9" t="s">
        <v>296</v>
      </c>
      <c r="F22" s="10">
        <v>1</v>
      </c>
      <c r="G22" s="9" t="s">
        <v>297</v>
      </c>
      <c r="H22" s="10" t="s">
        <v>40</v>
      </c>
      <c r="I22" s="10" t="s">
        <v>128</v>
      </c>
      <c r="J22" s="11" t="s">
        <v>141</v>
      </c>
      <c r="K22" s="12" t="s">
        <v>136</v>
      </c>
      <c r="L22" s="24" t="s">
        <v>332</v>
      </c>
      <c r="M22" s="24" t="s">
        <v>186</v>
      </c>
      <c r="N22" s="24" t="s">
        <v>337</v>
      </c>
      <c r="O22" s="32" t="s">
        <v>256</v>
      </c>
    </row>
    <row r="23" spans="2:15" ht="75" x14ac:dyDescent="0.25">
      <c r="B23" s="20" t="s">
        <v>187</v>
      </c>
      <c r="C23" s="9" t="s">
        <v>188</v>
      </c>
      <c r="D23" s="10">
        <v>8</v>
      </c>
      <c r="E23" s="9" t="s">
        <v>189</v>
      </c>
      <c r="F23" s="10">
        <v>1</v>
      </c>
      <c r="G23" s="9" t="s">
        <v>190</v>
      </c>
      <c r="H23" s="10" t="s">
        <v>40</v>
      </c>
      <c r="I23" s="10" t="s">
        <v>29</v>
      </c>
      <c r="J23" s="11" t="s">
        <v>191</v>
      </c>
      <c r="K23" s="12" t="s">
        <v>136</v>
      </c>
      <c r="L23" s="24" t="s">
        <v>192</v>
      </c>
      <c r="M23" s="24"/>
      <c r="N23" s="24" t="s">
        <v>337</v>
      </c>
      <c r="O23" s="32" t="s">
        <v>256</v>
      </c>
    </row>
    <row r="24" spans="2:15" ht="75" x14ac:dyDescent="0.25">
      <c r="B24" s="20" t="s">
        <v>187</v>
      </c>
      <c r="C24" s="9" t="s">
        <v>97</v>
      </c>
      <c r="D24" s="10">
        <v>8</v>
      </c>
      <c r="E24" s="9" t="s">
        <v>189</v>
      </c>
      <c r="F24" s="10">
        <v>1</v>
      </c>
      <c r="G24" s="9" t="s">
        <v>193</v>
      </c>
      <c r="H24" s="10" t="s">
        <v>40</v>
      </c>
      <c r="I24" s="10" t="s">
        <v>29</v>
      </c>
      <c r="J24" s="11" t="s">
        <v>191</v>
      </c>
      <c r="K24" s="12" t="s">
        <v>136</v>
      </c>
      <c r="L24" s="24" t="s">
        <v>192</v>
      </c>
      <c r="M24" s="24"/>
      <c r="N24" s="24" t="s">
        <v>337</v>
      </c>
      <c r="O24" s="32" t="s">
        <v>256</v>
      </c>
    </row>
    <row r="25" spans="2:15" ht="75" x14ac:dyDescent="0.25">
      <c r="B25" s="20" t="s">
        <v>187</v>
      </c>
      <c r="C25" s="9" t="s">
        <v>194</v>
      </c>
      <c r="D25" s="10">
        <v>8</v>
      </c>
      <c r="E25" s="9" t="s">
        <v>189</v>
      </c>
      <c r="F25" s="10">
        <v>1</v>
      </c>
      <c r="G25" s="9" t="s">
        <v>195</v>
      </c>
      <c r="H25" s="10" t="s">
        <v>40</v>
      </c>
      <c r="I25" s="10" t="s">
        <v>29</v>
      </c>
      <c r="J25" s="11" t="s">
        <v>191</v>
      </c>
      <c r="K25" s="12" t="s">
        <v>136</v>
      </c>
      <c r="L25" s="24" t="s">
        <v>192</v>
      </c>
      <c r="M25" s="24"/>
      <c r="N25" s="24" t="s">
        <v>337</v>
      </c>
      <c r="O25" s="32" t="s">
        <v>256</v>
      </c>
    </row>
    <row r="26" spans="2:15" ht="120" x14ac:dyDescent="0.25">
      <c r="B26" s="20" t="s">
        <v>187</v>
      </c>
      <c r="C26" s="9" t="s">
        <v>196</v>
      </c>
      <c r="D26" s="10">
        <v>7</v>
      </c>
      <c r="E26" s="9" t="s">
        <v>197</v>
      </c>
      <c r="F26" s="10">
        <v>1</v>
      </c>
      <c r="G26" s="9" t="s">
        <v>198</v>
      </c>
      <c r="H26" s="10" t="s">
        <v>40</v>
      </c>
      <c r="I26" s="10" t="s">
        <v>29</v>
      </c>
      <c r="J26" s="11" t="s">
        <v>199</v>
      </c>
      <c r="K26" s="12" t="s">
        <v>136</v>
      </c>
      <c r="L26" s="24" t="s">
        <v>200</v>
      </c>
      <c r="M26" s="24"/>
      <c r="N26" s="24" t="s">
        <v>337</v>
      </c>
      <c r="O26" s="32" t="s">
        <v>256</v>
      </c>
    </row>
    <row r="27" spans="2:15" ht="120" x14ac:dyDescent="0.25">
      <c r="B27" s="20" t="s">
        <v>187</v>
      </c>
      <c r="C27" s="9" t="s">
        <v>201</v>
      </c>
      <c r="D27" s="10">
        <v>7</v>
      </c>
      <c r="E27" s="9" t="s">
        <v>197</v>
      </c>
      <c r="F27" s="10">
        <v>1</v>
      </c>
      <c r="G27" s="9" t="s">
        <v>202</v>
      </c>
      <c r="H27" s="10" t="s">
        <v>40</v>
      </c>
      <c r="I27" s="10" t="s">
        <v>29</v>
      </c>
      <c r="J27" s="11" t="s">
        <v>199</v>
      </c>
      <c r="K27" s="12" t="s">
        <v>136</v>
      </c>
      <c r="L27" s="24" t="s">
        <v>203</v>
      </c>
      <c r="M27" s="24"/>
      <c r="N27" s="24" t="s">
        <v>337</v>
      </c>
      <c r="O27" s="32" t="s">
        <v>256</v>
      </c>
    </row>
    <row r="28" spans="2:15" ht="84" x14ac:dyDescent="0.25">
      <c r="B28" s="20" t="s">
        <v>25</v>
      </c>
      <c r="C28" s="9" t="s">
        <v>26</v>
      </c>
      <c r="D28" s="10">
        <v>6</v>
      </c>
      <c r="E28" s="9" t="s">
        <v>333</v>
      </c>
      <c r="F28" s="10"/>
      <c r="G28" s="9" t="s">
        <v>334</v>
      </c>
      <c r="H28" s="10" t="s">
        <v>27</v>
      </c>
      <c r="I28" s="10"/>
      <c r="J28" s="11" t="s">
        <v>28</v>
      </c>
      <c r="K28" s="12">
        <v>44926</v>
      </c>
      <c r="L28" s="24" t="s">
        <v>335</v>
      </c>
      <c r="M28" s="24"/>
      <c r="N28" s="24" t="s">
        <v>337</v>
      </c>
      <c r="O28" s="32" t="s">
        <v>256</v>
      </c>
    </row>
  </sheetData>
  <autoFilter ref="B4:Q4" xr:uid="{EEC0FF52-F0E6-40C5-B38E-53EC5A4D08AC}"/>
  <mergeCells count="14">
    <mergeCell ref="N3:N4"/>
    <mergeCell ref="L3:L4"/>
    <mergeCell ref="M3:M4"/>
    <mergeCell ref="O3:O4"/>
    <mergeCell ref="B2:O2"/>
    <mergeCell ref="B3:B4"/>
    <mergeCell ref="C3:C4"/>
    <mergeCell ref="D3:D4"/>
    <mergeCell ref="E3:E4"/>
    <mergeCell ref="F3:F4"/>
    <mergeCell ref="G3:G4"/>
    <mergeCell ref="H3:I3"/>
    <mergeCell ref="J3:J4"/>
    <mergeCell ref="K3:K4"/>
  </mergeCells>
  <dataValidations count="1">
    <dataValidation type="list" allowBlank="1" showInputMessage="1" showErrorMessage="1" sqref="N5:N28" xr:uid="{699C1887-3107-4CF9-BB26-1BCE5F2C9892}">
      <formula1>$Q$5:$Q$6</formula1>
    </dataValidation>
  </dataValidations>
  <hyperlinks>
    <hyperlink ref="M11" r:id="rId1" xr:uid="{37E016F9-B029-4D8C-944E-7695EB4F7DF2}"/>
    <hyperlink ref="M12" r:id="rId2" xr:uid="{12F8B61D-C216-4CEB-87EC-56ECCD2B8C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8C34-3C98-479D-9F47-6EE92D536CDA}">
  <dimension ref="B1:Q9"/>
  <sheetViews>
    <sheetView topLeftCell="G1" zoomScaleNormal="100" workbookViewId="0">
      <selection activeCell="K7" sqref="K7"/>
    </sheetView>
  </sheetViews>
  <sheetFormatPr baseColWidth="10" defaultRowHeight="15.75" x14ac:dyDescent="0.25"/>
  <cols>
    <col min="1" max="1" width="5.85546875" customWidth="1"/>
    <col min="2" max="2" width="18.5703125" style="5" customWidth="1"/>
    <col min="3" max="3" width="35.140625" style="6" customWidth="1"/>
    <col min="4" max="4" width="10.85546875" style="5"/>
    <col min="5" max="5" width="35.140625" style="7" customWidth="1"/>
    <col min="6" max="6" width="10.85546875" style="8"/>
    <col min="7" max="7" width="35.140625" style="5" customWidth="1"/>
    <col min="8" max="8" width="6.5703125" style="5" bestFit="1" customWidth="1"/>
    <col min="9" max="9" width="12.42578125" style="5" bestFit="1" customWidth="1"/>
    <col min="10" max="10" width="14.140625" style="5" customWidth="1"/>
    <col min="11" max="11" width="12.7109375" style="5" customWidth="1"/>
    <col min="12" max="12" width="11.85546875" style="5" customWidth="1"/>
    <col min="13" max="13" width="14.28515625" style="5" bestFit="1" customWidth="1"/>
    <col min="14" max="14" width="14.28515625" style="5" customWidth="1"/>
    <col min="15" max="15" width="29.85546875" customWidth="1"/>
    <col min="17" max="17" width="10.85546875" style="40"/>
  </cols>
  <sheetData>
    <row r="1" spans="2:17" x14ac:dyDescent="0.25">
      <c r="E1" s="5"/>
      <c r="F1" s="5"/>
    </row>
    <row r="2" spans="2:17" ht="23.25" x14ac:dyDescent="0.25">
      <c r="B2" s="48" t="s">
        <v>12</v>
      </c>
      <c r="C2" s="49"/>
      <c r="D2" s="49"/>
      <c r="E2" s="49"/>
      <c r="F2" s="49"/>
      <c r="G2" s="49"/>
      <c r="H2" s="49"/>
      <c r="I2" s="49"/>
      <c r="J2" s="49"/>
      <c r="K2" s="49"/>
      <c r="L2" s="49"/>
      <c r="M2" s="49"/>
      <c r="N2" s="49"/>
      <c r="O2" s="49"/>
    </row>
    <row r="3" spans="2:17" ht="15" x14ac:dyDescent="0.25">
      <c r="B3" s="46" t="s">
        <v>0</v>
      </c>
      <c r="C3" s="58" t="s">
        <v>1</v>
      </c>
      <c r="D3" s="46" t="s">
        <v>11</v>
      </c>
      <c r="E3" s="47" t="s">
        <v>2</v>
      </c>
      <c r="F3" s="46" t="s">
        <v>3</v>
      </c>
      <c r="G3" s="46" t="s">
        <v>4</v>
      </c>
      <c r="H3" s="46" t="s">
        <v>5</v>
      </c>
      <c r="I3" s="46"/>
      <c r="J3" s="46" t="s">
        <v>6</v>
      </c>
      <c r="K3" s="46" t="s">
        <v>13</v>
      </c>
      <c r="L3" s="47" t="s">
        <v>7</v>
      </c>
      <c r="M3" s="46" t="s">
        <v>8</v>
      </c>
      <c r="N3" s="46" t="s">
        <v>266</v>
      </c>
      <c r="O3" s="46" t="s">
        <v>255</v>
      </c>
    </row>
    <row r="4" spans="2:17" ht="15" x14ac:dyDescent="0.25">
      <c r="B4" s="46"/>
      <c r="C4" s="58"/>
      <c r="D4" s="46"/>
      <c r="E4" s="47"/>
      <c r="F4" s="46"/>
      <c r="G4" s="46"/>
      <c r="H4" s="3" t="s">
        <v>9</v>
      </c>
      <c r="I4" s="1" t="s">
        <v>10</v>
      </c>
      <c r="J4" s="46"/>
      <c r="K4" s="46"/>
      <c r="L4" s="47"/>
      <c r="M4" s="46"/>
      <c r="N4" s="46"/>
      <c r="O4" s="46"/>
    </row>
    <row r="5" spans="2:17" ht="105" x14ac:dyDescent="0.25">
      <c r="B5" s="16" t="s">
        <v>230</v>
      </c>
      <c r="C5" s="9" t="s">
        <v>231</v>
      </c>
      <c r="D5" s="10" t="s">
        <v>232</v>
      </c>
      <c r="E5" s="9" t="s">
        <v>233</v>
      </c>
      <c r="F5" s="10">
        <v>4</v>
      </c>
      <c r="G5" s="9" t="s">
        <v>234</v>
      </c>
      <c r="H5" s="10" t="s">
        <v>235</v>
      </c>
      <c r="I5" s="10"/>
      <c r="J5" s="11" t="s">
        <v>236</v>
      </c>
      <c r="K5" s="12">
        <v>44926</v>
      </c>
      <c r="L5" s="24" t="s">
        <v>237</v>
      </c>
      <c r="M5" s="24" t="s">
        <v>238</v>
      </c>
      <c r="N5" s="24" t="s">
        <v>267</v>
      </c>
      <c r="O5" s="32" t="s">
        <v>256</v>
      </c>
      <c r="Q5" s="40" t="s">
        <v>267</v>
      </c>
    </row>
    <row r="6" spans="2:17" ht="105" x14ac:dyDescent="0.25">
      <c r="B6" s="16" t="s">
        <v>230</v>
      </c>
      <c r="C6" s="9" t="s">
        <v>239</v>
      </c>
      <c r="D6" s="10" t="s">
        <v>240</v>
      </c>
      <c r="E6" s="9" t="s">
        <v>241</v>
      </c>
      <c r="F6" s="10">
        <v>4</v>
      </c>
      <c r="G6" s="9" t="s">
        <v>242</v>
      </c>
      <c r="H6" s="10" t="s">
        <v>235</v>
      </c>
      <c r="I6" s="10"/>
      <c r="J6" s="11" t="s">
        <v>236</v>
      </c>
      <c r="K6" s="12">
        <v>44926</v>
      </c>
      <c r="L6" s="24" t="s">
        <v>237</v>
      </c>
      <c r="M6" s="24" t="s">
        <v>238</v>
      </c>
      <c r="N6" s="24" t="s">
        <v>267</v>
      </c>
      <c r="O6" s="32" t="s">
        <v>256</v>
      </c>
      <c r="Q6" s="40" t="s">
        <v>268</v>
      </c>
    </row>
    <row r="7" spans="2:17" ht="84" x14ac:dyDescent="0.25">
      <c r="B7" s="16" t="s">
        <v>230</v>
      </c>
      <c r="C7" s="9" t="s">
        <v>243</v>
      </c>
      <c r="D7" s="10" t="s">
        <v>244</v>
      </c>
      <c r="E7" s="9" t="s">
        <v>245</v>
      </c>
      <c r="F7" s="10">
        <v>2</v>
      </c>
      <c r="G7" s="9" t="s">
        <v>246</v>
      </c>
      <c r="H7" s="10" t="s">
        <v>235</v>
      </c>
      <c r="I7" s="10" t="s">
        <v>247</v>
      </c>
      <c r="J7" s="11" t="s">
        <v>248</v>
      </c>
      <c r="K7" s="12">
        <v>44957</v>
      </c>
      <c r="L7" s="24" t="s">
        <v>249</v>
      </c>
      <c r="M7" s="24" t="s">
        <v>250</v>
      </c>
      <c r="N7" s="24" t="s">
        <v>267</v>
      </c>
      <c r="O7" s="32" t="s">
        <v>256</v>
      </c>
    </row>
    <row r="8" spans="2:17" ht="84" x14ac:dyDescent="0.25">
      <c r="B8" s="16" t="s">
        <v>230</v>
      </c>
      <c r="C8" s="9" t="s">
        <v>251</v>
      </c>
      <c r="D8" s="10" t="s">
        <v>244</v>
      </c>
      <c r="E8" s="9" t="s">
        <v>245</v>
      </c>
      <c r="F8" s="10">
        <v>2</v>
      </c>
      <c r="G8" s="9" t="s">
        <v>246</v>
      </c>
      <c r="H8" s="10" t="s">
        <v>235</v>
      </c>
      <c r="I8" s="10" t="s">
        <v>247</v>
      </c>
      <c r="J8" s="11" t="s">
        <v>248</v>
      </c>
      <c r="K8" s="12">
        <v>44957</v>
      </c>
      <c r="L8" s="24" t="s">
        <v>249</v>
      </c>
      <c r="M8" s="24" t="s">
        <v>250</v>
      </c>
      <c r="N8" s="24" t="s">
        <v>267</v>
      </c>
      <c r="O8" s="32" t="s">
        <v>256</v>
      </c>
    </row>
    <row r="9" spans="2:17" ht="84" x14ac:dyDescent="0.25">
      <c r="B9" s="16" t="s">
        <v>230</v>
      </c>
      <c r="C9" s="9" t="s">
        <v>252</v>
      </c>
      <c r="D9" s="10" t="s">
        <v>244</v>
      </c>
      <c r="E9" s="9" t="s">
        <v>245</v>
      </c>
      <c r="F9" s="10">
        <v>5</v>
      </c>
      <c r="G9" s="9" t="s">
        <v>253</v>
      </c>
      <c r="H9" s="10" t="s">
        <v>235</v>
      </c>
      <c r="I9" s="10" t="s">
        <v>247</v>
      </c>
      <c r="J9" s="11" t="s">
        <v>248</v>
      </c>
      <c r="K9" s="12">
        <v>44926</v>
      </c>
      <c r="L9" s="24" t="s">
        <v>254</v>
      </c>
      <c r="M9" s="24" t="s">
        <v>250</v>
      </c>
      <c r="N9" s="24" t="s">
        <v>267</v>
      </c>
      <c r="O9" s="32" t="s">
        <v>256</v>
      </c>
    </row>
  </sheetData>
  <mergeCells count="14">
    <mergeCell ref="N3:N4"/>
    <mergeCell ref="L3:L4"/>
    <mergeCell ref="M3:M4"/>
    <mergeCell ref="O3:O4"/>
    <mergeCell ref="B2:O2"/>
    <mergeCell ref="B3:B4"/>
    <mergeCell ref="C3:C4"/>
    <mergeCell ref="D3:D4"/>
    <mergeCell ref="E3:E4"/>
    <mergeCell ref="F3:F4"/>
    <mergeCell ref="G3:G4"/>
    <mergeCell ref="H3:I3"/>
    <mergeCell ref="J3:J4"/>
    <mergeCell ref="K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vt:lpstr>
      <vt:lpstr>GAUA</vt:lpstr>
      <vt:lpstr>GTH</vt:lpstr>
      <vt:lpstr>OAP</vt:lpstr>
      <vt:lpstr>OTIC</vt:lpstr>
      <vt:lpstr>SFP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Isidro Melquicedec Bastidas Yela</dc:creator>
  <cp:lastModifiedBy>Laura Liliana</cp:lastModifiedBy>
  <dcterms:created xsi:type="dcterms:W3CDTF">2022-07-11T19:31:28Z</dcterms:created>
  <dcterms:modified xsi:type="dcterms:W3CDTF">2023-08-24T20:11:40Z</dcterms:modified>
</cp:coreProperties>
</file>