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NVIVIENDA\INFORMES 2023\CAMBIA MI CASA\SOPORTES\Docs técnicos\Urbano\"/>
    </mc:Choice>
  </mc:AlternateContent>
  <xr:revisionPtr revIDLastSave="0" documentId="13_ncr:1_{D839ED06-9BF9-4326-82B6-37312D895067}" xr6:coauthVersionLast="47" xr6:coauthVersionMax="47" xr10:uidLastSave="{00000000-0000-0000-0000-000000000000}"/>
  <bookViews>
    <workbookView xWindow="-120" yWindow="-120" windowWidth="20730" windowHeight="11040" tabRatio="875" activeTab="3" xr2:uid="{95EABAC6-2A74-49DA-B190-38C3B0A9DADB}"/>
  </bookViews>
  <sheets>
    <sheet name="1. INSP. DOMIC" sheetId="2" r:id="rId1"/>
    <sheet name="2. DIAGNOSTICO" sheetId="3" r:id="rId2"/>
    <sheet name="3. CONCERTACION" sheetId="11" r:id="rId3"/>
    <sheet name="4. ACT INICIO" sheetId="1" r:id="rId4"/>
  </sheets>
  <definedNames>
    <definedName name="_xlnm._FilterDatabase" localSheetId="0" hidden="1">'1. INSP. DOMIC'!$X$28:$AE$75</definedName>
    <definedName name="A" localSheetId="0">'1. INSP. DOMIC'!BO*'1. INSP. DOMIC'!CD</definedName>
    <definedName name="A" localSheetId="1">'2. DIAGNOSTICO'!BO*'2. DIAGNOSTICO'!CD</definedName>
    <definedName name="A">BO*CD</definedName>
    <definedName name="aaa" localSheetId="0">#REF!</definedName>
    <definedName name="aaa" localSheetId="1">#REF!</definedName>
    <definedName name="aaa">#REF!</definedName>
    <definedName name="ActualBeyond" localSheetId="0">'1. INSP. DOMIC'!PeriodInActual*(#REF!&gt;0)</definedName>
    <definedName name="ActualBeyond" localSheetId="1">'2. DIAGNOSTICO'!PeriodInActual*(#REF!&gt;0)</definedName>
    <definedName name="ActualBeyond">PeriodInActual*(#REF!&gt;0)</definedName>
    <definedName name="_xlnm.Print_Area" localSheetId="0">'1. INSP. DOMIC'!$A$1:$S$223</definedName>
    <definedName name="_xlnm.Print_Area" localSheetId="1">'2. DIAGNOSTICO'!$A$1:$P$184</definedName>
    <definedName name="B" localSheetId="0">'1. INSP. DOMIC'!TGHTR*(#REF!&gt;0)</definedName>
    <definedName name="B" localSheetId="1">'2. DIAGNOSTICO'!TGHTR*(#REF!&gt;0)</definedName>
    <definedName name="B">TGHTR*(#REF!&gt;0)</definedName>
    <definedName name="BO" localSheetId="0">(#REF!=MEDIAN(#REF!,#REF!,#REF!+#REF!)*(#REF!&gt;0))*((#REF!&lt;(INT(#REF!+#REF!*#REF!)))+(#REF!=#REF!))*(#REF!&gt;0)</definedName>
    <definedName name="BO" localSheetId="1">(#REF!=MEDIAN(#REF!,#REF!,#REF!+#REF!)*(#REF!&gt;0))*((#REF!&lt;(INT(#REF!+#REF!*#REF!)))+(#REF!=#REF!))*(#REF!&gt;0)</definedName>
    <definedName name="BO">(#REF!=MEDIAN(#REF!,#REF!,#REF!+#REF!)*(#REF!&gt;0))*((#REF!&lt;(INT(#REF!+#REF!*#REF!)))+(#REF!=#REF!))*(#REF!&gt;0)</definedName>
    <definedName name="BVER" localSheetId="0">#REF!=MEDIAN(#REF!,#REF!,#REF!+#REF!-1)</definedName>
    <definedName name="BVER" localSheetId="1">#REF!=MEDIAN(#REF!,#REF!,#REF!+#REF!-1)</definedName>
    <definedName name="BVER">#REF!=MEDIAN(#REF!,#REF!,#REF!+#REF!-1)</definedName>
    <definedName name="CD" localSheetId="0">#REF!=MEDIAN(#REF!,#REF!,#REF!+#REF!-1)</definedName>
    <definedName name="CD" localSheetId="1">#REF!=MEDIAN(#REF!,#REF!,#REF!+#REF!-1)</definedName>
    <definedName name="CD">#REF!=MEDIAN(#REF!,#REF!,#REF!+#REF!-1)</definedName>
    <definedName name="CDVD" localSheetId="0">(#REF!=MEDIAN(#REF!,#REF!,#REF!+#REF!)*(#REF!&gt;0))*((#REF!&lt;(INT(#REF!+#REF!*#REF!)))+(#REF!=#REF!))*(#REF!&gt;0)</definedName>
    <definedName name="CDVD" localSheetId="1">(#REF!=MEDIAN(#REF!,#REF!,#REF!+#REF!)*(#REF!&gt;0))*((#REF!&lt;(INT(#REF!+#REF!*#REF!)))+(#REF!=#REF!))*(#REF!&gt;0)</definedName>
    <definedName name="CDVD">(#REF!=MEDIAN(#REF!,#REF!,#REF!+#REF!)*(#REF!&gt;0))*((#REF!&lt;(INT(#REF!+#REF!*#REF!)))+(#REF!=#REF!))*(#REF!&gt;0)</definedName>
    <definedName name="CHEQUEO" localSheetId="0">#REF!</definedName>
    <definedName name="CHEQUEO" localSheetId="1">#REF!</definedName>
    <definedName name="CHEQUEO">#REF!</definedName>
    <definedName name="CRONOGRAMA" localSheetId="0">'1. INSP. DOMIC'!CDVD*'1. INSP. DOMIC'!PORCENT</definedName>
    <definedName name="CRONOGRAMA" localSheetId="1">'2. DIAGNOSTICO'!CDVD*'2. DIAGNOSTICO'!PORCENT</definedName>
    <definedName name="CRONOGRAMA">CDVD*PORCENT</definedName>
    <definedName name="DE" localSheetId="0">('1. INSP. DOMIC'!BVER*(#REF!&gt;0))*'1. INSP. DOMIC'!CD</definedName>
    <definedName name="DE" localSheetId="1">('2. DIAGNOSTICO'!BVER*(#REF!&gt;0))*'2. DIAGNOSTICO'!CD</definedName>
    <definedName name="DE">(BVER*(#REF!&gt;0))*CD</definedName>
    <definedName name="DIA" localSheetId="0">'1. INSP. DOMIC'!TGHTR*(#REF!&gt;0)</definedName>
    <definedName name="DIA" localSheetId="1">'2. DIAGNOSTICO'!TGHTR*(#REF!&gt;0)</definedName>
    <definedName name="DIA">[0]!TGHTR*(#REF!&gt;0)</definedName>
    <definedName name="DIAG" localSheetId="0">#REF!</definedName>
    <definedName name="DIAG" localSheetId="1">#REF!</definedName>
    <definedName name="DIAG">#REF!</definedName>
    <definedName name="DIAG1" localSheetId="0">#REF!</definedName>
    <definedName name="DIAG1" localSheetId="1">#REF!</definedName>
    <definedName name="DIAG1">#REF!</definedName>
    <definedName name="ER" localSheetId="0">'1. INSP. DOMIC'!BVER*(#REF!&gt;0)</definedName>
    <definedName name="ER" localSheetId="1">'2. DIAGNOSTICO'!BVER*(#REF!&gt;0)</definedName>
    <definedName name="ER">BVER*(#REF!&gt;0)</definedName>
    <definedName name="foto" localSheetId="0">#REF!</definedName>
    <definedName name="foto" localSheetId="1">#REF!</definedName>
    <definedName name="foto">#REF!</definedName>
    <definedName name="FOTOS" localSheetId="0">#REF!</definedName>
    <definedName name="FOTOS" localSheetId="1">#REF!</definedName>
    <definedName name="FOTOS">#REF!</definedName>
    <definedName name="FOTOS1" localSheetId="0">#REF!</definedName>
    <definedName name="FOTOS1" localSheetId="1">#REF!</definedName>
    <definedName name="FOTOS1">#REF!</definedName>
    <definedName name="GFBB" localSheetId="0">'1. INSP. DOMIC'!PORCENT*(#REF!&gt;0)</definedName>
    <definedName name="GFBB" localSheetId="1">'2. DIAGNOSTICO'!PORCENT*(#REF!&gt;0)</definedName>
    <definedName name="GFBB">PORCENT*(#REF!&gt;0)</definedName>
    <definedName name="INSPECCION" localSheetId="0">'1. INSP. DOMIC'!PeriodInPlan*(#REF!&gt;0)</definedName>
    <definedName name="INSPECCION" localSheetId="1">'2. DIAGNOSTICO'!PeriodInPlan*(#REF!&gt;0)</definedName>
    <definedName name="INSPECCION">[0]!PeriodInPlan*(#REF!&gt;0)</definedName>
    <definedName name="INSPECCION1" localSheetId="0">('1. INSP. DOMIC'!PeriodInActual*(#REF!&gt;0))*'1. INSP. DOMIC'!PeriodInPlan</definedName>
    <definedName name="INSPECCION1" localSheetId="1">('2. DIAGNOSTICO'!PeriodInActual*(#REF!&gt;0))*'2. DIAGNOSTICO'!PeriodInPlan</definedName>
    <definedName name="INSPECCION1">([0]!PeriodInActual*(#REF!&gt;0))*[0]!PeriodInPlan</definedName>
    <definedName name="NBRST" localSheetId="0">#REF!</definedName>
    <definedName name="NBRST" localSheetId="1">#REF!</definedName>
    <definedName name="NBRST">#REF!</definedName>
    <definedName name="NJY" localSheetId="0">#REF!</definedName>
    <definedName name="NJY" localSheetId="1">#REF!</definedName>
    <definedName name="NJY">#REF!</definedName>
    <definedName name="PercentComplete" localSheetId="0">'1. INSP. DOMIC'!PercentCompleteBeyond*'1. INSP. DOMIC'!PeriodInPlan</definedName>
    <definedName name="PercentComplete" localSheetId="1">'2. DIAGNOSTICO'!PercentCompleteBeyond*'2. DIAGNOSTICO'!PeriodInPlan</definedName>
    <definedName name="PercentComplete">PercentCompleteBeyond*PeriodInPlan</definedName>
    <definedName name="PercentCompleteBeyond" localSheetId="0">(#REF!=MEDIAN(#REF!,#REF!,#REF!+#REF!)*(#REF!&gt;0))*((#REF!&lt;(INT(#REF!+#REF!*#REF!)))+(#REF!=#REF!))*(#REF!&gt;0)</definedName>
    <definedName name="PercentCompleteBeyond" localSheetId="1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 localSheetId="1">#REF!</definedName>
    <definedName name="period_selected">#REF!</definedName>
    <definedName name="PeriodInActual" localSheetId="0">#REF!=MEDIAN(#REF!,#REF!,#REF!+#REF!-1)</definedName>
    <definedName name="PeriodInActual" localSheetId="1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 localSheetId="1">#REF!=MEDIAN(#REF!,#REF!,#REF!+#REF!-1)</definedName>
    <definedName name="PeriodInPlan">#REF!=MEDIAN(#REF!,#REF!,#REF!+#REF!-1)</definedName>
    <definedName name="Plan" localSheetId="0">'1. INSP. DOMIC'!PeriodInPlan*(#REF!&gt;0)</definedName>
    <definedName name="Plan" localSheetId="1">'2. DIAGNOSTICO'!PeriodInPlan*(#REF!&gt;0)</definedName>
    <definedName name="Plan">PeriodInPlan*(#REF!&gt;0)</definedName>
    <definedName name="PORCENT" localSheetId="0">#REF!=MEDIAN(#REF!,#REF!,#REF!+#REF!-1)</definedName>
    <definedName name="PORCENT" localSheetId="1">#REF!=MEDIAN(#REF!,#REF!,#REF!+#REF!-1)</definedName>
    <definedName name="PORCENT">#REF!=MEDIAN(#REF!,#REF!,#REF!+#REF!-1)</definedName>
    <definedName name="Real" localSheetId="0">('1. INSP. DOMIC'!PeriodInActual*(#REF!&gt;0))*'1. INSP. DOMIC'!PeriodInPlan</definedName>
    <definedName name="Real" localSheetId="1">('2. DIAGNOSTICO'!PeriodInActual*(#REF!&gt;0))*'2. DIAGNOSTICO'!PeriodInPlan</definedName>
    <definedName name="Real">(PeriodInActual*(#REF!&gt;0))*PeriodInPlan</definedName>
    <definedName name="RVERWG" localSheetId="0">('1. INSP. DOMIC'!TGHTR*(#REF!&gt;0))*'1. INSP. DOMIC'!PORCENT</definedName>
    <definedName name="RVERWG" localSheetId="1">('2. DIAGNOSTICO'!TGHTR*(#REF!&gt;0))*'2. DIAGNOSTICO'!PORCENT</definedName>
    <definedName name="RVERWG">(TGHTR*(#REF!&gt;0))*PORCENT</definedName>
    <definedName name="sfsdfsd" localSheetId="0">('1. INSP. DOMIC'!TGHTR*(#REF!&gt;0))*'1. INSP. DOMIC'!PORCENT</definedName>
    <definedName name="sfsdfsd" localSheetId="1">('2. DIAGNOSTICO'!TGHTR*(#REF!&gt;0))*'2. DIAGNOSTICO'!PORCENT</definedName>
    <definedName name="sfsdfsd">([0]!TGHTR*(#REF!&gt;0))*[0]!PORCENT</definedName>
    <definedName name="TGHTR" localSheetId="0">#REF!=MEDIAN(#REF!,#REF!,#REF!+#REF!-1)</definedName>
    <definedName name="TGHTR" localSheetId="1">#REF!=MEDIAN(#REF!,#REF!,#REF!+#REF!-1)</definedName>
    <definedName name="TGHTR">#REF!=MEDIAN(#REF!,#REF!,#REF!+#REF!-1)</definedName>
    <definedName name="TitleRegion..BO60" localSheetId="0">#REF!</definedName>
    <definedName name="TitleRegion..BO60" localSheetId="1">#REF!</definedName>
    <definedName name="TitleRegion..BO60">#REF!</definedName>
    <definedName name="_xlnm.Print_Titles" localSheetId="0">'1. INSP. DOMIC'!$1:$4</definedName>
    <definedName name="_xlnm.Print_Titles" localSheetId="1">'2. DIAGNOSTICO'!$1:$5</definedName>
    <definedName name="VERI2" localSheetId="0">'1. INSP. DOMIC'!BVER*(#REF!&gt;0)</definedName>
    <definedName name="VERI2" localSheetId="1">'2. DIAGNOSTICO'!BVER*(#REF!&gt;0)</definedName>
    <definedName name="VERI2">[0]!BVER*(#REF!&gt;0)</definedName>
    <definedName name="VERI3" localSheetId="0">#REF!</definedName>
    <definedName name="VERI3" localSheetId="1">#REF!</definedName>
    <definedName name="VERI3">#REF!</definedName>
    <definedName name="VERIFICACIONDIAGNOSTICO">#N/A</definedName>
    <definedName name="VERV" localSheetId="0">'1. INSP. DOMIC'!CD*(#REF!&gt;0)</definedName>
    <definedName name="VERV" localSheetId="1">'2. DIAGNOSTICO'!CD*(#REF!&gt;0)</definedName>
    <definedName name="VERV">CD*(#REF!&gt;0)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1" l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X29" i="2"/>
  <c r="Y29" i="2"/>
  <c r="AF29" i="2"/>
  <c r="Y30" i="2"/>
  <c r="AF30" i="2"/>
  <c r="Y31" i="2"/>
  <c r="AF31" i="2"/>
  <c r="Y32" i="2"/>
  <c r="AF32" i="2"/>
  <c r="Y33" i="2"/>
  <c r="AF33" i="2"/>
  <c r="Y34" i="2"/>
  <c r="AF34" i="2"/>
  <c r="Y35" i="2"/>
  <c r="AF35" i="2"/>
  <c r="X36" i="2"/>
  <c r="Y36" i="2"/>
  <c r="AF36" i="2"/>
  <c r="Y37" i="2"/>
  <c r="AF37" i="2"/>
  <c r="Y38" i="2"/>
  <c r="AF38" i="2"/>
  <c r="Y39" i="2"/>
  <c r="AF39" i="2"/>
  <c r="Y40" i="2"/>
  <c r="AF40" i="2"/>
  <c r="Y41" i="2"/>
  <c r="AF41" i="2"/>
  <c r="Y42" i="2"/>
  <c r="AF42" i="2"/>
  <c r="Y43" i="2"/>
  <c r="AF43" i="2"/>
  <c r="Y44" i="2"/>
  <c r="AF44" i="2"/>
  <c r="Y45" i="2"/>
  <c r="AF45" i="2"/>
  <c r="Y46" i="2"/>
  <c r="AF46" i="2"/>
  <c r="Y47" i="2"/>
  <c r="AF47" i="2"/>
  <c r="Y48" i="2"/>
  <c r="AF48" i="2"/>
  <c r="Y49" i="2"/>
  <c r="AF49" i="2"/>
  <c r="Y50" i="2"/>
  <c r="AF50" i="2"/>
  <c r="Y51" i="2"/>
  <c r="AF51" i="2"/>
  <c r="Y52" i="2"/>
  <c r="AF52" i="2"/>
  <c r="Y53" i="2"/>
  <c r="AF53" i="2"/>
  <c r="Y54" i="2"/>
  <c r="AF54" i="2"/>
  <c r="Y55" i="2"/>
  <c r="AF55" i="2"/>
  <c r="Y56" i="2"/>
  <c r="AF56" i="2"/>
  <c r="Y57" i="2"/>
  <c r="AF57" i="2"/>
  <c r="Y58" i="2"/>
  <c r="AF58" i="2"/>
  <c r="Y59" i="2"/>
  <c r="AF59" i="2"/>
  <c r="Y60" i="2"/>
  <c r="AF60" i="2"/>
  <c r="Y61" i="2"/>
  <c r="AF61" i="2"/>
  <c r="Y62" i="2"/>
  <c r="AF62" i="2"/>
  <c r="Y63" i="2"/>
  <c r="AF63" i="2"/>
  <c r="Y64" i="2"/>
  <c r="AF64" i="2"/>
  <c r="Y65" i="2"/>
  <c r="AF65" i="2"/>
  <c r="Y66" i="2"/>
  <c r="AF66" i="2"/>
  <c r="Y67" i="2"/>
  <c r="AF67" i="2"/>
  <c r="Y68" i="2"/>
  <c r="AF68" i="2"/>
  <c r="Y69" i="2"/>
  <c r="AF69" i="2"/>
  <c r="Y70" i="2"/>
  <c r="AF70" i="2"/>
  <c r="Y71" i="2"/>
  <c r="AF71" i="2"/>
  <c r="Y72" i="2"/>
  <c r="AF72" i="2"/>
  <c r="Y73" i="2"/>
  <c r="Y74" i="2"/>
  <c r="Y75" i="2"/>
  <c r="AB76" i="2"/>
  <c r="AC76" i="2"/>
  <c r="AD76" i="2"/>
  <c r="AE76" i="2"/>
  <c r="G124" i="2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J112" i="2"/>
  <c r="C112" i="2"/>
  <c r="J111" i="2"/>
  <c r="C111" i="2"/>
  <c r="J110" i="2"/>
  <c r="C110" i="2"/>
  <c r="J109" i="2"/>
  <c r="C109" i="2"/>
  <c r="J108" i="2"/>
  <c r="C108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M112" i="2" s="1"/>
  <c r="G100" i="2"/>
  <c r="F100" i="2"/>
  <c r="E100" i="2"/>
  <c r="G96" i="2"/>
  <c r="F96" i="2"/>
  <c r="E96" i="2"/>
  <c r="G95" i="2"/>
  <c r="F95" i="2"/>
  <c r="E95" i="2"/>
  <c r="M111" i="2" s="1"/>
  <c r="G94" i="2"/>
  <c r="F94" i="2"/>
  <c r="E94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4" i="2"/>
  <c r="F74" i="2"/>
  <c r="E74" i="2"/>
  <c r="G73" i="2"/>
  <c r="F73" i="2"/>
  <c r="E73" i="2"/>
  <c r="G72" i="2"/>
  <c r="F72" i="2"/>
  <c r="E72" i="2"/>
  <c r="G66" i="2"/>
  <c r="F66" i="2"/>
  <c r="E66" i="2"/>
  <c r="G65" i="2"/>
  <c r="F65" i="2"/>
  <c r="E65" i="2"/>
  <c r="G61" i="2"/>
  <c r="F61" i="2"/>
  <c r="E61" i="2"/>
  <c r="G60" i="2"/>
  <c r="F60" i="2"/>
  <c r="E60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C40" i="2"/>
  <c r="X37" i="2" s="1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C30" i="2"/>
  <c r="C31" i="2" s="1"/>
  <c r="G29" i="2"/>
  <c r="F29" i="2"/>
  <c r="E29" i="2"/>
  <c r="M110" i="2" l="1"/>
  <c r="C41" i="2"/>
  <c r="F112" i="2"/>
  <c r="F108" i="2"/>
  <c r="M109" i="2"/>
  <c r="X30" i="2"/>
  <c r="X31" i="2"/>
  <c r="C32" i="2"/>
  <c r="F111" i="2"/>
  <c r="M108" i="2"/>
  <c r="F110" i="2"/>
  <c r="F109" i="2"/>
  <c r="X38" i="2" l="1"/>
  <c r="C42" i="2"/>
  <c r="M114" i="2"/>
  <c r="C33" i="2"/>
  <c r="X32" i="2"/>
  <c r="X39" i="2" l="1"/>
  <c r="C43" i="2"/>
  <c r="C34" i="2"/>
  <c r="X33" i="2"/>
  <c r="C44" i="2" l="1"/>
  <c r="X40" i="2"/>
  <c r="X34" i="2"/>
  <c r="C35" i="2"/>
  <c r="X35" i="2" s="1"/>
  <c r="X41" i="2" l="1"/>
  <c r="C48" i="2"/>
  <c r="C49" i="2" l="1"/>
  <c r="X42" i="2"/>
  <c r="C50" i="2" l="1"/>
  <c r="X43" i="2"/>
  <c r="X44" i="2" l="1"/>
  <c r="C51" i="2"/>
  <c r="X45" i="2" l="1"/>
  <c r="C52" i="2"/>
  <c r="X46" i="2" l="1"/>
  <c r="C53" i="2"/>
  <c r="C54" i="2" l="1"/>
  <c r="X47" i="2"/>
  <c r="X48" i="2" l="1"/>
  <c r="C55" i="2"/>
  <c r="X49" i="2" l="1"/>
  <c r="C56" i="2"/>
  <c r="X50" i="2" l="1"/>
  <c r="C60" i="2"/>
  <c r="C61" i="2" l="1"/>
  <c r="X51" i="2"/>
  <c r="X52" i="2" l="1"/>
  <c r="C65" i="2"/>
  <c r="X53" i="2" l="1"/>
  <c r="C66" i="2"/>
  <c r="X54" i="2" l="1"/>
  <c r="C72" i="2"/>
  <c r="C73" i="2" l="1"/>
  <c r="X55" i="2"/>
  <c r="X56" i="2" l="1"/>
  <c r="C74" i="2"/>
  <c r="X57" i="2" l="1"/>
  <c r="C78" i="2"/>
  <c r="X58" i="2" l="1"/>
  <c r="C79" i="2"/>
  <c r="C80" i="2" l="1"/>
  <c r="X59" i="2"/>
  <c r="X60" i="2" l="1"/>
  <c r="C81" i="2"/>
  <c r="X61" i="2" l="1"/>
  <c r="C82" i="2"/>
  <c r="X62" i="2" l="1"/>
  <c r="C86" i="2"/>
  <c r="X63" i="2" l="1"/>
  <c r="C87" i="2"/>
  <c r="X64" i="2" l="1"/>
  <c r="C88" i="2"/>
  <c r="X65" i="2" l="1"/>
  <c r="C89" i="2"/>
  <c r="X66" i="2" l="1"/>
  <c r="C90" i="2"/>
  <c r="C94" i="2" l="1"/>
  <c r="X67" i="2"/>
  <c r="X68" i="2" l="1"/>
  <c r="C95" i="2"/>
  <c r="X69" i="2" l="1"/>
  <c r="C96" i="2"/>
  <c r="X70" i="2" l="1"/>
  <c r="C100" i="2"/>
  <c r="X71" i="2" l="1"/>
  <c r="C101" i="2"/>
  <c r="X72" i="2" l="1"/>
  <c r="C102" i="2"/>
  <c r="X73" i="2" l="1"/>
  <c r="C103" i="2"/>
  <c r="X74" i="2" l="1"/>
  <c r="C104" i="2"/>
  <c r="X75" i="2" s="1"/>
</calcChain>
</file>

<file path=xl/sharedStrings.xml><?xml version="1.0" encoding="utf-8"?>
<sst xmlns="http://schemas.openxmlformats.org/spreadsheetml/2006/main" count="673" uniqueCount="307">
  <si>
    <t>CÓDIGO VIVIENDA No.</t>
  </si>
  <si>
    <t>FECHA DE VISITA:</t>
  </si>
  <si>
    <t>1. DATOS BÁSICOS CONTRACTUALES</t>
  </si>
  <si>
    <t>1. DEPARTAMENTO:</t>
  </si>
  <si>
    <t>2. MUNICIPIO:</t>
  </si>
  <si>
    <t>3. ZONA DE INTERVENCIÓN :</t>
  </si>
  <si>
    <t>IDENTIFICACIÓN CONTRATO DE OBRA</t>
  </si>
  <si>
    <t>5. CONTRATISTA:</t>
  </si>
  <si>
    <t>6. NIT.:</t>
  </si>
  <si>
    <t>7. CORREO:</t>
  </si>
  <si>
    <t>8. REPRESENTANTE LEGAL:</t>
  </si>
  <si>
    <t>9. C.C.:</t>
  </si>
  <si>
    <t>10. TELÉFONO:</t>
  </si>
  <si>
    <t>11. CONTRATO No.:</t>
  </si>
  <si>
    <t xml:space="preserve">12. CONTRATISTA: </t>
  </si>
  <si>
    <t>13. NIT:</t>
  </si>
  <si>
    <t>14. CORREO:</t>
  </si>
  <si>
    <t>15. REPRESENTANTE LEGAL:</t>
  </si>
  <si>
    <t>16. C.C.:</t>
  </si>
  <si>
    <t>17. TELÉFONO:</t>
  </si>
  <si>
    <t>2. DATOS DEL BENEFICIARIO</t>
  </si>
  <si>
    <t>1. BARRIO:</t>
  </si>
  <si>
    <t>2. DIRECCIÓN DE LA VIVIENDA:</t>
  </si>
  <si>
    <t>3. MAT. INMOBILIARIA:</t>
  </si>
  <si>
    <t>4.CÉDULA CATASTRAL:</t>
  </si>
  <si>
    <t>IDENTIFICACIÓN PERSONA CABEZA DE HOGAR</t>
  </si>
  <si>
    <t>1. NOMBRE Y APELLIDOS:</t>
  </si>
  <si>
    <t>2. C.C.:</t>
  </si>
  <si>
    <t>3. TELÉFONO:</t>
  </si>
  <si>
    <t>4. N°.DE HABITANTES EN LA VIVIENDA:</t>
  </si>
  <si>
    <t>3. ENFOQUE DIFERENCIAL</t>
  </si>
  <si>
    <t>¿HAY MIEMBROS DEL HOGAR EN CONDICIÓN DE DISCAPACIDAD? (SI/NO)</t>
  </si>
  <si>
    <t>INDIQUE CUAL(ES) CONDICIONES DE DISCAPACIDAD (Marcando con una X):</t>
  </si>
  <si>
    <t xml:space="preserve">Presenta alguna alteración fisica que afecte su movilidad o actividad cotidiana  </t>
  </si>
  <si>
    <t>Presenta Discapacidad Auditiva</t>
  </si>
  <si>
    <t>Presenta alguna Discapacidad Visual</t>
  </si>
  <si>
    <t>Presenta alguna Discapacidad  por Sordo-ceguera</t>
  </si>
  <si>
    <t>Presenta alguna Discapacidad  intelectual</t>
  </si>
  <si>
    <t>Presenta alguna Discapacidad psicosocial (mental)</t>
  </si>
  <si>
    <t>Usuario de silla de rueda (Marque con una X)</t>
  </si>
  <si>
    <t>¿EN LA VIVIENDA FUNCIONA UN HOGAR COMUNITARIO (SI/NO)?</t>
  </si>
  <si>
    <t>4. NÚMERO DE ESPACIOS EXISTENTES</t>
  </si>
  <si>
    <t>COCINA:</t>
  </si>
  <si>
    <t>LAVADERO:</t>
  </si>
  <si>
    <t xml:space="preserve">BAÑO:  </t>
  </si>
  <si>
    <t>SALA- COMEDOR:</t>
  </si>
  <si>
    <t>ALCOBAS:</t>
  </si>
  <si>
    <t>PATIO:</t>
  </si>
  <si>
    <t>5. IDENTIFICACIÓN DEFICIENCIAS DE LA VIVIENDA</t>
  </si>
  <si>
    <t>ESPACIO</t>
  </si>
  <si>
    <t>Nº</t>
  </si>
  <si>
    <t>ELEMENTO</t>
  </si>
  <si>
    <t>Require intervención</t>
  </si>
  <si>
    <t>Chequeo INTERV. (*)</t>
  </si>
  <si>
    <t>REQUIERE INTERVENCION</t>
  </si>
  <si>
    <t>SI</t>
  </si>
  <si>
    <t>NO</t>
  </si>
  <si>
    <t>N/A</t>
  </si>
  <si>
    <t>Espacio</t>
  </si>
  <si>
    <t>Elemento</t>
  </si>
  <si>
    <t>Prioridad</t>
  </si>
  <si>
    <t>OBRA A DESARROLLAR</t>
  </si>
  <si>
    <t>SE PROPONE INTERVENIR</t>
  </si>
  <si>
    <t>COCINA</t>
  </si>
  <si>
    <t>Construcción de pisos</t>
  </si>
  <si>
    <t>1b</t>
  </si>
  <si>
    <t>Construcción de placa de contrapiso que permita la instalación de acabados permanentes</t>
  </si>
  <si>
    <t/>
  </si>
  <si>
    <t>Acabados Piso</t>
  </si>
  <si>
    <t>4b</t>
  </si>
  <si>
    <t>Recubrimiento de pisos y muros con materiales que permitan la limpieza y mantenimiento.</t>
  </si>
  <si>
    <t>Mesón</t>
  </si>
  <si>
    <t>1d</t>
  </si>
  <si>
    <t>Habilitación o instalación de espacios con sus respectivos acabados para cocinas</t>
  </si>
  <si>
    <t>Lavaplatos</t>
  </si>
  <si>
    <t>Grifería Lavaplatos</t>
  </si>
  <si>
    <t>Estufa</t>
  </si>
  <si>
    <t>Rejilla sifón</t>
  </si>
  <si>
    <t>Muebles cocina</t>
  </si>
  <si>
    <t>ZONA LAVADERO</t>
  </si>
  <si>
    <t>4a</t>
  </si>
  <si>
    <t>Habilitación o instalación de espacios para lavadero con sus respectivos aparatos</t>
  </si>
  <si>
    <t>Lavadero</t>
  </si>
  <si>
    <t>BAÑO</t>
  </si>
  <si>
    <t>Grifería Lavadero</t>
  </si>
  <si>
    <t>1c</t>
  </si>
  <si>
    <t>Habilitación o instalación de espacios con sus respectivos acabados para baños</t>
  </si>
  <si>
    <t>Lavamanos</t>
  </si>
  <si>
    <t>Grifería Lavamanos</t>
  </si>
  <si>
    <t>SALA/COMEDOR</t>
  </si>
  <si>
    <t xml:space="preserve">Sanitario </t>
  </si>
  <si>
    <t>Accesorios Sanitario</t>
  </si>
  <si>
    <t>ALCOBA</t>
  </si>
  <si>
    <t>Ducha y grifería</t>
  </si>
  <si>
    <t>Incrustaciones</t>
  </si>
  <si>
    <t>PATIO</t>
  </si>
  <si>
    <t xml:space="preserve">Rejilla sifón </t>
  </si>
  <si>
    <t>MUROS PERIMETRALES</t>
  </si>
  <si>
    <t>2c</t>
  </si>
  <si>
    <t>Pañetes con o sin elementos de amarre que den estabilidad y acabados a los muros</t>
  </si>
  <si>
    <t>4d</t>
  </si>
  <si>
    <t>Mantenimiento de fachadas</t>
  </si>
  <si>
    <t>4c</t>
  </si>
  <si>
    <t>Instalación de ventanas y puertas</t>
  </si>
  <si>
    <t>MUROS DIVISORIOS</t>
  </si>
  <si>
    <t>3a</t>
  </si>
  <si>
    <t>Reubicación, instalación y adecuaciones y mantenimiento de muros que no son estructurales.</t>
  </si>
  <si>
    <t>6. IDENTIFICACIÓN FALENCIAS DE LA VIVIENDA</t>
  </si>
  <si>
    <t>TECHO O CUBIERTA</t>
  </si>
  <si>
    <t>2a</t>
  </si>
  <si>
    <t>Reparación de cubiertas</t>
  </si>
  <si>
    <t>REDES INTRADOMICILIARIAS</t>
  </si>
  <si>
    <t>1e</t>
  </si>
  <si>
    <t>Adecuación y mantenimiento de redes eléctricas y de gas</t>
  </si>
  <si>
    <t>1a</t>
  </si>
  <si>
    <t>Construcción y/o mantenimiento de redes hidráulicas y sanitarias.</t>
  </si>
  <si>
    <t>Acabados Muros y pañetes</t>
  </si>
  <si>
    <t>Canal</t>
  </si>
  <si>
    <t>Bajantes</t>
  </si>
  <si>
    <t>Ventana</t>
  </si>
  <si>
    <t>Puerta de acceso</t>
  </si>
  <si>
    <t>Demolición</t>
  </si>
  <si>
    <t>Construcción nueva</t>
  </si>
  <si>
    <t>Cielo raso</t>
  </si>
  <si>
    <t>Tejas</t>
  </si>
  <si>
    <t>Elementos de conexión</t>
  </si>
  <si>
    <t>Red Eléctrica</t>
  </si>
  <si>
    <t>Red de gas</t>
  </si>
  <si>
    <t>Tubería Agua Potable</t>
  </si>
  <si>
    <t>Tubería Aguas Negras</t>
  </si>
  <si>
    <t>Accesorios Eléctricos</t>
  </si>
  <si>
    <t>7. TOTAL DEFICIENCIAS EN LA VIVIENDA</t>
  </si>
  <si>
    <t>TOTAL DEFICIENCIAS EN LA VIVIENDA</t>
  </si>
  <si>
    <t xml:space="preserve">(*)  Espacio para ser diligenciado exclusivamente por parte de la Interventoría en su verificación. </t>
  </si>
  <si>
    <t>8. CONCLUSIONES DE LA INSPECCIÓN DE LA VIVIENDA</t>
  </si>
  <si>
    <t>DEFICIENCIAS DE LA VIVIENDA DE ACUERDO A LA TIPIFICACIÓN DE OBRAS DEL MANUAL OPERATIVO DEL PROGRAMA</t>
  </si>
  <si>
    <t xml:space="preserve">Prioridad </t>
  </si>
  <si>
    <t xml:space="preserve">Condición por Subsanar </t>
  </si>
  <si>
    <t>Obras a desarrollar</t>
  </si>
  <si>
    <t>DEFICIENCIAS ENCONTRADAS</t>
  </si>
  <si>
    <t>DEFICIENCIAS A SUBSANAR</t>
  </si>
  <si>
    <t xml:space="preserve">Acceso inadecuado a servicios públicos </t>
  </si>
  <si>
    <t>Habitabilidad</t>
  </si>
  <si>
    <t>Hacinamiento</t>
  </si>
  <si>
    <t xml:space="preserve">Acabados </t>
  </si>
  <si>
    <t>TOTAL DEFICIENCIAS POR SUBSANAR</t>
  </si>
  <si>
    <t>9. BREVE DESCRIPCIÓN DE LAS NECESIDADES DEL HOGAR</t>
  </si>
  <si>
    <t>10. FIRMAS</t>
  </si>
  <si>
    <t>EJECUTOR</t>
  </si>
  <si>
    <t>DEBE SER DILIGENCIADO Y FIRMADO POR UN PROFESIONAL INGENIERO CIVIL O ARQUITECTO</t>
  </si>
  <si>
    <t>FIRMA:</t>
  </si>
  <si>
    <t>FIRMA</t>
  </si>
  <si>
    <t>NOMBRE:</t>
  </si>
  <si>
    <t>C.C. N°</t>
  </si>
  <si>
    <t>Cargo:</t>
  </si>
  <si>
    <t>N° Tarjeta Profesional:</t>
  </si>
  <si>
    <t>ENCABEZADO FOTO 1</t>
  </si>
  <si>
    <t>ENCABEZADO FOTO 2</t>
  </si>
  <si>
    <t>DIAGNÓSTICO SIN COSTO</t>
  </si>
  <si>
    <t>DIAGNÓSTICO CON COSTO</t>
  </si>
  <si>
    <t>1. CONTRATO No.:</t>
  </si>
  <si>
    <t>2. CONTRATISTA:</t>
  </si>
  <si>
    <t>3. NIT:</t>
  </si>
  <si>
    <t>4. CORREO:</t>
  </si>
  <si>
    <t>5. REPRESENTANTE LEGAL:</t>
  </si>
  <si>
    <t>6. C.C.:</t>
  </si>
  <si>
    <t>7. TELÉFONO:</t>
  </si>
  <si>
    <t>2. DIRECCIÓN  DE  LA VIVIENDA:</t>
  </si>
  <si>
    <t>4. N° DE HABITANTES EN VIVIENDA:</t>
  </si>
  <si>
    <t>3. ÁREAS POR ESPACIO (m2)</t>
  </si>
  <si>
    <t>ÁREA TOTAL</t>
  </si>
  <si>
    <t>SALA COMEDOR</t>
  </si>
  <si>
    <t>ALCOBA 1</t>
  </si>
  <si>
    <t>ALCOBA 2</t>
  </si>
  <si>
    <t>CUBIERTA</t>
  </si>
  <si>
    <t>FACHADA</t>
  </si>
  <si>
    <t>4. CRONOGRAMA</t>
  </si>
  <si>
    <t>FECHA DE INICIO DEL MEJORAMIENTO*</t>
  </si>
  <si>
    <t>FECHA FINAL DEL MEJORAMIENTO*</t>
  </si>
  <si>
    <t>DURACIÓN DE LAS OBRAS (DÍAS)*</t>
  </si>
  <si>
    <t>*Las fechas de inicio y final del mejoramiento pueden ser modifiadas de acuerdo a la fecha de asignación del subsidio de vivienda, mientras que el "tiempo de obras" se mantiene.</t>
  </si>
  <si>
    <t>5. PRESUPUESTO</t>
  </si>
  <si>
    <t>**El valor unitario a registrar en este formato debe estar afectado por el descuento ofertado por el contratista</t>
  </si>
  <si>
    <t>ÍTEM</t>
  </si>
  <si>
    <t>DESCRIPCIÓN</t>
  </si>
  <si>
    <t>UNIDAD</t>
  </si>
  <si>
    <t>CANTIDAD</t>
  </si>
  <si>
    <t>V. /UNITARIO**</t>
  </si>
  <si>
    <t>VALOR PARCIAL</t>
  </si>
  <si>
    <t>SUB TOTAL</t>
  </si>
  <si>
    <t>PRELIMINARES</t>
  </si>
  <si>
    <t>CONCRETOS Y MORTEROS</t>
  </si>
  <si>
    <t>INSTALACIONES HIDRÁULICAS Y SANITARIAS</t>
  </si>
  <si>
    <t>INSTALACIONES ELÉCTRICAS</t>
  </si>
  <si>
    <t>CUBIERTAS</t>
  </si>
  <si>
    <t>MAMPOSTERÍA</t>
  </si>
  <si>
    <t>PAÑETES</t>
  </si>
  <si>
    <t>PINTURA</t>
  </si>
  <si>
    <t xml:space="preserve"> PISOS</t>
  </si>
  <si>
    <t>ENCHAPES</t>
  </si>
  <si>
    <t>CARPINTERÍA MADERA</t>
  </si>
  <si>
    <t>CARPINTERÍA METÁLICA</t>
  </si>
  <si>
    <t>VIDRIOS</t>
  </si>
  <si>
    <t>APARATOS</t>
  </si>
  <si>
    <t>ASEO</t>
  </si>
  <si>
    <t>TOTAL COSTO DIRECTO</t>
  </si>
  <si>
    <t>ADMINISTRACIÓN</t>
  </si>
  <si>
    <t>IMPREVISTO</t>
  </si>
  <si>
    <t>UTILIDAD</t>
  </si>
  <si>
    <t>IMPUESTO/UTILIDAD</t>
  </si>
  <si>
    <t>TOTAL COSTO INDIRECTO</t>
  </si>
  <si>
    <t>SUBTOTAL VALOR OBRAS (COSTO DIRECTO + COSTO INDIRECTO)</t>
  </si>
  <si>
    <t>DIAGNÓSTICO SIN COSTO (SI/NO)</t>
  </si>
  <si>
    <t>COSTO DIAGNÓSTICO</t>
  </si>
  <si>
    <t>COSTO TOTAL</t>
  </si>
  <si>
    <t>6. FIRMAS</t>
  </si>
  <si>
    <t>C.C. N°:</t>
  </si>
  <si>
    <t>PREMISAS DE DIBUJO</t>
  </si>
  <si>
    <t>CARACTERÍSTICAS PREDIO</t>
  </si>
  <si>
    <t>a)</t>
  </si>
  <si>
    <t>Área de la zona de intervención (implantación)</t>
  </si>
  <si>
    <t>Metros 2</t>
  </si>
  <si>
    <t>b)</t>
  </si>
  <si>
    <t>Pendiente en zona de intervención (implantación)</t>
  </si>
  <si>
    <t>Porcentaje</t>
  </si>
  <si>
    <t>CONVENCIONES</t>
  </si>
  <si>
    <t>Escala del levantamiento</t>
  </si>
  <si>
    <t>a) Linderos del predio</t>
  </si>
  <si>
    <t>b) Acceso principal del predio</t>
  </si>
  <si>
    <t>c) Zona de implantación</t>
  </si>
  <si>
    <t>d) Puntos cardinales (Norte)</t>
  </si>
  <si>
    <t>e) Vivienda existente (MEJORAMIENTO)</t>
  </si>
  <si>
    <t xml:space="preserve">f) Acceso a la vivienda (Mejoramiento) </t>
  </si>
  <si>
    <t>f) Cotas generales predio</t>
  </si>
  <si>
    <t>g) Cotas generales vivienda</t>
  </si>
  <si>
    <t>h) Cotas zona de implantación</t>
  </si>
  <si>
    <t>INFORMACIÓN ESPACIAL</t>
  </si>
  <si>
    <t>GEOREFENCIACION</t>
  </si>
  <si>
    <t xml:space="preserve">LATITUD </t>
  </si>
  <si>
    <t>LONGITUD</t>
  </si>
  <si>
    <t>coordenadas Geográficas</t>
  </si>
  <si>
    <t>D/M/A</t>
  </si>
  <si>
    <t>DATOS BÁSICOS CONTRACTUALES</t>
  </si>
  <si>
    <t>DEPARTAMENTO:</t>
  </si>
  <si>
    <t>MUNICIPIO:</t>
  </si>
  <si>
    <t>ZONA DE INTERVENCIÓN :</t>
  </si>
  <si>
    <t>NIT o CC:</t>
  </si>
  <si>
    <t>CORREO:</t>
  </si>
  <si>
    <t>REPRESENTANTE LEGAL:</t>
  </si>
  <si>
    <t>C.C.:</t>
  </si>
  <si>
    <t>TELÉFONO:</t>
  </si>
  <si>
    <t>DATOS DEL BENEFICIARIO</t>
  </si>
  <si>
    <t>BARRIO:</t>
  </si>
  <si>
    <t>DIRECCIÓN DE LA VIVIENDA:</t>
  </si>
  <si>
    <t>MAT. INMOBILIARIA:</t>
  </si>
  <si>
    <t>CÉDULA CATASTRAL:</t>
  </si>
  <si>
    <t>NOMBRE Y APELLIDOS:</t>
  </si>
  <si>
    <t>TEL.:</t>
  </si>
  <si>
    <t>N° DE HABITANTES EN VIVIENDA:</t>
  </si>
  <si>
    <t>¿EXISTEN PERSONAS EN LA VIVIENDA EN CONDICIONES DE DISCAPACIDAD?:</t>
  </si>
  <si>
    <t>DESCRIBA CUAL (ES):</t>
  </si>
  <si>
    <t>ACTA DE INICIO DE OBRA DE MEJORAMIENTO DE LA VIVIENDA</t>
  </si>
  <si>
    <t>En la Fecha________/_________/_________, Se reunieron : por parte del Jefe de Hogar, El (La) señor (a): ____________________________________________________________________________________, por parte del Contratista, El (La)Señor(a)_____________________________________________; por parte de la Interventoría._____________________________________________________________________.</t>
  </si>
  <si>
    <t xml:space="preserve">Fecha de inicio de las Obras en la vivienda: día___________,mes :___________ , año:___________.  </t>
  </si>
  <si>
    <t>FIRMAS ACTA DE INICIO</t>
  </si>
  <si>
    <t>Cedula de ciudadanía:</t>
  </si>
  <si>
    <t>EJECUTOR:</t>
  </si>
  <si>
    <t>Con el fin de suscribir el Acta de Inicio de las Obras de Mejoramiento de la Vivienda, previo al cumplimiento de los requisitos establecidos del Contrato de Obra y el Manual Operativo del PROGRAMA DE MEJORAMIENTOS DE VIVIENDA se deja constancia que se verificó con el actor correspondiente a la supervision, la asignación del Subsidio por parte de FONVIVIENDA.</t>
  </si>
  <si>
    <t>Hace parte integral de la presente Acta, las actividades y cantidades de obra por ejecutar y el Cronograma de Obra por vivienda, que se anexan.</t>
  </si>
  <si>
    <t xml:space="preserve">Cargo: </t>
  </si>
  <si>
    <t>Jefe del Hogar:</t>
  </si>
  <si>
    <t xml:space="preserve">Habitabilidad </t>
  </si>
  <si>
    <t xml:space="preserve">Obras por desarrollar </t>
  </si>
  <si>
    <t>No</t>
  </si>
  <si>
    <t>SUPERVISOR TECNICO</t>
  </si>
  <si>
    <t>IDENTIFICACIÓN EJECUTOR PROYECTO</t>
  </si>
  <si>
    <t>JEFE HOGAR</t>
  </si>
  <si>
    <t>SUPERVISOR/ INTERVENTOR DEL ESQUEMA</t>
  </si>
  <si>
    <t>11. REGISTRO FOTOGRAFICO - ESTADO ACTUAL</t>
  </si>
  <si>
    <t xml:space="preserve">2. FORMATO DIAGNOSTICO </t>
  </si>
  <si>
    <t>3. PLANOS DE LA VIVIENDA ( ESTADO ACTUAL - PROPUESTA DE MEJORA)</t>
  </si>
  <si>
    <r>
      <rPr>
        <b/>
        <sz val="18"/>
        <color theme="1"/>
        <rFont val="Arial Narrow"/>
        <family val="2"/>
      </rPr>
      <t>NOTA 1:</t>
    </r>
    <r>
      <rPr>
        <sz val="18"/>
        <color theme="1"/>
        <rFont val="Arial Narrow"/>
        <family val="2"/>
      </rPr>
      <t xml:space="preserve"> SE ADJUNTA PLANTILLA EN CASO DE REQUERISE.  SI EL EJECUTOR CONSIDERA PODRA REALIZAR PLANOS EN AUTOCAD O PROGRAMA GRAFICO DE SU ELECCIÓN, EN TODO CASO DEBE BRINDAR TOTAL CLARIDAD GRAFICA A LOS PROCEDIMIENTOS DE LEVANTAMIENTO DE ESTADO ACTUAL Y PROPUESTA DE MEJORAMIENTO.</t>
    </r>
    <r>
      <rPr>
        <b/>
        <sz val="18"/>
        <color theme="1"/>
        <rFont val="Arial Narrow"/>
        <family val="2"/>
      </rPr>
      <t xml:space="preserve">
NOTA 2:</t>
    </r>
    <r>
      <rPr>
        <sz val="18"/>
        <color theme="1"/>
        <rFont val="Arial Narrow"/>
        <family val="2"/>
      </rPr>
      <t xml:space="preserve">  EL LEVANTAMIENTO A MANO ALZADA DEL PREDIO DEBERÁ CONTENER LA MAYOR PRESICIÓN EN MEDIDAS PARA ANALIZAR EL ESPACIO LIBRE Y LA POSIBLE IMPLANTACIÓN.</t>
    </r>
  </si>
  <si>
    <t>SUPERVISOR / INTERVENTOR DEL PROGRAMA DEPENDIENDO DEL ESQUEMA</t>
  </si>
  <si>
    <t>CÓDIGO VIVIENDA N°:</t>
  </si>
  <si>
    <t>FECHA VISITA</t>
  </si>
  <si>
    <t>Día, mes, año.  ___/___/____</t>
  </si>
  <si>
    <t>PRIORIDADES</t>
  </si>
  <si>
    <t>Marque con una (X)</t>
  </si>
  <si>
    <t>Recubrimiento de pisos y muros con materiales que permitan la limpieza y mantenimiento</t>
  </si>
  <si>
    <t>Modular</t>
  </si>
  <si>
    <t>Ejecución de modulo anexo a la vivienda</t>
  </si>
  <si>
    <t>No ÍTEM</t>
  </si>
  <si>
    <t xml:space="preserve">DESCRIPCIÓN DE LAS ACTIVIDADES A EJECUTAR EN LA VIVIENDA </t>
  </si>
  <si>
    <t>Cordialmente,</t>
  </si>
  <si>
    <t xml:space="preserve">Interventor o Supervisor dependiendo del esquema: </t>
  </si>
  <si>
    <t>Supervisor Técnico</t>
  </si>
  <si>
    <t>Ejecutor dependiendo del esquema:</t>
  </si>
  <si>
    <t xml:space="preserve">Cargo: 
N° Tarjeta Profesional: </t>
  </si>
  <si>
    <t xml:space="preserve">N° Tarjeta Profesional: </t>
  </si>
  <si>
    <t>COMPROMISOS
• El propietario y su familia, aprueban la intervención y la puesta en marcha del actual PROGRAMA en su inmueble.
• El propietario y su familia autorizan el acceso al personal autorizado para dicha intervención según los términos acordados.                                                                                                                                                                                                                                                •El propietario y su familia se comprometen a prestar su colaboración en todo tiempo hasta la terminación del programa en la vivienda.                                                                                                                                                                                                                                                    •El propietario y su familia se comprometen a darle un uso adecuado a las obras descritas y posteriormente entregadas a satisfacción del hogar.
• La Administración Municipal realizará la asistencia técnica y seguimiento pertinente durante un periodo mínimo acordado con posterioridad.
• El Ejecutor cuenta con una bitácora que mantendrá informado continuamente al propietario de las actividades realizadas en la vivienda.
• El propietario de la vivienda se compromete a no realizar intervenciones (obras) en los espacios de la vivienda que fueron objeto de la priorización establecida en la presente acta. ----</t>
  </si>
  <si>
    <t xml:space="preserve">Se reunieron;  el Jefe de hogar señor(a) ________________________.El ejecutor: señor(a) ________________________ por parte de ___________________________; Supervisor Técnico: señor(a)__________________________; Supervisor / Interventor dependiendo del esquema señor(a) __________________________ con el fin de suscribir el Acta de concertación de actividades a ejecutar. 
Según el orden de las prioridades y su condición a subsanar, para el Programa de mejoras locativas de la vivienda y habiendo llegado a un acuerdo para la intervención, asi:
</t>
  </si>
  <si>
    <t>1. FORMATO VISITA INICIAL A LA VIVIENDA
INSPECCIÓN DOMICILIARIA - REGISTRO FOTOGRÁFICO</t>
  </si>
  <si>
    <t>3. FORMATO CONCERTACION DE ACTIVIDADES</t>
  </si>
  <si>
    <t>4. FORMATO ACTA DE INICIO DE OBRA ESQUEMA COMUNITARIO</t>
  </si>
  <si>
    <t>JEFE DE HOGAR</t>
  </si>
  <si>
    <t>IDENTIFICACIÓN SUPERVISOR TECNICO - APLICA (E. Asociativo /G. Comunitaria)</t>
  </si>
  <si>
    <r>
      <t xml:space="preserve">Municipio de                                                                   </t>
    </r>
    <r>
      <rPr>
        <sz val="18"/>
        <color theme="1"/>
        <rFont val="Arial Narrow"/>
        <family val="2"/>
      </rPr>
      <t>Departamento de: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</si>
</sst>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&quot;$&quot;#,##0.00"/>
    <numFmt numFmtId="165" formatCode="_-* #,##0\ &quot;€&quot;_-;\-* #,##0\ &quot;€&quot;_-;_-* &quot;-&quot;\ &quot;€&quot;_-;_-@_-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sz val="25"/>
      <color theme="1"/>
      <name val="Arial Narrow"/>
      <family val="2"/>
    </font>
    <font>
      <b/>
      <sz val="28"/>
      <color theme="1"/>
      <name val="Arial Narrow"/>
      <family val="2"/>
    </font>
    <font>
      <sz val="16"/>
      <color theme="1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 tint="0.24994659260841701"/>
      <name val="Calibri Light"/>
      <family val="2"/>
      <scheme val="major"/>
    </font>
    <font>
      <sz val="20"/>
      <color theme="1"/>
      <name val="Arial Narrow"/>
      <family val="2"/>
    </font>
    <font>
      <b/>
      <sz val="80"/>
      <color theme="1"/>
      <name val="Arial Narrow"/>
      <family val="2"/>
    </font>
    <font>
      <b/>
      <sz val="25"/>
      <color theme="1"/>
      <name val="Arial Narrow"/>
      <family val="2"/>
    </font>
    <font>
      <i/>
      <sz val="18"/>
      <color theme="1"/>
      <name val="Arial Narrow"/>
      <family val="2"/>
    </font>
    <font>
      <sz val="1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20"/>
      <color rgb="FF000000"/>
      <name val="Arial Narrow"/>
      <family val="2"/>
    </font>
    <font>
      <b/>
      <sz val="20"/>
      <color theme="2" tint="-9.9978637043366805E-2"/>
      <name val="Arial Narrow"/>
      <family val="2"/>
    </font>
    <font>
      <b/>
      <sz val="20"/>
      <name val="Arial Narrow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  <font>
      <b/>
      <sz val="22"/>
      <color theme="0"/>
      <name val="Arial Narrow"/>
      <family val="2"/>
    </font>
    <font>
      <sz val="18"/>
      <color theme="1" tint="0.2499465926084170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Protection="0">
      <alignment horizontal="center" vertical="center"/>
    </xf>
    <xf numFmtId="0" fontId="1" fillId="0" borderId="0"/>
    <xf numFmtId="165" fontId="8" fillId="0" borderId="0" applyFont="0" applyFill="0" applyBorder="0" applyAlignment="0" applyProtection="0"/>
  </cellStyleXfs>
  <cellXfs count="579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6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>
      <alignment horizontal="center" vertical="center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1" xfId="2" applyFont="1" applyFill="1" applyBorder="1" applyAlignment="1">
      <alignment vertical="center"/>
    </xf>
    <xf numFmtId="0" fontId="2" fillId="2" borderId="16" xfId="1" applyFont="1" applyFill="1" applyBorder="1" applyAlignment="1">
      <alignment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2" fillId="2" borderId="17" xfId="2" applyFont="1" applyFill="1" applyBorder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7" fillId="2" borderId="13" xfId="2" applyFont="1" applyFill="1" applyBorder="1">
      <alignment horizontal="center" vertical="center"/>
    </xf>
    <xf numFmtId="0" fontId="7" fillId="2" borderId="14" xfId="2" applyFont="1" applyFill="1" applyBorder="1">
      <alignment horizontal="center" vertical="center"/>
    </xf>
    <xf numFmtId="0" fontId="2" fillId="2" borderId="14" xfId="2" applyFont="1" applyFill="1" applyBorder="1">
      <alignment horizontal="center" vertical="center"/>
    </xf>
    <xf numFmtId="0" fontId="7" fillId="2" borderId="14" xfId="2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center" wrapText="1"/>
    </xf>
    <xf numFmtId="0" fontId="2" fillId="2" borderId="14" xfId="2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7" fillId="2" borderId="19" xfId="2" applyFont="1" applyFill="1" applyBorder="1" applyAlignment="1">
      <alignment horizontal="right" vertical="center"/>
    </xf>
    <xf numFmtId="0" fontId="2" fillId="2" borderId="7" xfId="2" applyFont="1" applyFill="1" applyBorder="1" applyAlignment="1">
      <alignment vertical="center"/>
    </xf>
    <xf numFmtId="0" fontId="7" fillId="2" borderId="17" xfId="2" applyFont="1" applyFill="1" applyBorder="1">
      <alignment horizontal="center" vertical="center"/>
    </xf>
    <xf numFmtId="0" fontId="7" fillId="2" borderId="17" xfId="2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2" fillId="2" borderId="14" xfId="2" applyFont="1" applyFill="1" applyBorder="1" applyAlignment="1">
      <alignment horizontal="right" vertical="center"/>
    </xf>
    <xf numFmtId="0" fontId="2" fillId="2" borderId="14" xfId="1" applyFont="1" applyFill="1" applyBorder="1" applyAlignment="1">
      <alignment horizontal="left" vertical="center" wrapText="1"/>
    </xf>
    <xf numFmtId="0" fontId="2" fillId="2" borderId="14" xfId="2" applyFont="1" applyFill="1" applyBorder="1" applyAlignment="1">
      <alignment horizontal="left" vertical="center"/>
    </xf>
    <xf numFmtId="0" fontId="2" fillId="2" borderId="21" xfId="2" applyFont="1" applyFill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left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vertical="center"/>
    </xf>
    <xf numFmtId="0" fontId="7" fillId="2" borderId="22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0" fontId="12" fillId="2" borderId="16" xfId="1" applyFont="1" applyFill="1" applyBorder="1" applyAlignment="1">
      <alignment horizontal="right" vertical="center" wrapText="1"/>
    </xf>
    <xf numFmtId="0" fontId="7" fillId="2" borderId="16" xfId="2" applyFont="1" applyFill="1" applyBorder="1">
      <alignment horizontal="center" vertical="center"/>
    </xf>
    <xf numFmtId="0" fontId="7" fillId="2" borderId="11" xfId="2" applyFont="1" applyFill="1" applyBorder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right" vertical="center" wrapText="1"/>
    </xf>
    <xf numFmtId="0" fontId="12" fillId="2" borderId="5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right" vertical="center"/>
    </xf>
    <xf numFmtId="0" fontId="7" fillId="2" borderId="10" xfId="3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vertical="center"/>
    </xf>
    <xf numFmtId="0" fontId="7" fillId="2" borderId="16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7" fillId="2" borderId="11" xfId="2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vertical="center"/>
    </xf>
    <xf numFmtId="0" fontId="2" fillId="2" borderId="28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7" fillId="2" borderId="31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7" fillId="2" borderId="28" xfId="1" applyFont="1" applyFill="1" applyBorder="1" applyAlignment="1">
      <alignment horizontal="right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0" fontId="6" fillId="2" borderId="0" xfId="3" applyFont="1" applyFill="1" applyAlignment="1">
      <alignment horizontal="center" vertical="center" wrapText="1"/>
    </xf>
    <xf numFmtId="0" fontId="7" fillId="2" borderId="16" xfId="3" applyFont="1" applyFill="1" applyBorder="1" applyAlignment="1">
      <alignment horizontal="left" vertical="center" wrapText="1"/>
    </xf>
    <xf numFmtId="0" fontId="2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/>
    </xf>
    <xf numFmtId="0" fontId="2" fillId="2" borderId="0" xfId="3" applyFont="1" applyFill="1" applyAlignment="1">
      <alignment vertical="center" wrapText="1"/>
    </xf>
    <xf numFmtId="0" fontId="7" fillId="2" borderId="16" xfId="3" applyFont="1" applyFill="1" applyBorder="1" applyAlignment="1">
      <alignment horizontal="left" vertical="center"/>
    </xf>
    <xf numFmtId="0" fontId="7" fillId="2" borderId="0" xfId="3" applyFont="1" applyFill="1" applyAlignment="1">
      <alignment horizontal="right" vertical="center"/>
    </xf>
    <xf numFmtId="0" fontId="9" fillId="2" borderId="0" xfId="3" applyFont="1" applyFill="1" applyAlignment="1">
      <alignment vertical="center" wrapText="1"/>
    </xf>
    <xf numFmtId="0" fontId="2" fillId="2" borderId="11" xfId="3" applyFont="1" applyFill="1" applyBorder="1" applyAlignment="1">
      <alignment vertical="center" wrapText="1"/>
    </xf>
    <xf numFmtId="0" fontId="9" fillId="2" borderId="0" xfId="3" applyFont="1" applyFill="1" applyAlignment="1">
      <alignment horizontal="center" vertical="center" wrapText="1"/>
    </xf>
    <xf numFmtId="0" fontId="2" fillId="2" borderId="16" xfId="3" applyFont="1" applyFill="1" applyBorder="1" applyAlignment="1">
      <alignment vertical="center"/>
    </xf>
    <xf numFmtId="0" fontId="2" fillId="2" borderId="11" xfId="3" applyFont="1" applyFill="1" applyBorder="1" applyAlignment="1">
      <alignment vertical="center"/>
    </xf>
    <xf numFmtId="0" fontId="13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7" fillId="2" borderId="16" xfId="3" applyFont="1" applyFill="1" applyBorder="1" applyAlignment="1">
      <alignment horizontal="center" vertical="center" wrapText="1"/>
    </xf>
    <xf numFmtId="0" fontId="2" fillId="0" borderId="16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6" fillId="5" borderId="24" xfId="3" applyFont="1" applyFill="1" applyBorder="1" applyAlignment="1">
      <alignment horizontal="center" vertical="center" wrapText="1"/>
    </xf>
    <xf numFmtId="0" fontId="6" fillId="5" borderId="17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164" fontId="2" fillId="2" borderId="17" xfId="3" applyNumberFormat="1" applyFont="1" applyFill="1" applyBorder="1" applyAlignment="1">
      <alignment horizontal="center" vertical="center"/>
    </xf>
    <xf numFmtId="0" fontId="2" fillId="2" borderId="24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left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7" fillId="2" borderId="8" xfId="3" applyFont="1" applyFill="1" applyBorder="1" applyAlignment="1">
      <alignment horizontal="left" vertical="center" wrapText="1"/>
    </xf>
    <xf numFmtId="0" fontId="2" fillId="2" borderId="40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left" vertical="center" wrapText="1"/>
    </xf>
    <xf numFmtId="0" fontId="7" fillId="2" borderId="18" xfId="3" applyFont="1" applyFill="1" applyBorder="1" applyAlignment="1">
      <alignment horizontal="left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5" xfId="3" applyFont="1" applyFill="1" applyBorder="1" applyAlignment="1">
      <alignment horizontal="right" vertical="center"/>
    </xf>
    <xf numFmtId="166" fontId="2" fillId="2" borderId="5" xfId="3" applyNumberFormat="1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vertical="center"/>
    </xf>
    <xf numFmtId="0" fontId="2" fillId="2" borderId="36" xfId="3" applyFont="1" applyFill="1" applyBorder="1" applyAlignment="1">
      <alignment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0" fontId="7" fillId="2" borderId="41" xfId="3" applyFont="1" applyFill="1" applyBorder="1" applyAlignment="1">
      <alignment horizontal="center" vertical="center" wrapText="1"/>
    </xf>
    <xf numFmtId="0" fontId="7" fillId="0" borderId="16" xfId="3" applyFont="1" applyBorder="1" applyAlignment="1">
      <alignment horizontal="right" vertical="center"/>
    </xf>
    <xf numFmtId="0" fontId="2" fillId="0" borderId="28" xfId="3" applyFont="1" applyBorder="1" applyAlignment="1">
      <alignment vertical="center"/>
    </xf>
    <xf numFmtId="0" fontId="7" fillId="0" borderId="31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0" fillId="0" borderId="2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 wrapText="1"/>
    </xf>
    <xf numFmtId="0" fontId="13" fillId="2" borderId="27" xfId="3" applyFont="1" applyFill="1" applyBorder="1" applyAlignment="1">
      <alignment horizontal="center" vertical="center" wrapText="1"/>
    </xf>
    <xf numFmtId="0" fontId="9" fillId="2" borderId="16" xfId="3" applyFont="1" applyFill="1" applyBorder="1" applyAlignment="1">
      <alignment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38" xfId="3" applyFont="1" applyFill="1" applyBorder="1" applyAlignment="1">
      <alignment horizontal="center" vertical="center"/>
    </xf>
    <xf numFmtId="0" fontId="13" fillId="2" borderId="24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23" xfId="3" applyFont="1" applyFill="1" applyBorder="1" applyAlignment="1">
      <alignment vertical="center" wrapText="1"/>
    </xf>
    <xf numFmtId="0" fontId="13" fillId="2" borderId="38" xfId="3" applyFont="1" applyFill="1" applyBorder="1" applyAlignment="1">
      <alignment vertical="center" wrapText="1"/>
    </xf>
    <xf numFmtId="0" fontId="2" fillId="2" borderId="17" xfId="3" applyFont="1" applyFill="1" applyBorder="1" applyAlignment="1">
      <alignment horizontal="center" vertical="center"/>
    </xf>
    <xf numFmtId="0" fontId="13" fillId="2" borderId="17" xfId="3" applyFont="1" applyFill="1" applyBorder="1" applyAlignment="1">
      <alignment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3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3" fillId="2" borderId="0" xfId="3" applyFont="1" applyFill="1" applyAlignment="1">
      <alignment horizontal="left" vertical="center" wrapText="1"/>
    </xf>
    <xf numFmtId="0" fontId="23" fillId="2" borderId="11" xfId="3" applyFont="1" applyFill="1" applyBorder="1" applyAlignment="1">
      <alignment vertical="center" wrapText="1"/>
    </xf>
    <xf numFmtId="0" fontId="2" fillId="2" borderId="24" xfId="3" applyFont="1" applyFill="1" applyBorder="1" applyAlignment="1">
      <alignment vertical="center"/>
    </xf>
    <xf numFmtId="0" fontId="13" fillId="2" borderId="16" xfId="3" applyFont="1" applyFill="1" applyBorder="1" applyAlignment="1">
      <alignment vertical="center"/>
    </xf>
    <xf numFmtId="0" fontId="13" fillId="2" borderId="11" xfId="3" applyFont="1" applyFill="1" applyBorder="1" applyAlignment="1">
      <alignment vertical="center"/>
    </xf>
    <xf numFmtId="0" fontId="16" fillId="2" borderId="4" xfId="3" applyFont="1" applyFill="1" applyBorder="1" applyAlignment="1">
      <alignment vertical="center"/>
    </xf>
    <xf numFmtId="0" fontId="16" fillId="2" borderId="5" xfId="3" applyFont="1" applyFill="1" applyBorder="1" applyAlignment="1">
      <alignment vertical="center"/>
    </xf>
    <xf numFmtId="0" fontId="13" fillId="2" borderId="5" xfId="3" applyFont="1" applyFill="1" applyBorder="1" applyAlignment="1">
      <alignment vertical="center"/>
    </xf>
    <xf numFmtId="0" fontId="16" fillId="2" borderId="16" xfId="3" applyFont="1" applyFill="1" applyBorder="1" applyAlignment="1">
      <alignment vertical="center"/>
    </xf>
    <xf numFmtId="0" fontId="16" fillId="2" borderId="0" xfId="3" applyFont="1" applyFill="1" applyAlignment="1">
      <alignment vertical="center"/>
    </xf>
    <xf numFmtId="0" fontId="16" fillId="2" borderId="5" xfId="3" applyFont="1" applyFill="1" applyBorder="1" applyAlignment="1">
      <alignment horizontal="left" vertical="center"/>
    </xf>
    <xf numFmtId="0" fontId="20" fillId="11" borderId="65" xfId="0" applyFont="1" applyFill="1" applyBorder="1" applyAlignment="1">
      <alignment vertical="center"/>
    </xf>
    <xf numFmtId="0" fontId="20" fillId="11" borderId="66" xfId="0" applyFont="1" applyFill="1" applyBorder="1" applyAlignment="1">
      <alignment vertical="center"/>
    </xf>
    <xf numFmtId="0" fontId="20" fillId="11" borderId="68" xfId="0" applyFont="1" applyFill="1" applyBorder="1" applyAlignment="1">
      <alignment vertical="center"/>
    </xf>
    <xf numFmtId="0" fontId="20" fillId="11" borderId="67" xfId="0" applyFont="1" applyFill="1" applyBorder="1" applyAlignment="1">
      <alignment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right" vertical="center"/>
    </xf>
    <xf numFmtId="0" fontId="7" fillId="2" borderId="19" xfId="3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 wrapText="1"/>
    </xf>
    <xf numFmtId="0" fontId="2" fillId="2" borderId="17" xfId="3" applyFont="1" applyFill="1" applyBorder="1" applyAlignment="1">
      <alignment horizontal="center" vertical="center" wrapText="1"/>
    </xf>
    <xf numFmtId="1" fontId="7" fillId="2" borderId="17" xfId="1" applyNumberFormat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2" fillId="2" borderId="11" xfId="1" applyFont="1" applyFill="1" applyBorder="1" applyAlignment="1">
      <alignment horizontal="left" vertical="center"/>
    </xf>
    <xf numFmtId="0" fontId="2" fillId="2" borderId="0" xfId="3" applyFont="1" applyFill="1" applyAlignment="1">
      <alignment horizontal="right" vertical="center" wrapText="1"/>
    </xf>
    <xf numFmtId="0" fontId="2" fillId="2" borderId="11" xfId="3" applyFont="1" applyFill="1" applyBorder="1" applyAlignment="1">
      <alignment horizontal="right" vertical="center" wrapText="1"/>
    </xf>
    <xf numFmtId="0" fontId="6" fillId="3" borderId="15" xfId="2" applyFont="1" applyFill="1" applyBorder="1">
      <alignment horizontal="center" vertical="center"/>
    </xf>
    <xf numFmtId="0" fontId="6" fillId="3" borderId="7" xfId="2" applyFont="1" applyFill="1" applyBorder="1">
      <alignment horizontal="center" vertical="center"/>
    </xf>
    <xf numFmtId="0" fontId="6" fillId="3" borderId="12" xfId="2" applyFont="1" applyFill="1" applyBorder="1">
      <alignment horizontal="center" vertical="center"/>
    </xf>
    <xf numFmtId="0" fontId="6" fillId="3" borderId="17" xfId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right" vertical="center" wrapText="1"/>
    </xf>
    <xf numFmtId="1" fontId="2" fillId="2" borderId="8" xfId="1" applyNumberFormat="1" applyFont="1" applyFill="1" applyBorder="1" applyAlignment="1">
      <alignment horizontal="right" vertical="center" wrapText="1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7" fillId="2" borderId="17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right" vertical="center"/>
    </xf>
    <xf numFmtId="0" fontId="7" fillId="2" borderId="8" xfId="2" applyFont="1" applyFill="1" applyBorder="1" applyAlignment="1">
      <alignment horizontal="right" vertical="center"/>
    </xf>
    <xf numFmtId="0" fontId="7" fillId="2" borderId="6" xfId="2" applyFont="1" applyFill="1" applyBorder="1" applyAlignment="1">
      <alignment horizontal="right" vertical="center"/>
    </xf>
    <xf numFmtId="0" fontId="2" fillId="2" borderId="6" xfId="2" applyFont="1" applyFill="1" applyBorder="1">
      <alignment horizontal="center" vertical="center"/>
    </xf>
    <xf numFmtId="0" fontId="2" fillId="2" borderId="8" xfId="2" applyFont="1" applyFill="1" applyBorder="1">
      <alignment horizontal="center" vertical="center"/>
    </xf>
    <xf numFmtId="0" fontId="7" fillId="2" borderId="17" xfId="2" applyFont="1" applyFill="1" applyBorder="1" applyAlignment="1">
      <alignment horizontal="right" vertical="center"/>
    </xf>
    <xf numFmtId="0" fontId="2" fillId="2" borderId="17" xfId="2" applyFont="1" applyFill="1" applyBorder="1">
      <alignment horizontal="center" vertical="center"/>
    </xf>
    <xf numFmtId="0" fontId="2" fillId="2" borderId="23" xfId="2" applyFont="1" applyFill="1" applyBorder="1">
      <alignment horizontal="center" vertical="center"/>
    </xf>
    <xf numFmtId="0" fontId="7" fillId="2" borderId="1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10" borderId="15" xfId="1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/>
    </xf>
    <xf numFmtId="0" fontId="7" fillId="10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0" fontId="2" fillId="2" borderId="16" xfId="2" applyFont="1" applyFill="1" applyBorder="1">
      <alignment horizontal="center" vertical="center"/>
    </xf>
    <xf numFmtId="0" fontId="2" fillId="2" borderId="0" xfId="2" applyFont="1" applyFill="1" applyBorder="1">
      <alignment horizontal="center" vertical="center"/>
    </xf>
    <xf numFmtId="0" fontId="7" fillId="2" borderId="0" xfId="2" applyFont="1" applyFill="1" applyBorder="1">
      <alignment horizontal="center" vertical="center"/>
    </xf>
    <xf numFmtId="0" fontId="7" fillId="2" borderId="4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2" fillId="2" borderId="11" xfId="2" applyFont="1" applyFill="1" applyBorder="1" applyAlignment="1">
      <alignment horizontal="left" vertical="center"/>
    </xf>
    <xf numFmtId="0" fontId="7" fillId="2" borderId="16" xfId="2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right" vertical="center"/>
    </xf>
    <xf numFmtId="9" fontId="7" fillId="2" borderId="17" xfId="3" applyNumberFormat="1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166" fontId="2" fillId="2" borderId="6" xfId="3" applyNumberFormat="1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right" vertical="center"/>
    </xf>
    <xf numFmtId="166" fontId="7" fillId="2" borderId="6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18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8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right" vertical="center"/>
    </xf>
    <xf numFmtId="0" fontId="7" fillId="2" borderId="18" xfId="3" applyFont="1" applyFill="1" applyBorder="1" applyAlignment="1">
      <alignment horizontal="right" vertical="center"/>
    </xf>
    <xf numFmtId="166" fontId="7" fillId="2" borderId="9" xfId="3" applyNumberFormat="1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2" fontId="2" fillId="2" borderId="17" xfId="2" applyNumberFormat="1" applyFont="1" applyFill="1" applyBorder="1">
      <alignment horizontal="center" vertical="center"/>
    </xf>
    <xf numFmtId="42" fontId="2" fillId="2" borderId="17" xfId="4" applyNumberFormat="1" applyFont="1" applyFill="1" applyBorder="1" applyAlignment="1">
      <alignment horizontal="center" vertical="center"/>
    </xf>
    <xf numFmtId="164" fontId="2" fillId="2" borderId="6" xfId="3" applyNumberFormat="1" applyFont="1" applyFill="1" applyBorder="1" applyAlignment="1">
      <alignment horizontal="center" vertical="center"/>
    </xf>
    <xf numFmtId="164" fontId="2" fillId="2" borderId="8" xfId="3" applyNumberFormat="1" applyFont="1" applyFill="1" applyBorder="1" applyAlignment="1">
      <alignment horizontal="center" vertical="center"/>
    </xf>
    <xf numFmtId="164" fontId="2" fillId="2" borderId="17" xfId="3" applyNumberFormat="1" applyFont="1" applyFill="1" applyBorder="1" applyAlignment="1">
      <alignment horizontal="center" vertical="center"/>
    </xf>
    <xf numFmtId="164" fontId="2" fillId="2" borderId="23" xfId="3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>
      <alignment horizontal="center" vertical="center"/>
    </xf>
    <xf numFmtId="0" fontId="6" fillId="3" borderId="15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6" fillId="3" borderId="17" xfId="3" applyFont="1" applyFill="1" applyBorder="1" applyAlignment="1">
      <alignment horizontal="center" vertical="center" wrapText="1"/>
    </xf>
    <xf numFmtId="0" fontId="6" fillId="3" borderId="23" xfId="3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left" vertical="center" wrapText="1"/>
    </xf>
    <xf numFmtId="0" fontId="2" fillId="2" borderId="17" xfId="2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164" fontId="7" fillId="2" borderId="6" xfId="3" applyNumberFormat="1" applyFont="1" applyFill="1" applyBorder="1" applyAlignment="1">
      <alignment horizontal="center" vertical="center"/>
    </xf>
    <xf numFmtId="164" fontId="7" fillId="2" borderId="7" xfId="3" applyNumberFormat="1" applyFont="1" applyFill="1" applyBorder="1" applyAlignment="1">
      <alignment horizontal="center" vertical="center"/>
    </xf>
    <xf numFmtId="164" fontId="7" fillId="2" borderId="12" xfId="3" applyNumberFormat="1" applyFont="1" applyFill="1" applyBorder="1" applyAlignment="1">
      <alignment horizontal="center" vertical="center"/>
    </xf>
    <xf numFmtId="0" fontId="2" fillId="0" borderId="16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6" fillId="5" borderId="17" xfId="3" applyFont="1" applyFill="1" applyBorder="1" applyAlignment="1">
      <alignment horizontal="center" vertical="center" wrapText="1"/>
    </xf>
    <xf numFmtId="0" fontId="6" fillId="5" borderId="2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31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center" vertical="center"/>
    </xf>
    <xf numFmtId="0" fontId="2" fillId="2" borderId="37" xfId="3" applyFont="1" applyFill="1" applyBorder="1" applyAlignment="1">
      <alignment horizontal="center" vertical="center"/>
    </xf>
    <xf numFmtId="0" fontId="2" fillId="2" borderId="22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36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36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0" fontId="2" fillId="2" borderId="38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/>
    </xf>
    <xf numFmtId="0" fontId="2" fillId="2" borderId="26" xfId="3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center" vertical="center" wrapText="1"/>
    </xf>
    <xf numFmtId="0" fontId="2" fillId="2" borderId="37" xfId="3" applyFont="1" applyFill="1" applyBorder="1" applyAlignment="1">
      <alignment horizontal="center" vertical="center" wrapText="1"/>
    </xf>
    <xf numFmtId="0" fontId="2" fillId="2" borderId="22" xfId="3" applyFont="1" applyFill="1" applyBorder="1" applyAlignment="1">
      <alignment horizontal="center" vertical="center" wrapText="1"/>
    </xf>
    <xf numFmtId="0" fontId="13" fillId="2" borderId="27" xfId="3" applyFont="1" applyFill="1" applyBorder="1" applyAlignment="1">
      <alignment horizontal="center" vertical="center" wrapText="1"/>
    </xf>
    <xf numFmtId="0" fontId="13" fillId="2" borderId="37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18" xfId="3" applyFont="1" applyFill="1" applyBorder="1" applyAlignment="1">
      <alignment horizontal="center" vertical="center"/>
    </xf>
    <xf numFmtId="0" fontId="13" fillId="2" borderId="31" xfId="3" applyFont="1" applyFill="1" applyBorder="1" applyAlignment="1">
      <alignment horizontal="center" vertical="center"/>
    </xf>
    <xf numFmtId="0" fontId="13" fillId="2" borderId="20" xfId="3" applyFont="1" applyFill="1" applyBorder="1" applyAlignment="1">
      <alignment horizontal="center" vertical="center"/>
    </xf>
    <xf numFmtId="0" fontId="7" fillId="10" borderId="15" xfId="3" applyFont="1" applyFill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/>
    </xf>
    <xf numFmtId="0" fontId="7" fillId="10" borderId="12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7" fillId="6" borderId="41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3" xfId="3" applyFont="1" applyFill="1" applyBorder="1" applyAlignment="1">
      <alignment horizontal="left" vertical="center" wrapText="1"/>
    </xf>
    <xf numFmtId="0" fontId="7" fillId="2" borderId="45" xfId="3" applyFont="1" applyFill="1" applyBorder="1" applyAlignment="1">
      <alignment horizontal="center" vertical="center" wrapText="1"/>
    </xf>
    <xf numFmtId="0" fontId="7" fillId="2" borderId="46" xfId="3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left" vertical="center"/>
    </xf>
    <xf numFmtId="0" fontId="2" fillId="2" borderId="11" xfId="3" applyFont="1" applyFill="1" applyBorder="1" applyAlignment="1">
      <alignment horizontal="left" vertical="center"/>
    </xf>
    <xf numFmtId="0" fontId="2" fillId="2" borderId="11" xfId="3" applyFont="1" applyFill="1" applyBorder="1" applyAlignment="1">
      <alignment horizontal="left" vertical="center" wrapText="1"/>
    </xf>
    <xf numFmtId="0" fontId="7" fillId="2" borderId="13" xfId="3" applyFont="1" applyFill="1" applyBorder="1" applyAlignment="1">
      <alignment horizontal="left" vertical="center" wrapText="1"/>
    </xf>
    <xf numFmtId="0" fontId="7" fillId="2" borderId="14" xfId="3" applyFont="1" applyFill="1" applyBorder="1" applyAlignment="1">
      <alignment horizontal="left" vertical="center" wrapText="1"/>
    </xf>
    <xf numFmtId="0" fontId="2" fillId="2" borderId="33" xfId="3" applyFont="1" applyFill="1" applyBorder="1" applyAlignment="1">
      <alignment horizontal="center" vertical="center"/>
    </xf>
    <xf numFmtId="0" fontId="2" fillId="2" borderId="34" xfId="3" applyFont="1" applyFill="1" applyBorder="1" applyAlignment="1">
      <alignment horizontal="center" vertical="center"/>
    </xf>
    <xf numFmtId="0" fontId="2" fillId="2" borderId="35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4" fillId="2" borderId="22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left" vertical="center" wrapText="1"/>
    </xf>
    <xf numFmtId="0" fontId="5" fillId="2" borderId="11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18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>
      <alignment horizontal="left" vertical="center" wrapText="1"/>
    </xf>
    <xf numFmtId="0" fontId="6" fillId="2" borderId="8" xfId="3" applyFont="1" applyFill="1" applyBorder="1" applyAlignment="1">
      <alignment horizontal="left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2" fillId="2" borderId="16" xfId="3" applyFont="1" applyFill="1" applyBorder="1" applyAlignment="1">
      <alignment horizontal="left" vertical="center" wrapText="1"/>
    </xf>
    <xf numFmtId="0" fontId="2" fillId="2" borderId="32" xfId="3" applyFont="1" applyFill="1" applyBorder="1" applyAlignment="1">
      <alignment horizontal="left" vertical="center" wrapText="1"/>
    </xf>
    <xf numFmtId="0" fontId="2" fillId="2" borderId="28" xfId="3" applyFont="1" applyFill="1" applyBorder="1" applyAlignment="1">
      <alignment horizontal="left" vertical="center" wrapText="1"/>
    </xf>
    <xf numFmtId="0" fontId="2" fillId="2" borderId="30" xfId="3" applyFont="1" applyFill="1" applyBorder="1" applyAlignment="1">
      <alignment horizontal="left" vertical="center" wrapText="1"/>
    </xf>
    <xf numFmtId="0" fontId="16" fillId="2" borderId="4" xfId="3" applyFont="1" applyFill="1" applyBorder="1" applyAlignment="1">
      <alignment horizontal="left" vertical="center"/>
    </xf>
    <xf numFmtId="0" fontId="16" fillId="2" borderId="5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 wrapText="1"/>
    </xf>
    <xf numFmtId="0" fontId="2" fillId="2" borderId="23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left" vertical="center" wrapText="1"/>
    </xf>
    <xf numFmtId="0" fontId="13" fillId="2" borderId="40" xfId="3" applyFont="1" applyFill="1" applyBorder="1" applyAlignment="1">
      <alignment horizontal="center" vertical="center" wrapText="1"/>
    </xf>
    <xf numFmtId="0" fontId="13" fillId="2" borderId="64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3" fillId="2" borderId="18" xfId="3" applyFont="1" applyFill="1" applyBorder="1" applyAlignment="1">
      <alignment horizontal="center" vertical="center" wrapText="1"/>
    </xf>
    <xf numFmtId="0" fontId="13" fillId="2" borderId="36" xfId="3" applyFont="1" applyFill="1" applyBorder="1" applyAlignment="1">
      <alignment horizontal="center" vertical="center" wrapText="1"/>
    </xf>
    <xf numFmtId="0" fontId="13" fillId="2" borderId="31" xfId="3" applyFont="1" applyFill="1" applyBorder="1" applyAlignment="1">
      <alignment horizontal="center" vertical="center" wrapText="1"/>
    </xf>
    <xf numFmtId="0" fontId="13" fillId="2" borderId="27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2" fillId="2" borderId="8" xfId="3" applyFont="1" applyFill="1" applyBorder="1" applyAlignment="1">
      <alignment horizontal="left" vertical="center"/>
    </xf>
    <xf numFmtId="0" fontId="13" fillId="2" borderId="24" xfId="3" applyFont="1" applyFill="1" applyBorder="1" applyAlignment="1">
      <alignment horizontal="center" vertical="center" wrapText="1"/>
    </xf>
    <xf numFmtId="0" fontId="23" fillId="2" borderId="16" xfId="3" applyFont="1" applyFill="1" applyBorder="1" applyAlignment="1">
      <alignment horizontal="justify" vertical="center" wrapText="1"/>
    </xf>
    <xf numFmtId="0" fontId="23" fillId="2" borderId="0" xfId="3" applyFont="1" applyFill="1" applyAlignment="1">
      <alignment horizontal="justify" vertical="center" wrapText="1"/>
    </xf>
    <xf numFmtId="0" fontId="23" fillId="2" borderId="11" xfId="3" applyFont="1" applyFill="1" applyBorder="1" applyAlignment="1">
      <alignment horizontal="justify" vertical="center" wrapText="1"/>
    </xf>
    <xf numFmtId="0" fontId="23" fillId="2" borderId="13" xfId="3" applyFont="1" applyFill="1" applyBorder="1" applyAlignment="1">
      <alignment horizontal="justify" vertical="center" wrapText="1"/>
    </xf>
    <xf numFmtId="0" fontId="23" fillId="2" borderId="14" xfId="3" applyFont="1" applyFill="1" applyBorder="1" applyAlignment="1">
      <alignment horizontal="justify" vertical="center" wrapText="1"/>
    </xf>
    <xf numFmtId="0" fontId="23" fillId="2" borderId="21" xfId="3" applyFont="1" applyFill="1" applyBorder="1" applyAlignment="1">
      <alignment horizontal="justify" vertical="center" wrapText="1"/>
    </xf>
    <xf numFmtId="0" fontId="2" fillId="2" borderId="47" xfId="3" applyFont="1" applyFill="1" applyBorder="1" applyAlignment="1">
      <alignment horizontal="center" vertical="center"/>
    </xf>
    <xf numFmtId="0" fontId="2" fillId="2" borderId="48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6" fillId="2" borderId="22" xfId="3" applyFont="1" applyFill="1" applyBorder="1" applyAlignment="1">
      <alignment horizontal="right" vertical="center"/>
    </xf>
    <xf numFmtId="0" fontId="6" fillId="2" borderId="27" xfId="3" applyFont="1" applyFill="1" applyBorder="1" applyAlignment="1">
      <alignment horizontal="right" vertical="center"/>
    </xf>
    <xf numFmtId="0" fontId="23" fillId="2" borderId="4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horizontal="left" vertical="center"/>
    </xf>
    <xf numFmtId="0" fontId="2" fillId="2" borderId="10" xfId="3" applyFont="1" applyFill="1" applyBorder="1" applyAlignment="1">
      <alignment horizontal="left" vertical="center"/>
    </xf>
    <xf numFmtId="0" fontId="7" fillId="0" borderId="16" xfId="3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11" xfId="3" applyFont="1" applyBorder="1" applyAlignment="1">
      <alignment horizontal="left" vertical="center"/>
    </xf>
    <xf numFmtId="0" fontId="7" fillId="0" borderId="32" xfId="3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7" fillId="0" borderId="30" xfId="3" applyFont="1" applyBorder="1" applyAlignment="1">
      <alignment horizontal="left" vertical="center"/>
    </xf>
    <xf numFmtId="0" fontId="19" fillId="7" borderId="61" xfId="0" applyFont="1" applyFill="1" applyBorder="1" applyAlignment="1">
      <alignment horizontal="center" vertical="center" wrapText="1"/>
    </xf>
    <xf numFmtId="0" fontId="19" fillId="7" borderId="62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0" xfId="0" applyFont="1" applyBorder="1" applyAlignment="1">
      <alignment horizontal="left" vertical="top" wrapText="1"/>
    </xf>
    <xf numFmtId="0" fontId="20" fillId="0" borderId="51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52" xfId="0" applyFont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16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3" fillId="8" borderId="32" xfId="0" applyFont="1" applyFill="1" applyBorder="1" applyAlignment="1">
      <alignment horizontal="left" vertical="center" wrapText="1"/>
    </xf>
    <xf numFmtId="0" fontId="13" fillId="8" borderId="28" xfId="0" applyFont="1" applyFill="1" applyBorder="1" applyAlignment="1">
      <alignment horizontal="left" vertical="center" wrapText="1"/>
    </xf>
    <xf numFmtId="0" fontId="13" fillId="8" borderId="30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19" fillId="7" borderId="47" xfId="0" applyFont="1" applyFill="1" applyBorder="1" applyAlignment="1">
      <alignment horizontal="center" vertical="center" wrapText="1"/>
    </xf>
    <xf numFmtId="0" fontId="19" fillId="7" borderId="48" xfId="0" applyFont="1" applyFill="1" applyBorder="1" applyAlignment="1">
      <alignment horizontal="center" vertical="center" wrapText="1"/>
    </xf>
    <xf numFmtId="0" fontId="19" fillId="7" borderId="49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20" fillId="0" borderId="53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2" fillId="9" borderId="47" xfId="0" applyFont="1" applyFill="1" applyBorder="1" applyAlignment="1">
      <alignment horizontal="center" vertical="center" wrapText="1"/>
    </xf>
    <xf numFmtId="0" fontId="22" fillId="9" borderId="48" xfId="0" applyFont="1" applyFill="1" applyBorder="1" applyAlignment="1">
      <alignment horizontal="center" vertical="center" wrapText="1"/>
    </xf>
    <xf numFmtId="0" fontId="22" fillId="9" borderId="50" xfId="0" applyFont="1" applyFill="1" applyBorder="1" applyAlignment="1">
      <alignment horizontal="center" vertical="center" wrapText="1"/>
    </xf>
    <xf numFmtId="0" fontId="22" fillId="9" borderId="51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right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3" fillId="2" borderId="16" xfId="3" applyFont="1" applyFill="1" applyBorder="1" applyAlignment="1">
      <alignment horizontal="left" vertical="center"/>
    </xf>
    <xf numFmtId="0" fontId="13" fillId="2" borderId="0" xfId="3" applyFont="1" applyFill="1" applyAlignment="1">
      <alignment horizontal="left" vertical="center"/>
    </xf>
    <xf numFmtId="0" fontId="13" fillId="2" borderId="11" xfId="3" applyFont="1" applyFill="1" applyBorder="1" applyAlignment="1">
      <alignment horizontal="left" vertical="center"/>
    </xf>
  </cellXfs>
  <cellStyles count="5">
    <cellStyle name="Moneda [0] 2" xfId="4" xr:uid="{3E1448CC-549D-4D82-A61B-4B36970A2554}"/>
    <cellStyle name="Normal" xfId="0" builtinId="0"/>
    <cellStyle name="Normal 2" xfId="2" xr:uid="{882D7E73-C054-4AF5-BF33-82BB37977FF4}"/>
    <cellStyle name="Normal 2 3 2" xfId="3" xr:uid="{B1566FA5-DA61-4F4C-87D6-AFDA87D85F78}"/>
    <cellStyle name="Normal 2 4" xfId="1" xr:uid="{683BFDB8-8F06-46A6-8ACF-1F450A434E91}"/>
  </cellStyles>
  <dxfs count="0"/>
  <tableStyles count="0" defaultTableStyle="TableStyleMedium2" defaultPivotStyle="PivotStyleLight16"/>
  <colors>
    <mruColors>
      <color rgb="FFBE05FF"/>
      <color rgb="FF9900CC"/>
      <color rgb="FFD0CECE"/>
      <color rgb="FFE5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6.png"/><Relationship Id="rId2" Type="http://schemas.openxmlformats.org/officeDocument/2006/relationships/image" Target="../media/image4.emf"/><Relationship Id="rId1" Type="http://schemas.openxmlformats.org/officeDocument/2006/relationships/image" Target="../media/image3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164757</xdr:colOff>
      <xdr:row>0</xdr:row>
      <xdr:rowOff>144165</xdr:rowOff>
    </xdr:from>
    <xdr:to>
      <xdr:col>3</xdr:col>
      <xdr:colOff>823783</xdr:colOff>
      <xdr:row>0</xdr:row>
      <xdr:rowOff>1904323</xdr:rowOff>
    </xdr:to>
    <xdr:pic>
      <xdr:nvPicPr>
        <xdr:cNvPr id="5" name="Imagen 1" descr="image001">
          <a:extLst>
            <a:ext uri="{FF2B5EF4-FFF2-40B4-BE49-F238E27FC236}">
              <a16:creationId xmlns:a16="http://schemas.microsoft.com/office/drawing/2014/main" id="{744E837C-9043-48BC-8FA0-ABFFD1C8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7" y="144165"/>
          <a:ext cx="4922107" cy="1760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41189</xdr:colOff>
      <xdr:row>0</xdr:row>
      <xdr:rowOff>0</xdr:rowOff>
    </xdr:from>
    <xdr:to>
      <xdr:col>18</xdr:col>
      <xdr:colOff>1153299</xdr:colOff>
      <xdr:row>1</xdr:row>
      <xdr:rowOff>24488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2F9329A-C3FB-4AF5-A91E-4779738DCC6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25743243" y="0"/>
          <a:ext cx="4036542" cy="1980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120</xdr:row>
      <xdr:rowOff>38100</xdr:rowOff>
    </xdr:from>
    <xdr:ext cx="914400" cy="0"/>
    <xdr:pic>
      <xdr:nvPicPr>
        <xdr:cNvPr id="5" name="image4.jpg" descr="top">
          <a:extLst>
            <a:ext uri="{FF2B5EF4-FFF2-40B4-BE49-F238E27FC236}">
              <a16:creationId xmlns:a16="http://schemas.microsoft.com/office/drawing/2014/main" id="{27812C26-C6A4-4571-BEB1-8C7875FF544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4426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6" name="image4.jpg" descr="top">
          <a:extLst>
            <a:ext uri="{FF2B5EF4-FFF2-40B4-BE49-F238E27FC236}">
              <a16:creationId xmlns:a16="http://schemas.microsoft.com/office/drawing/2014/main" id="{12CE966B-C119-43F9-81AE-805661AC8B5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7" name="image4.jpg" descr="top">
          <a:extLst>
            <a:ext uri="{FF2B5EF4-FFF2-40B4-BE49-F238E27FC236}">
              <a16:creationId xmlns:a16="http://schemas.microsoft.com/office/drawing/2014/main" id="{0D964492-14C8-42B9-981F-A5899665C35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8" name="image4.jpg" descr="top">
          <a:extLst>
            <a:ext uri="{FF2B5EF4-FFF2-40B4-BE49-F238E27FC236}">
              <a16:creationId xmlns:a16="http://schemas.microsoft.com/office/drawing/2014/main" id="{883A3C1B-288D-4759-84C1-2734CBCE847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9" name="image4.jpg" descr="top">
          <a:extLst>
            <a:ext uri="{FF2B5EF4-FFF2-40B4-BE49-F238E27FC236}">
              <a16:creationId xmlns:a16="http://schemas.microsoft.com/office/drawing/2014/main" id="{B4F879EE-A329-4722-93EE-C424AEF17A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10" name="image4.jpg" descr="top">
          <a:extLst>
            <a:ext uri="{FF2B5EF4-FFF2-40B4-BE49-F238E27FC236}">
              <a16:creationId xmlns:a16="http://schemas.microsoft.com/office/drawing/2014/main" id="{1952AD74-483F-4032-AC19-BC0BDDEF5E9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11" name="image4.jpg" descr="top">
          <a:extLst>
            <a:ext uri="{FF2B5EF4-FFF2-40B4-BE49-F238E27FC236}">
              <a16:creationId xmlns:a16="http://schemas.microsoft.com/office/drawing/2014/main" id="{7D53A717-56CB-4118-A04E-AAA98CCEFA1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12" name="image4.jpg" descr="top">
          <a:extLst>
            <a:ext uri="{FF2B5EF4-FFF2-40B4-BE49-F238E27FC236}">
              <a16:creationId xmlns:a16="http://schemas.microsoft.com/office/drawing/2014/main" id="{15B73947-9C65-4ADA-98AB-BEF88C5EABA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13" name="image4.jpg" descr="top">
          <a:extLst>
            <a:ext uri="{FF2B5EF4-FFF2-40B4-BE49-F238E27FC236}">
              <a16:creationId xmlns:a16="http://schemas.microsoft.com/office/drawing/2014/main" id="{82DA82DB-1808-4C89-9F37-AACE0C3314E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14" name="image4.jpg" descr="top">
          <a:extLst>
            <a:ext uri="{FF2B5EF4-FFF2-40B4-BE49-F238E27FC236}">
              <a16:creationId xmlns:a16="http://schemas.microsoft.com/office/drawing/2014/main" id="{FEC6D227-1F24-4ECB-96D2-AA84AA0815F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15" name="image4.jpg" descr="top">
          <a:extLst>
            <a:ext uri="{FF2B5EF4-FFF2-40B4-BE49-F238E27FC236}">
              <a16:creationId xmlns:a16="http://schemas.microsoft.com/office/drawing/2014/main" id="{2B555685-DEFE-455B-AC94-812079956BA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16" name="image4.jpg" descr="top">
          <a:extLst>
            <a:ext uri="{FF2B5EF4-FFF2-40B4-BE49-F238E27FC236}">
              <a16:creationId xmlns:a16="http://schemas.microsoft.com/office/drawing/2014/main" id="{569205C1-9EBA-4C46-AAB4-A4392BC5EB1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17" name="image4.jpg" descr="top">
          <a:extLst>
            <a:ext uri="{FF2B5EF4-FFF2-40B4-BE49-F238E27FC236}">
              <a16:creationId xmlns:a16="http://schemas.microsoft.com/office/drawing/2014/main" id="{E9F6EE16-EBC1-4911-8A1E-A31419FA7F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18" name="image4.jpg" descr="top">
          <a:extLst>
            <a:ext uri="{FF2B5EF4-FFF2-40B4-BE49-F238E27FC236}">
              <a16:creationId xmlns:a16="http://schemas.microsoft.com/office/drawing/2014/main" id="{78D7D0A4-9C79-4357-8E39-21188ABB44D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19" name="image4.jpg" descr="top">
          <a:extLst>
            <a:ext uri="{FF2B5EF4-FFF2-40B4-BE49-F238E27FC236}">
              <a16:creationId xmlns:a16="http://schemas.microsoft.com/office/drawing/2014/main" id="{DC97C804-C026-4F77-9D6D-5F40E281AB6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0" name="image4.jpg" descr="top">
          <a:extLst>
            <a:ext uri="{FF2B5EF4-FFF2-40B4-BE49-F238E27FC236}">
              <a16:creationId xmlns:a16="http://schemas.microsoft.com/office/drawing/2014/main" id="{A2681263-C991-4FEF-8E33-A4BDE0A5CBF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1" name="image4.jpg" descr="top">
          <a:extLst>
            <a:ext uri="{FF2B5EF4-FFF2-40B4-BE49-F238E27FC236}">
              <a16:creationId xmlns:a16="http://schemas.microsoft.com/office/drawing/2014/main" id="{8348B342-CAEE-4116-BA27-DB8C361B03F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2" name="image4.jpg" descr="top">
          <a:extLst>
            <a:ext uri="{FF2B5EF4-FFF2-40B4-BE49-F238E27FC236}">
              <a16:creationId xmlns:a16="http://schemas.microsoft.com/office/drawing/2014/main" id="{55C0678C-CE0A-420A-83FC-A9C5766E7D5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23" name="image4.jpg" descr="top">
          <a:extLst>
            <a:ext uri="{FF2B5EF4-FFF2-40B4-BE49-F238E27FC236}">
              <a16:creationId xmlns:a16="http://schemas.microsoft.com/office/drawing/2014/main" id="{00C2319C-F37B-45D8-B615-F1ACEF42A74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4" name="image4.jpg" descr="top">
          <a:extLst>
            <a:ext uri="{FF2B5EF4-FFF2-40B4-BE49-F238E27FC236}">
              <a16:creationId xmlns:a16="http://schemas.microsoft.com/office/drawing/2014/main" id="{4379D76E-8725-42B5-A4AE-E134F9EA367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5" name="image4.jpg" descr="top">
          <a:extLst>
            <a:ext uri="{FF2B5EF4-FFF2-40B4-BE49-F238E27FC236}">
              <a16:creationId xmlns:a16="http://schemas.microsoft.com/office/drawing/2014/main" id="{6DBCC073-7587-445A-92AF-A28275781C8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14400" cy="0"/>
    <xdr:pic>
      <xdr:nvPicPr>
        <xdr:cNvPr id="26" name="image4.jpg" descr="top">
          <a:extLst>
            <a:ext uri="{FF2B5EF4-FFF2-40B4-BE49-F238E27FC236}">
              <a16:creationId xmlns:a16="http://schemas.microsoft.com/office/drawing/2014/main" id="{B237606A-9E52-4E00-8469-4DCAAC9E18E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7" name="image4.jpg" descr="top">
          <a:extLst>
            <a:ext uri="{FF2B5EF4-FFF2-40B4-BE49-F238E27FC236}">
              <a16:creationId xmlns:a16="http://schemas.microsoft.com/office/drawing/2014/main" id="{F55F8F18-33E0-4D27-B9CB-53BC50D566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8" name="image4.jpg" descr="top">
          <a:extLst>
            <a:ext uri="{FF2B5EF4-FFF2-40B4-BE49-F238E27FC236}">
              <a16:creationId xmlns:a16="http://schemas.microsoft.com/office/drawing/2014/main" id="{606DE6CA-DD5C-4179-A6FA-E39C5486194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933450" cy="0"/>
    <xdr:pic>
      <xdr:nvPicPr>
        <xdr:cNvPr id="29" name="image4.jpg" descr="top">
          <a:extLst>
            <a:ext uri="{FF2B5EF4-FFF2-40B4-BE49-F238E27FC236}">
              <a16:creationId xmlns:a16="http://schemas.microsoft.com/office/drawing/2014/main" id="{730765D4-FE63-4435-B419-7072EA4FA9B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04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</xdr:col>
      <xdr:colOff>1114425</xdr:colOff>
      <xdr:row>123</xdr:row>
      <xdr:rowOff>0</xdr:rowOff>
    </xdr:from>
    <xdr:ext cx="914400" cy="0"/>
    <xdr:pic>
      <xdr:nvPicPr>
        <xdr:cNvPr id="30" name="image4.jpg" descr="top">
          <a:extLst>
            <a:ext uri="{FF2B5EF4-FFF2-40B4-BE49-F238E27FC236}">
              <a16:creationId xmlns:a16="http://schemas.microsoft.com/office/drawing/2014/main" id="{9F2991CE-5EB9-4BDB-9AB5-C8C686DD00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3</xdr:col>
      <xdr:colOff>590550</xdr:colOff>
      <xdr:row>123</xdr:row>
      <xdr:rowOff>85725</xdr:rowOff>
    </xdr:from>
    <xdr:ext cx="914400" cy="0"/>
    <xdr:pic>
      <xdr:nvPicPr>
        <xdr:cNvPr id="31" name="image4.jpg" descr="top">
          <a:extLst>
            <a:ext uri="{FF2B5EF4-FFF2-40B4-BE49-F238E27FC236}">
              <a16:creationId xmlns:a16="http://schemas.microsoft.com/office/drawing/2014/main" id="{378F15EE-A040-4EEB-AA42-0A2C099F9A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710" y="2263330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</xdr:col>
      <xdr:colOff>161925</xdr:colOff>
      <xdr:row>123</xdr:row>
      <xdr:rowOff>142875</xdr:rowOff>
    </xdr:from>
    <xdr:ext cx="933450" cy="0"/>
    <xdr:pic>
      <xdr:nvPicPr>
        <xdr:cNvPr id="32" name="image4.jpg" descr="top">
          <a:extLst>
            <a:ext uri="{FF2B5EF4-FFF2-40B4-BE49-F238E27FC236}">
              <a16:creationId xmlns:a16="http://schemas.microsoft.com/office/drawing/2014/main" id="{AB9A7ECD-8D66-4CE2-9619-6AE8B9FFF20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5765" y="22690455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33" name="image4.jpg" descr="top">
          <a:extLst>
            <a:ext uri="{FF2B5EF4-FFF2-40B4-BE49-F238E27FC236}">
              <a16:creationId xmlns:a16="http://schemas.microsoft.com/office/drawing/2014/main" id="{7743AB46-BD22-4FE1-886B-60708CC5E30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34" name="image4.jpg" descr="top">
          <a:extLst>
            <a:ext uri="{FF2B5EF4-FFF2-40B4-BE49-F238E27FC236}">
              <a16:creationId xmlns:a16="http://schemas.microsoft.com/office/drawing/2014/main" id="{C53B91CB-86E6-495D-B769-00EB918AB9A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35" name="image4.jpg" descr="top">
          <a:extLst>
            <a:ext uri="{FF2B5EF4-FFF2-40B4-BE49-F238E27FC236}">
              <a16:creationId xmlns:a16="http://schemas.microsoft.com/office/drawing/2014/main" id="{268D385E-5146-438F-9731-822299E2A2E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36" name="image4.jpg" descr="top">
          <a:extLst>
            <a:ext uri="{FF2B5EF4-FFF2-40B4-BE49-F238E27FC236}">
              <a16:creationId xmlns:a16="http://schemas.microsoft.com/office/drawing/2014/main" id="{41234697-BFDE-4933-877D-CAE010A260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37" name="image4.jpg" descr="top">
          <a:extLst>
            <a:ext uri="{FF2B5EF4-FFF2-40B4-BE49-F238E27FC236}">
              <a16:creationId xmlns:a16="http://schemas.microsoft.com/office/drawing/2014/main" id="{4C334500-CB96-4206-9796-FB72A9540D2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38" name="image4.jpg" descr="top">
          <a:extLst>
            <a:ext uri="{FF2B5EF4-FFF2-40B4-BE49-F238E27FC236}">
              <a16:creationId xmlns:a16="http://schemas.microsoft.com/office/drawing/2014/main" id="{4B50C222-6D9E-433A-90AD-06B586D586F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39" name="image4.jpg" descr="top">
          <a:extLst>
            <a:ext uri="{FF2B5EF4-FFF2-40B4-BE49-F238E27FC236}">
              <a16:creationId xmlns:a16="http://schemas.microsoft.com/office/drawing/2014/main" id="{94A85B9F-EC17-44FA-BF3F-B0B2E55776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0" name="image4.jpg" descr="top">
          <a:extLst>
            <a:ext uri="{FF2B5EF4-FFF2-40B4-BE49-F238E27FC236}">
              <a16:creationId xmlns:a16="http://schemas.microsoft.com/office/drawing/2014/main" id="{C030FE0C-D551-423E-8D52-EB02ACEFAB4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1" name="image4.jpg" descr="top">
          <a:extLst>
            <a:ext uri="{FF2B5EF4-FFF2-40B4-BE49-F238E27FC236}">
              <a16:creationId xmlns:a16="http://schemas.microsoft.com/office/drawing/2014/main" id="{1D8335E3-38D2-4FAD-A753-944DCC23058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38100</xdr:colOff>
      <xdr:row>123</xdr:row>
      <xdr:rowOff>0</xdr:rowOff>
    </xdr:from>
    <xdr:ext cx="914400" cy="0"/>
    <xdr:pic>
      <xdr:nvPicPr>
        <xdr:cNvPr id="42" name="image4.jpg" descr="top">
          <a:extLst>
            <a:ext uri="{FF2B5EF4-FFF2-40B4-BE49-F238E27FC236}">
              <a16:creationId xmlns:a16="http://schemas.microsoft.com/office/drawing/2014/main" id="{5F69BDC2-82F1-4846-AADA-7792519DC59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43" name="image4.jpg" descr="top">
          <a:extLst>
            <a:ext uri="{FF2B5EF4-FFF2-40B4-BE49-F238E27FC236}">
              <a16:creationId xmlns:a16="http://schemas.microsoft.com/office/drawing/2014/main" id="{104CD1B0-7B1E-4386-A4A8-AB2D6B00EF6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44" name="image4.jpg" descr="top">
          <a:extLst>
            <a:ext uri="{FF2B5EF4-FFF2-40B4-BE49-F238E27FC236}">
              <a16:creationId xmlns:a16="http://schemas.microsoft.com/office/drawing/2014/main" id="{7FFC29A8-9BBB-4110-9D6E-3DBC9302806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5" name="image4.jpg" descr="top">
          <a:extLst>
            <a:ext uri="{FF2B5EF4-FFF2-40B4-BE49-F238E27FC236}">
              <a16:creationId xmlns:a16="http://schemas.microsoft.com/office/drawing/2014/main" id="{ADB85319-AAB1-413A-B892-2FF73BD043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6" name="image4.jpg" descr="top">
          <a:extLst>
            <a:ext uri="{FF2B5EF4-FFF2-40B4-BE49-F238E27FC236}">
              <a16:creationId xmlns:a16="http://schemas.microsoft.com/office/drawing/2014/main" id="{A6BCE664-F55F-4C06-B73F-4B570BBEA38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7" name="image4.jpg" descr="top">
          <a:extLst>
            <a:ext uri="{FF2B5EF4-FFF2-40B4-BE49-F238E27FC236}">
              <a16:creationId xmlns:a16="http://schemas.microsoft.com/office/drawing/2014/main" id="{5281A0F3-9AAA-4A51-BBA7-B4AEE89C201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48" name="image4.jpg" descr="top">
          <a:extLst>
            <a:ext uri="{FF2B5EF4-FFF2-40B4-BE49-F238E27FC236}">
              <a16:creationId xmlns:a16="http://schemas.microsoft.com/office/drawing/2014/main" id="{BA56D4BC-7599-46BC-90BA-33429A8BFC6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49" name="image4.jpg" descr="top">
          <a:extLst>
            <a:ext uri="{FF2B5EF4-FFF2-40B4-BE49-F238E27FC236}">
              <a16:creationId xmlns:a16="http://schemas.microsoft.com/office/drawing/2014/main" id="{220E53B1-DBF5-42F2-B896-6A088E42C41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50" name="image4.jpg" descr="top">
          <a:extLst>
            <a:ext uri="{FF2B5EF4-FFF2-40B4-BE49-F238E27FC236}">
              <a16:creationId xmlns:a16="http://schemas.microsoft.com/office/drawing/2014/main" id="{CE031A3F-749A-4E65-9805-59AE6DE642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14400" cy="0"/>
    <xdr:pic>
      <xdr:nvPicPr>
        <xdr:cNvPr id="51" name="image4.jpg" descr="top">
          <a:extLst>
            <a:ext uri="{FF2B5EF4-FFF2-40B4-BE49-F238E27FC236}">
              <a16:creationId xmlns:a16="http://schemas.microsoft.com/office/drawing/2014/main" id="{268B927A-8CD9-4F82-A648-B855FCB41D1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52" name="image4.jpg" descr="top">
          <a:extLst>
            <a:ext uri="{FF2B5EF4-FFF2-40B4-BE49-F238E27FC236}">
              <a16:creationId xmlns:a16="http://schemas.microsoft.com/office/drawing/2014/main" id="{28DD608F-BA70-4B21-B19C-E9970107C07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53" name="image4.jpg" descr="top">
          <a:extLst>
            <a:ext uri="{FF2B5EF4-FFF2-40B4-BE49-F238E27FC236}">
              <a16:creationId xmlns:a16="http://schemas.microsoft.com/office/drawing/2014/main" id="{DA28361E-058E-48B9-8DE2-2A01C1530E8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933450" cy="0"/>
    <xdr:pic>
      <xdr:nvPicPr>
        <xdr:cNvPr id="54" name="image4.jpg" descr="top">
          <a:extLst>
            <a:ext uri="{FF2B5EF4-FFF2-40B4-BE49-F238E27FC236}">
              <a16:creationId xmlns:a16="http://schemas.microsoft.com/office/drawing/2014/main" id="{86C14C68-7054-4920-A463-8DECCA8E269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7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14400" cy="0"/>
    <xdr:pic>
      <xdr:nvPicPr>
        <xdr:cNvPr id="55" name="image4.jpg" descr="top">
          <a:extLst>
            <a:ext uri="{FF2B5EF4-FFF2-40B4-BE49-F238E27FC236}">
              <a16:creationId xmlns:a16="http://schemas.microsoft.com/office/drawing/2014/main" id="{C25815FC-1C07-4281-8B7A-2300FA8E7A1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14400" cy="0"/>
    <xdr:pic>
      <xdr:nvPicPr>
        <xdr:cNvPr id="56" name="image4.jpg" descr="top">
          <a:extLst>
            <a:ext uri="{FF2B5EF4-FFF2-40B4-BE49-F238E27FC236}">
              <a16:creationId xmlns:a16="http://schemas.microsoft.com/office/drawing/2014/main" id="{4F3A5643-4562-494B-84D6-BDA802FFF1B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57" name="image4.jpg" descr="top">
          <a:extLst>
            <a:ext uri="{FF2B5EF4-FFF2-40B4-BE49-F238E27FC236}">
              <a16:creationId xmlns:a16="http://schemas.microsoft.com/office/drawing/2014/main" id="{8AF107C9-4D34-4F82-BEB0-9A2F2419FAE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58" name="image4.jpg" descr="top">
          <a:extLst>
            <a:ext uri="{FF2B5EF4-FFF2-40B4-BE49-F238E27FC236}">
              <a16:creationId xmlns:a16="http://schemas.microsoft.com/office/drawing/2014/main" id="{A9E1414B-2CBA-41A6-A825-20A4D83EAC1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59" name="image4.jpg" descr="top">
          <a:extLst>
            <a:ext uri="{FF2B5EF4-FFF2-40B4-BE49-F238E27FC236}">
              <a16:creationId xmlns:a16="http://schemas.microsoft.com/office/drawing/2014/main" id="{743A9D88-A92C-4905-AE88-9CA90FB0CC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14400" cy="0"/>
    <xdr:pic>
      <xdr:nvPicPr>
        <xdr:cNvPr id="60" name="image4.jpg" descr="top">
          <a:extLst>
            <a:ext uri="{FF2B5EF4-FFF2-40B4-BE49-F238E27FC236}">
              <a16:creationId xmlns:a16="http://schemas.microsoft.com/office/drawing/2014/main" id="{E1204726-9FCB-45EC-BBED-062BD4F0777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61" name="image4.jpg" descr="top">
          <a:extLst>
            <a:ext uri="{FF2B5EF4-FFF2-40B4-BE49-F238E27FC236}">
              <a16:creationId xmlns:a16="http://schemas.microsoft.com/office/drawing/2014/main" id="{C5D86956-C0C4-460D-AE1A-8486A935D6E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62" name="image4.jpg" descr="top">
          <a:extLst>
            <a:ext uri="{FF2B5EF4-FFF2-40B4-BE49-F238E27FC236}">
              <a16:creationId xmlns:a16="http://schemas.microsoft.com/office/drawing/2014/main" id="{C4FA13E7-76D5-4151-97AE-46BBBDAC857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14400" cy="0"/>
    <xdr:pic>
      <xdr:nvPicPr>
        <xdr:cNvPr id="63" name="image4.jpg" descr="top">
          <a:extLst>
            <a:ext uri="{FF2B5EF4-FFF2-40B4-BE49-F238E27FC236}">
              <a16:creationId xmlns:a16="http://schemas.microsoft.com/office/drawing/2014/main" id="{DB1E3A48-6A62-42A3-9565-35E4CD46FDB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64" name="image4.jpg" descr="top">
          <a:extLst>
            <a:ext uri="{FF2B5EF4-FFF2-40B4-BE49-F238E27FC236}">
              <a16:creationId xmlns:a16="http://schemas.microsoft.com/office/drawing/2014/main" id="{4D9F9A9E-1305-46B9-AD62-33B9CE5843F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65" name="image4.jpg" descr="top">
          <a:extLst>
            <a:ext uri="{FF2B5EF4-FFF2-40B4-BE49-F238E27FC236}">
              <a16:creationId xmlns:a16="http://schemas.microsoft.com/office/drawing/2014/main" id="{770708A7-72C2-4FA5-8627-5946062F2F4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933450" cy="0"/>
    <xdr:pic>
      <xdr:nvPicPr>
        <xdr:cNvPr id="66" name="image4.jpg" descr="top">
          <a:extLst>
            <a:ext uri="{FF2B5EF4-FFF2-40B4-BE49-F238E27FC236}">
              <a16:creationId xmlns:a16="http://schemas.microsoft.com/office/drawing/2014/main" id="{B8DE08AB-7606-46FB-BFC4-D6F11D73802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4</xdr:col>
      <xdr:colOff>0</xdr:colOff>
      <xdr:row>128</xdr:row>
      <xdr:rowOff>180975</xdr:rowOff>
    </xdr:from>
    <xdr:ext cx="914400" cy="0"/>
    <xdr:pic>
      <xdr:nvPicPr>
        <xdr:cNvPr id="67" name="image4.jpg" descr="top">
          <a:extLst>
            <a:ext uri="{FF2B5EF4-FFF2-40B4-BE49-F238E27FC236}">
              <a16:creationId xmlns:a16="http://schemas.microsoft.com/office/drawing/2014/main" id="{2C459868-2365-482D-AF26-F4AFA900F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2463355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68" name="image4.jpg" descr="top">
          <a:extLst>
            <a:ext uri="{FF2B5EF4-FFF2-40B4-BE49-F238E27FC236}">
              <a16:creationId xmlns:a16="http://schemas.microsoft.com/office/drawing/2014/main" id="{0B0E03FC-671F-4072-A997-97E6BC78489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69" name="image4.jpg" descr="top">
          <a:extLst>
            <a:ext uri="{FF2B5EF4-FFF2-40B4-BE49-F238E27FC236}">
              <a16:creationId xmlns:a16="http://schemas.microsoft.com/office/drawing/2014/main" id="{7381B28C-43FE-47DB-BCE1-80175A400DE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0" name="image4.jpg" descr="top">
          <a:extLst>
            <a:ext uri="{FF2B5EF4-FFF2-40B4-BE49-F238E27FC236}">
              <a16:creationId xmlns:a16="http://schemas.microsoft.com/office/drawing/2014/main" id="{5CCAED3D-E091-4CC0-9B7F-04904F87FE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14400" cy="0"/>
    <xdr:pic>
      <xdr:nvPicPr>
        <xdr:cNvPr id="71" name="image4.jpg" descr="top">
          <a:extLst>
            <a:ext uri="{FF2B5EF4-FFF2-40B4-BE49-F238E27FC236}">
              <a16:creationId xmlns:a16="http://schemas.microsoft.com/office/drawing/2014/main" id="{DA7ED323-E170-43B3-A3A7-336B3A6E2B1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2" name="image4.jpg" descr="top">
          <a:extLst>
            <a:ext uri="{FF2B5EF4-FFF2-40B4-BE49-F238E27FC236}">
              <a16:creationId xmlns:a16="http://schemas.microsoft.com/office/drawing/2014/main" id="{B28C389D-4D1C-4F79-82C1-C307CC8ADA1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3" name="image4.jpg" descr="top">
          <a:extLst>
            <a:ext uri="{FF2B5EF4-FFF2-40B4-BE49-F238E27FC236}">
              <a16:creationId xmlns:a16="http://schemas.microsoft.com/office/drawing/2014/main" id="{202541A7-18A3-46A2-8B5E-D75F78B22FD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14400" cy="0"/>
    <xdr:pic>
      <xdr:nvPicPr>
        <xdr:cNvPr id="74" name="image4.jpg" descr="top">
          <a:extLst>
            <a:ext uri="{FF2B5EF4-FFF2-40B4-BE49-F238E27FC236}">
              <a16:creationId xmlns:a16="http://schemas.microsoft.com/office/drawing/2014/main" id="{057A54E6-A9EA-4CBA-9C41-CA703B80799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5" name="image4.jpg" descr="top">
          <a:extLst>
            <a:ext uri="{FF2B5EF4-FFF2-40B4-BE49-F238E27FC236}">
              <a16:creationId xmlns:a16="http://schemas.microsoft.com/office/drawing/2014/main" id="{F47AAAC1-B20F-4848-948F-A6FA28A7237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6" name="image4.jpg" descr="top">
          <a:extLst>
            <a:ext uri="{FF2B5EF4-FFF2-40B4-BE49-F238E27FC236}">
              <a16:creationId xmlns:a16="http://schemas.microsoft.com/office/drawing/2014/main" id="{CB65332D-11F5-4C89-9446-113E695DE48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933450" cy="0"/>
    <xdr:pic>
      <xdr:nvPicPr>
        <xdr:cNvPr id="77" name="image4.jpg" descr="top">
          <a:extLst>
            <a:ext uri="{FF2B5EF4-FFF2-40B4-BE49-F238E27FC236}">
              <a16:creationId xmlns:a16="http://schemas.microsoft.com/office/drawing/2014/main" id="{A04AAB16-6BAB-49D0-BE20-4D0F8E731A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33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14400" cy="0"/>
    <xdr:pic>
      <xdr:nvPicPr>
        <xdr:cNvPr id="78" name="image4.jpg" descr="top">
          <a:extLst>
            <a:ext uri="{FF2B5EF4-FFF2-40B4-BE49-F238E27FC236}">
              <a16:creationId xmlns:a16="http://schemas.microsoft.com/office/drawing/2014/main" id="{F55EE404-64F2-4D34-99D4-3C61C6B7857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79" name="image4.jpg" descr="top">
          <a:extLst>
            <a:ext uri="{FF2B5EF4-FFF2-40B4-BE49-F238E27FC236}">
              <a16:creationId xmlns:a16="http://schemas.microsoft.com/office/drawing/2014/main" id="{EA99D910-6F3E-469E-AA4E-C69B112022C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0" name="image4.jpg" descr="top">
          <a:extLst>
            <a:ext uri="{FF2B5EF4-FFF2-40B4-BE49-F238E27FC236}">
              <a16:creationId xmlns:a16="http://schemas.microsoft.com/office/drawing/2014/main" id="{89218B7F-5304-4FC4-8936-61B93973D8A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1" name="image4.jpg" descr="top">
          <a:extLst>
            <a:ext uri="{FF2B5EF4-FFF2-40B4-BE49-F238E27FC236}">
              <a16:creationId xmlns:a16="http://schemas.microsoft.com/office/drawing/2014/main" id="{310287EA-0DA0-4006-9CD8-FE58466EC5E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14400" cy="0"/>
    <xdr:pic>
      <xdr:nvPicPr>
        <xdr:cNvPr id="82" name="image4.jpg" descr="top">
          <a:extLst>
            <a:ext uri="{FF2B5EF4-FFF2-40B4-BE49-F238E27FC236}">
              <a16:creationId xmlns:a16="http://schemas.microsoft.com/office/drawing/2014/main" id="{037ABC08-3407-4AF8-8BA2-CDF40939AE9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3" name="image4.jpg" descr="top">
          <a:extLst>
            <a:ext uri="{FF2B5EF4-FFF2-40B4-BE49-F238E27FC236}">
              <a16:creationId xmlns:a16="http://schemas.microsoft.com/office/drawing/2014/main" id="{44F85493-206B-4565-891E-BBD83636B9D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4" name="image4.jpg" descr="top">
          <a:extLst>
            <a:ext uri="{FF2B5EF4-FFF2-40B4-BE49-F238E27FC236}">
              <a16:creationId xmlns:a16="http://schemas.microsoft.com/office/drawing/2014/main" id="{BC5FAF08-6BC0-4E3D-9B88-763102B31CB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14400" cy="0"/>
    <xdr:pic>
      <xdr:nvPicPr>
        <xdr:cNvPr id="85" name="image4.jpg" descr="top">
          <a:extLst>
            <a:ext uri="{FF2B5EF4-FFF2-40B4-BE49-F238E27FC236}">
              <a16:creationId xmlns:a16="http://schemas.microsoft.com/office/drawing/2014/main" id="{7BD0D3C7-18AE-4480-8D40-0637433A38A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6" name="image4.jpg" descr="top">
          <a:extLst>
            <a:ext uri="{FF2B5EF4-FFF2-40B4-BE49-F238E27FC236}">
              <a16:creationId xmlns:a16="http://schemas.microsoft.com/office/drawing/2014/main" id="{EEE0AB5B-D370-46B3-82A1-A97CFBDFF65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7" name="image4.jpg" descr="top">
          <a:extLst>
            <a:ext uri="{FF2B5EF4-FFF2-40B4-BE49-F238E27FC236}">
              <a16:creationId xmlns:a16="http://schemas.microsoft.com/office/drawing/2014/main" id="{73261F6C-8AF1-440B-99B6-6DFB3007874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33450" cy="0"/>
    <xdr:pic>
      <xdr:nvPicPr>
        <xdr:cNvPr id="88" name="image4.jpg" descr="top">
          <a:extLst>
            <a:ext uri="{FF2B5EF4-FFF2-40B4-BE49-F238E27FC236}">
              <a16:creationId xmlns:a16="http://schemas.microsoft.com/office/drawing/2014/main" id="{F2137C82-75E8-44F7-BD6D-066B85600FB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914400" cy="0"/>
    <xdr:pic>
      <xdr:nvPicPr>
        <xdr:cNvPr id="89" name="image4.jpg" descr="top">
          <a:extLst>
            <a:ext uri="{FF2B5EF4-FFF2-40B4-BE49-F238E27FC236}">
              <a16:creationId xmlns:a16="http://schemas.microsoft.com/office/drawing/2014/main" id="{ECBA9CFE-68D3-410A-9694-65BCE0EB15D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76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14400" cy="0"/>
    <xdr:pic>
      <xdr:nvPicPr>
        <xdr:cNvPr id="90" name="image4.jpg" descr="top">
          <a:extLst>
            <a:ext uri="{FF2B5EF4-FFF2-40B4-BE49-F238E27FC236}">
              <a16:creationId xmlns:a16="http://schemas.microsoft.com/office/drawing/2014/main" id="{1AA9F91D-9DC7-45FD-9CEC-2A1A4ED44E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1" name="image4.jpg" descr="top">
          <a:extLst>
            <a:ext uri="{FF2B5EF4-FFF2-40B4-BE49-F238E27FC236}">
              <a16:creationId xmlns:a16="http://schemas.microsoft.com/office/drawing/2014/main" id="{38E53D9F-EE57-480A-8683-29AC0B6E0D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2" name="image4.jpg" descr="top">
          <a:extLst>
            <a:ext uri="{FF2B5EF4-FFF2-40B4-BE49-F238E27FC236}">
              <a16:creationId xmlns:a16="http://schemas.microsoft.com/office/drawing/2014/main" id="{8CE7CF2C-A3CC-4F55-8534-24CABF48A1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3" name="image4.jpg" descr="top">
          <a:extLst>
            <a:ext uri="{FF2B5EF4-FFF2-40B4-BE49-F238E27FC236}">
              <a16:creationId xmlns:a16="http://schemas.microsoft.com/office/drawing/2014/main" id="{7884A25A-2C1D-4088-903D-A370D39EFF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14400" cy="0"/>
    <xdr:pic>
      <xdr:nvPicPr>
        <xdr:cNvPr id="94" name="image4.jpg" descr="top">
          <a:extLst>
            <a:ext uri="{FF2B5EF4-FFF2-40B4-BE49-F238E27FC236}">
              <a16:creationId xmlns:a16="http://schemas.microsoft.com/office/drawing/2014/main" id="{26C82E44-7400-4B05-8B99-CA328B91749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5" name="image4.jpg" descr="top">
          <a:extLst>
            <a:ext uri="{FF2B5EF4-FFF2-40B4-BE49-F238E27FC236}">
              <a16:creationId xmlns:a16="http://schemas.microsoft.com/office/drawing/2014/main" id="{2C5A95F7-8910-4578-8CE5-518108AB39E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6" name="image4.jpg" descr="top">
          <a:extLst>
            <a:ext uri="{FF2B5EF4-FFF2-40B4-BE49-F238E27FC236}">
              <a16:creationId xmlns:a16="http://schemas.microsoft.com/office/drawing/2014/main" id="{995836A0-3947-46A9-AAF2-3A7EBF97ED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14400" cy="0"/>
    <xdr:pic>
      <xdr:nvPicPr>
        <xdr:cNvPr id="97" name="image4.jpg" descr="top">
          <a:extLst>
            <a:ext uri="{FF2B5EF4-FFF2-40B4-BE49-F238E27FC236}">
              <a16:creationId xmlns:a16="http://schemas.microsoft.com/office/drawing/2014/main" id="{BDC4BB54-7229-45C2-B378-2F9EE7BB27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8" name="image4.jpg" descr="top">
          <a:extLst>
            <a:ext uri="{FF2B5EF4-FFF2-40B4-BE49-F238E27FC236}">
              <a16:creationId xmlns:a16="http://schemas.microsoft.com/office/drawing/2014/main" id="{0B0B348A-7477-4A71-81FB-3F054FC1126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99" name="image4.jpg" descr="top">
          <a:extLst>
            <a:ext uri="{FF2B5EF4-FFF2-40B4-BE49-F238E27FC236}">
              <a16:creationId xmlns:a16="http://schemas.microsoft.com/office/drawing/2014/main" id="{851F688C-66D9-473C-A6BE-4EF14DF7C81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33450" cy="0"/>
    <xdr:pic>
      <xdr:nvPicPr>
        <xdr:cNvPr id="100" name="image4.jpg" descr="top">
          <a:extLst>
            <a:ext uri="{FF2B5EF4-FFF2-40B4-BE49-F238E27FC236}">
              <a16:creationId xmlns:a16="http://schemas.microsoft.com/office/drawing/2014/main" id="{DEC79B7C-5E3B-4D58-8184-CBF5B8D99FC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914400" cy="0"/>
    <xdr:pic>
      <xdr:nvPicPr>
        <xdr:cNvPr id="101" name="image4.jpg" descr="top">
          <a:extLst>
            <a:ext uri="{FF2B5EF4-FFF2-40B4-BE49-F238E27FC236}">
              <a16:creationId xmlns:a16="http://schemas.microsoft.com/office/drawing/2014/main" id="{671A2EF0-A76A-4D90-AA89-6AE48CEE338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19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02" name="image4.jpg" descr="top">
          <a:extLst>
            <a:ext uri="{FF2B5EF4-FFF2-40B4-BE49-F238E27FC236}">
              <a16:creationId xmlns:a16="http://schemas.microsoft.com/office/drawing/2014/main" id="{064F4476-4B30-4CCA-9002-9D2DF8309BB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03" name="image4.jpg" descr="top">
          <a:extLst>
            <a:ext uri="{FF2B5EF4-FFF2-40B4-BE49-F238E27FC236}">
              <a16:creationId xmlns:a16="http://schemas.microsoft.com/office/drawing/2014/main" id="{2303E9BB-F684-4C8E-B286-13C4EAF5770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04" name="image4.jpg" descr="top">
          <a:extLst>
            <a:ext uri="{FF2B5EF4-FFF2-40B4-BE49-F238E27FC236}">
              <a16:creationId xmlns:a16="http://schemas.microsoft.com/office/drawing/2014/main" id="{3B3320F2-07BC-418A-935E-1492C839BA3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05" name="image4.jpg" descr="top">
          <a:extLst>
            <a:ext uri="{FF2B5EF4-FFF2-40B4-BE49-F238E27FC236}">
              <a16:creationId xmlns:a16="http://schemas.microsoft.com/office/drawing/2014/main" id="{54B16F34-64CD-4BA8-AE0C-544654F434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06" name="image4.jpg" descr="top">
          <a:extLst>
            <a:ext uri="{FF2B5EF4-FFF2-40B4-BE49-F238E27FC236}">
              <a16:creationId xmlns:a16="http://schemas.microsoft.com/office/drawing/2014/main" id="{047101C7-1D3F-4D7D-BDBC-B8926CA8DEB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07" name="image4.jpg" descr="top">
          <a:extLst>
            <a:ext uri="{FF2B5EF4-FFF2-40B4-BE49-F238E27FC236}">
              <a16:creationId xmlns:a16="http://schemas.microsoft.com/office/drawing/2014/main" id="{660C2A8E-9656-47BE-B008-3DD8127635D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08" name="image4.jpg" descr="top">
          <a:extLst>
            <a:ext uri="{FF2B5EF4-FFF2-40B4-BE49-F238E27FC236}">
              <a16:creationId xmlns:a16="http://schemas.microsoft.com/office/drawing/2014/main" id="{D45A3FD4-A4EB-4872-876A-3EF9E1D81D9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09" name="image4.jpg" descr="top">
          <a:extLst>
            <a:ext uri="{FF2B5EF4-FFF2-40B4-BE49-F238E27FC236}">
              <a16:creationId xmlns:a16="http://schemas.microsoft.com/office/drawing/2014/main" id="{4D90FEAC-46F4-4DDB-AB3C-22D0EFFB169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10" name="image4.jpg" descr="top">
          <a:extLst>
            <a:ext uri="{FF2B5EF4-FFF2-40B4-BE49-F238E27FC236}">
              <a16:creationId xmlns:a16="http://schemas.microsoft.com/office/drawing/2014/main" id="{156AE699-B609-4F40-AEA4-49670574A89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11" name="image4.jpg" descr="top">
          <a:extLst>
            <a:ext uri="{FF2B5EF4-FFF2-40B4-BE49-F238E27FC236}">
              <a16:creationId xmlns:a16="http://schemas.microsoft.com/office/drawing/2014/main" id="{F4533A9D-7BE8-4AB9-9A61-2D961190F72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0</xdr:rowOff>
    </xdr:from>
    <xdr:ext cx="914400" cy="0"/>
    <xdr:pic>
      <xdr:nvPicPr>
        <xdr:cNvPr id="112" name="image4.jpg" descr="top">
          <a:extLst>
            <a:ext uri="{FF2B5EF4-FFF2-40B4-BE49-F238E27FC236}">
              <a16:creationId xmlns:a16="http://schemas.microsoft.com/office/drawing/2014/main" id="{3AD206FE-BF91-4BDC-9469-608CB7598C1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91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0</xdr:rowOff>
    </xdr:from>
    <xdr:ext cx="933450" cy="0"/>
    <xdr:pic>
      <xdr:nvPicPr>
        <xdr:cNvPr id="113" name="image4.jpg" descr="top">
          <a:extLst>
            <a:ext uri="{FF2B5EF4-FFF2-40B4-BE49-F238E27FC236}">
              <a16:creationId xmlns:a16="http://schemas.microsoft.com/office/drawing/2014/main" id="{AB7F61DA-E457-4F4E-BF93-A95551538D9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91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0</xdr:rowOff>
    </xdr:from>
    <xdr:ext cx="933450" cy="0"/>
    <xdr:pic>
      <xdr:nvPicPr>
        <xdr:cNvPr id="114" name="image4.jpg" descr="top">
          <a:extLst>
            <a:ext uri="{FF2B5EF4-FFF2-40B4-BE49-F238E27FC236}">
              <a16:creationId xmlns:a16="http://schemas.microsoft.com/office/drawing/2014/main" id="{3A4D5E18-4D10-4B73-B8DC-4B0AFB39138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91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14400" cy="0"/>
    <xdr:pic>
      <xdr:nvPicPr>
        <xdr:cNvPr id="115" name="image4.jpg" descr="top">
          <a:extLst>
            <a:ext uri="{FF2B5EF4-FFF2-40B4-BE49-F238E27FC236}">
              <a16:creationId xmlns:a16="http://schemas.microsoft.com/office/drawing/2014/main" id="{32307989-3C98-4AB5-8527-2D1C4317873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16" name="image4.jpg" descr="top">
          <a:extLst>
            <a:ext uri="{FF2B5EF4-FFF2-40B4-BE49-F238E27FC236}">
              <a16:creationId xmlns:a16="http://schemas.microsoft.com/office/drawing/2014/main" id="{038FFA28-07DB-44F8-AE23-11B488DCC40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17" name="image4.jpg" descr="top">
          <a:extLst>
            <a:ext uri="{FF2B5EF4-FFF2-40B4-BE49-F238E27FC236}">
              <a16:creationId xmlns:a16="http://schemas.microsoft.com/office/drawing/2014/main" id="{3C636219-FDEE-47FD-B646-0C88F47B360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18" name="image4.jpg" descr="top">
          <a:extLst>
            <a:ext uri="{FF2B5EF4-FFF2-40B4-BE49-F238E27FC236}">
              <a16:creationId xmlns:a16="http://schemas.microsoft.com/office/drawing/2014/main" id="{B427C688-66FC-45B5-BBF2-87D64F22B79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14400" cy="0"/>
    <xdr:pic>
      <xdr:nvPicPr>
        <xdr:cNvPr id="119" name="image4.jpg" descr="top">
          <a:extLst>
            <a:ext uri="{FF2B5EF4-FFF2-40B4-BE49-F238E27FC236}">
              <a16:creationId xmlns:a16="http://schemas.microsoft.com/office/drawing/2014/main" id="{4EE9E97F-8087-44F1-9510-732E7B2844E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20" name="image4.jpg" descr="top">
          <a:extLst>
            <a:ext uri="{FF2B5EF4-FFF2-40B4-BE49-F238E27FC236}">
              <a16:creationId xmlns:a16="http://schemas.microsoft.com/office/drawing/2014/main" id="{1288B8B1-1F2F-41AA-AE67-A7D1F188D9F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21" name="image4.jpg" descr="top">
          <a:extLst>
            <a:ext uri="{FF2B5EF4-FFF2-40B4-BE49-F238E27FC236}">
              <a16:creationId xmlns:a16="http://schemas.microsoft.com/office/drawing/2014/main" id="{89190912-FAC6-4FD0-B1CB-A0A1BB9486C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14400" cy="0"/>
    <xdr:pic>
      <xdr:nvPicPr>
        <xdr:cNvPr id="122" name="image4.jpg" descr="top">
          <a:extLst>
            <a:ext uri="{FF2B5EF4-FFF2-40B4-BE49-F238E27FC236}">
              <a16:creationId xmlns:a16="http://schemas.microsoft.com/office/drawing/2014/main" id="{7CC9981E-5127-4221-85F5-B535523C95C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23" name="image4.jpg" descr="top">
          <a:extLst>
            <a:ext uri="{FF2B5EF4-FFF2-40B4-BE49-F238E27FC236}">
              <a16:creationId xmlns:a16="http://schemas.microsoft.com/office/drawing/2014/main" id="{31BA779B-6EDE-4C63-B2DB-F47D4EFE0C2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24" name="image4.jpg" descr="top">
          <a:extLst>
            <a:ext uri="{FF2B5EF4-FFF2-40B4-BE49-F238E27FC236}">
              <a16:creationId xmlns:a16="http://schemas.microsoft.com/office/drawing/2014/main" id="{2BCB56E0-922C-4A33-934F-33A0EAE848B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33450" cy="0"/>
    <xdr:pic>
      <xdr:nvPicPr>
        <xdr:cNvPr id="125" name="image4.jpg" descr="top">
          <a:extLst>
            <a:ext uri="{FF2B5EF4-FFF2-40B4-BE49-F238E27FC236}">
              <a16:creationId xmlns:a16="http://schemas.microsoft.com/office/drawing/2014/main" id="{0A0AA5FC-F35C-42C5-AF7A-4ACA0A9A7E5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147</xdr:row>
      <xdr:rowOff>19050</xdr:rowOff>
    </xdr:from>
    <xdr:ext cx="914400" cy="0"/>
    <xdr:pic>
      <xdr:nvPicPr>
        <xdr:cNvPr id="126" name="image4.jpg" descr="top">
          <a:extLst>
            <a:ext uri="{FF2B5EF4-FFF2-40B4-BE49-F238E27FC236}">
              <a16:creationId xmlns:a16="http://schemas.microsoft.com/office/drawing/2014/main" id="{7F0B9E15-54A4-47A5-A60C-0BCFEA60F92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0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47625</xdr:colOff>
      <xdr:row>150</xdr:row>
      <xdr:rowOff>19050</xdr:rowOff>
    </xdr:from>
    <xdr:ext cx="914400" cy="0"/>
    <xdr:pic>
      <xdr:nvPicPr>
        <xdr:cNvPr id="127" name="image4.jpg" descr="top">
          <a:extLst>
            <a:ext uri="{FF2B5EF4-FFF2-40B4-BE49-F238E27FC236}">
              <a16:creationId xmlns:a16="http://schemas.microsoft.com/office/drawing/2014/main" id="{438620D6-DD21-46AB-9F80-ABCF2C7AD6C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853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14400" cy="0"/>
    <xdr:pic>
      <xdr:nvPicPr>
        <xdr:cNvPr id="128" name="image4.jpg" descr="top">
          <a:extLst>
            <a:ext uri="{FF2B5EF4-FFF2-40B4-BE49-F238E27FC236}">
              <a16:creationId xmlns:a16="http://schemas.microsoft.com/office/drawing/2014/main" id="{07DD2B22-792E-4FF7-8000-606F4237D36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29" name="image4.jpg" descr="top">
          <a:extLst>
            <a:ext uri="{FF2B5EF4-FFF2-40B4-BE49-F238E27FC236}">
              <a16:creationId xmlns:a16="http://schemas.microsoft.com/office/drawing/2014/main" id="{91737BFE-AEE0-41C3-BF71-073B615254A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0" name="image4.jpg" descr="top">
          <a:extLst>
            <a:ext uri="{FF2B5EF4-FFF2-40B4-BE49-F238E27FC236}">
              <a16:creationId xmlns:a16="http://schemas.microsoft.com/office/drawing/2014/main" id="{21D78413-AEBB-4E42-9F2D-F9DB53035ED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1" name="image4.jpg" descr="top">
          <a:extLst>
            <a:ext uri="{FF2B5EF4-FFF2-40B4-BE49-F238E27FC236}">
              <a16:creationId xmlns:a16="http://schemas.microsoft.com/office/drawing/2014/main" id="{0D35BC2B-955F-4363-929F-2197318BCF7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14400" cy="0"/>
    <xdr:pic>
      <xdr:nvPicPr>
        <xdr:cNvPr id="132" name="image4.jpg" descr="top">
          <a:extLst>
            <a:ext uri="{FF2B5EF4-FFF2-40B4-BE49-F238E27FC236}">
              <a16:creationId xmlns:a16="http://schemas.microsoft.com/office/drawing/2014/main" id="{B993369A-7E7F-4FF3-8AB0-95F1D5ACCC4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3" name="image4.jpg" descr="top">
          <a:extLst>
            <a:ext uri="{FF2B5EF4-FFF2-40B4-BE49-F238E27FC236}">
              <a16:creationId xmlns:a16="http://schemas.microsoft.com/office/drawing/2014/main" id="{193FCE62-2519-4B77-B734-58560D9DDC5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4" name="image4.jpg" descr="top">
          <a:extLst>
            <a:ext uri="{FF2B5EF4-FFF2-40B4-BE49-F238E27FC236}">
              <a16:creationId xmlns:a16="http://schemas.microsoft.com/office/drawing/2014/main" id="{15BB0055-2C3A-475C-9206-7C8EC4520A8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14400" cy="0"/>
    <xdr:pic>
      <xdr:nvPicPr>
        <xdr:cNvPr id="135" name="image4.jpg" descr="top">
          <a:extLst>
            <a:ext uri="{FF2B5EF4-FFF2-40B4-BE49-F238E27FC236}">
              <a16:creationId xmlns:a16="http://schemas.microsoft.com/office/drawing/2014/main" id="{792DC21E-2272-4E35-8C45-6A9836CE32A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6" name="image4.jpg" descr="top">
          <a:extLst>
            <a:ext uri="{FF2B5EF4-FFF2-40B4-BE49-F238E27FC236}">
              <a16:creationId xmlns:a16="http://schemas.microsoft.com/office/drawing/2014/main" id="{C5EE857E-5D06-41FC-8722-02BA37D380D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7" name="image4.jpg" descr="top">
          <a:extLst>
            <a:ext uri="{FF2B5EF4-FFF2-40B4-BE49-F238E27FC236}">
              <a16:creationId xmlns:a16="http://schemas.microsoft.com/office/drawing/2014/main" id="{1A3304B7-D906-4199-8CB3-B92C7A4EEBE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33450" cy="0"/>
    <xdr:pic>
      <xdr:nvPicPr>
        <xdr:cNvPr id="138" name="image4.jpg" descr="top">
          <a:extLst>
            <a:ext uri="{FF2B5EF4-FFF2-40B4-BE49-F238E27FC236}">
              <a16:creationId xmlns:a16="http://schemas.microsoft.com/office/drawing/2014/main" id="{A2929FE5-06D7-408A-94EC-EA7D33C643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150</xdr:row>
      <xdr:rowOff>38100</xdr:rowOff>
    </xdr:from>
    <xdr:ext cx="914400" cy="0"/>
    <xdr:pic>
      <xdr:nvPicPr>
        <xdr:cNvPr id="139" name="image4.jpg" descr="top">
          <a:extLst>
            <a:ext uri="{FF2B5EF4-FFF2-40B4-BE49-F238E27FC236}">
              <a16:creationId xmlns:a16="http://schemas.microsoft.com/office/drawing/2014/main" id="{E5E73DCF-F22D-451F-A925-8008A0E582D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26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147</xdr:row>
      <xdr:rowOff>0</xdr:rowOff>
    </xdr:from>
    <xdr:ext cx="933450" cy="0"/>
    <xdr:pic>
      <xdr:nvPicPr>
        <xdr:cNvPr id="140" name="image4.jpg" descr="top">
          <a:extLst>
            <a:ext uri="{FF2B5EF4-FFF2-40B4-BE49-F238E27FC236}">
              <a16:creationId xmlns:a16="http://schemas.microsoft.com/office/drawing/2014/main" id="{9C55DBC5-16E8-410B-A788-AD950054EBF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691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147</xdr:row>
      <xdr:rowOff>0</xdr:rowOff>
    </xdr:from>
    <xdr:ext cx="933450" cy="0"/>
    <xdr:pic>
      <xdr:nvPicPr>
        <xdr:cNvPr id="141" name="image4.jpg" descr="top">
          <a:extLst>
            <a:ext uri="{FF2B5EF4-FFF2-40B4-BE49-F238E27FC236}">
              <a16:creationId xmlns:a16="http://schemas.microsoft.com/office/drawing/2014/main" id="{4621E409-B4AB-4DE1-9C56-A949B2BA72F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691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147</xdr:row>
      <xdr:rowOff>19050</xdr:rowOff>
    </xdr:from>
    <xdr:ext cx="933450" cy="0"/>
    <xdr:pic>
      <xdr:nvPicPr>
        <xdr:cNvPr id="142" name="image4.jpg" descr="top">
          <a:extLst>
            <a:ext uri="{FF2B5EF4-FFF2-40B4-BE49-F238E27FC236}">
              <a16:creationId xmlns:a16="http://schemas.microsoft.com/office/drawing/2014/main" id="{D47A752E-C0EB-4A53-8E7B-CD6872796EA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</xdr:col>
      <xdr:colOff>0</xdr:colOff>
      <xdr:row>149</xdr:row>
      <xdr:rowOff>171450</xdr:rowOff>
    </xdr:from>
    <xdr:ext cx="933450" cy="0"/>
    <xdr:pic>
      <xdr:nvPicPr>
        <xdr:cNvPr id="143" name="image4.jpg" descr="top">
          <a:extLst>
            <a:ext uri="{FF2B5EF4-FFF2-40B4-BE49-F238E27FC236}">
              <a16:creationId xmlns:a16="http://schemas.microsoft.com/office/drawing/2014/main" id="{9ACA7CB9-0B74-403B-B383-E97E4CF700E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26250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150</xdr:row>
      <xdr:rowOff>38100</xdr:rowOff>
    </xdr:from>
    <xdr:ext cx="933450" cy="0"/>
    <xdr:pic>
      <xdr:nvPicPr>
        <xdr:cNvPr id="144" name="image4.jpg" descr="top">
          <a:extLst>
            <a:ext uri="{FF2B5EF4-FFF2-40B4-BE49-F238E27FC236}">
              <a16:creationId xmlns:a16="http://schemas.microsoft.com/office/drawing/2014/main" id="{FF672E58-6C03-4FDE-9AD6-1F044FB8818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11</xdr:col>
      <xdr:colOff>833665</xdr:colOff>
      <xdr:row>158</xdr:row>
      <xdr:rowOff>0</xdr:rowOff>
    </xdr:from>
    <xdr:ext cx="933450" cy="0"/>
    <xdr:pic>
      <xdr:nvPicPr>
        <xdr:cNvPr id="145" name="image4.jpg" descr="top">
          <a:extLst>
            <a:ext uri="{FF2B5EF4-FFF2-40B4-BE49-F238E27FC236}">
              <a16:creationId xmlns:a16="http://schemas.microsoft.com/office/drawing/2014/main" id="{E2A6D649-E019-4436-86BC-A4C01ACE450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5985" y="35882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147</xdr:row>
      <xdr:rowOff>19050</xdr:rowOff>
    </xdr:from>
    <xdr:ext cx="933450" cy="0"/>
    <xdr:pic>
      <xdr:nvPicPr>
        <xdr:cNvPr id="146" name="image4.jpg" descr="top">
          <a:extLst>
            <a:ext uri="{FF2B5EF4-FFF2-40B4-BE49-F238E27FC236}">
              <a16:creationId xmlns:a16="http://schemas.microsoft.com/office/drawing/2014/main" id="{A2585057-868E-4D9B-97F4-AA09C3D4DA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710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</xdr:col>
      <xdr:colOff>304800</xdr:colOff>
      <xdr:row>150</xdr:row>
      <xdr:rowOff>38100</xdr:rowOff>
    </xdr:from>
    <xdr:ext cx="933450" cy="0"/>
    <xdr:pic>
      <xdr:nvPicPr>
        <xdr:cNvPr id="147" name="image4.jpg" descr="top">
          <a:extLst>
            <a:ext uri="{FF2B5EF4-FFF2-40B4-BE49-F238E27FC236}">
              <a16:creationId xmlns:a16="http://schemas.microsoft.com/office/drawing/2014/main" id="{6A25B2D2-FAAE-410B-A1F7-4F1D179B42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320" y="328726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3</xdr:col>
      <xdr:colOff>0</xdr:colOff>
      <xdr:row>150</xdr:row>
      <xdr:rowOff>196850</xdr:rowOff>
    </xdr:from>
    <xdr:ext cx="923925" cy="0"/>
    <xdr:pic>
      <xdr:nvPicPr>
        <xdr:cNvPr id="148" name="image4.jpg" descr="top">
          <a:extLst>
            <a:ext uri="{FF2B5EF4-FFF2-40B4-BE49-F238E27FC236}">
              <a16:creationId xmlns:a16="http://schemas.microsoft.com/office/drawing/2014/main" id="{0318AF4B-016C-4027-A201-AC226E91EF2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3303143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0</xdr:rowOff>
    </xdr:from>
    <xdr:ext cx="914400" cy="0"/>
    <xdr:pic>
      <xdr:nvPicPr>
        <xdr:cNvPr id="149" name="image4.jpg" descr="top">
          <a:extLst>
            <a:ext uri="{FF2B5EF4-FFF2-40B4-BE49-F238E27FC236}">
              <a16:creationId xmlns:a16="http://schemas.microsoft.com/office/drawing/2014/main" id="{D7D8FB71-A7B2-440E-BB1F-8219F26C64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0</xdr:rowOff>
    </xdr:from>
    <xdr:ext cx="933450" cy="0"/>
    <xdr:pic>
      <xdr:nvPicPr>
        <xdr:cNvPr id="150" name="image4.jpg" descr="top">
          <a:extLst>
            <a:ext uri="{FF2B5EF4-FFF2-40B4-BE49-F238E27FC236}">
              <a16:creationId xmlns:a16="http://schemas.microsoft.com/office/drawing/2014/main" id="{41C92DF8-32BE-4E36-A39C-8E12A298F30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0</xdr:rowOff>
    </xdr:from>
    <xdr:ext cx="933450" cy="0"/>
    <xdr:pic>
      <xdr:nvPicPr>
        <xdr:cNvPr id="151" name="image4.jpg" descr="top">
          <a:extLst>
            <a:ext uri="{FF2B5EF4-FFF2-40B4-BE49-F238E27FC236}">
              <a16:creationId xmlns:a16="http://schemas.microsoft.com/office/drawing/2014/main" id="{6B9CA70C-6204-4094-B828-29C490D589B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05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14400" cy="0"/>
    <xdr:pic>
      <xdr:nvPicPr>
        <xdr:cNvPr id="152" name="image4.jpg" descr="top">
          <a:extLst>
            <a:ext uri="{FF2B5EF4-FFF2-40B4-BE49-F238E27FC236}">
              <a16:creationId xmlns:a16="http://schemas.microsoft.com/office/drawing/2014/main" id="{0D739B7F-D160-4C56-A734-C8C07105AD7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53" name="image4.jpg" descr="top">
          <a:extLst>
            <a:ext uri="{FF2B5EF4-FFF2-40B4-BE49-F238E27FC236}">
              <a16:creationId xmlns:a16="http://schemas.microsoft.com/office/drawing/2014/main" id="{0F4B0493-4E6F-4D69-B8F3-D732FEFED14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54" name="image4.jpg" descr="top">
          <a:extLst>
            <a:ext uri="{FF2B5EF4-FFF2-40B4-BE49-F238E27FC236}">
              <a16:creationId xmlns:a16="http://schemas.microsoft.com/office/drawing/2014/main" id="{92B6FD2D-0706-4C95-87F7-E025BF77592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55" name="image4.jpg" descr="top">
          <a:extLst>
            <a:ext uri="{FF2B5EF4-FFF2-40B4-BE49-F238E27FC236}">
              <a16:creationId xmlns:a16="http://schemas.microsoft.com/office/drawing/2014/main" id="{800C4CC4-4504-496F-8892-2CC33DF40A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14400" cy="0"/>
    <xdr:pic>
      <xdr:nvPicPr>
        <xdr:cNvPr id="156" name="image4.jpg" descr="top">
          <a:extLst>
            <a:ext uri="{FF2B5EF4-FFF2-40B4-BE49-F238E27FC236}">
              <a16:creationId xmlns:a16="http://schemas.microsoft.com/office/drawing/2014/main" id="{4C6550DD-B307-4F79-8CED-21A661E15DE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57" name="image4.jpg" descr="top">
          <a:extLst>
            <a:ext uri="{FF2B5EF4-FFF2-40B4-BE49-F238E27FC236}">
              <a16:creationId xmlns:a16="http://schemas.microsoft.com/office/drawing/2014/main" id="{C9A0502D-ADDC-4827-807C-840F5223B11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58" name="image4.jpg" descr="top">
          <a:extLst>
            <a:ext uri="{FF2B5EF4-FFF2-40B4-BE49-F238E27FC236}">
              <a16:creationId xmlns:a16="http://schemas.microsoft.com/office/drawing/2014/main" id="{D5B3E608-6AF2-46AC-AC9C-0DFDEFA7542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14400" cy="0"/>
    <xdr:pic>
      <xdr:nvPicPr>
        <xdr:cNvPr id="159" name="image4.jpg" descr="top">
          <a:extLst>
            <a:ext uri="{FF2B5EF4-FFF2-40B4-BE49-F238E27FC236}">
              <a16:creationId xmlns:a16="http://schemas.microsoft.com/office/drawing/2014/main" id="{041C40EA-C2A6-45A3-A959-293713685F4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60" name="image4.jpg" descr="top">
          <a:extLst>
            <a:ext uri="{FF2B5EF4-FFF2-40B4-BE49-F238E27FC236}">
              <a16:creationId xmlns:a16="http://schemas.microsoft.com/office/drawing/2014/main" id="{01A9D597-5430-492B-A238-1FB0132CCA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61" name="image4.jpg" descr="top">
          <a:extLst>
            <a:ext uri="{FF2B5EF4-FFF2-40B4-BE49-F238E27FC236}">
              <a16:creationId xmlns:a16="http://schemas.microsoft.com/office/drawing/2014/main" id="{EC92B271-D20D-4C5D-A7AD-27218756FE1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33450" cy="0"/>
    <xdr:pic>
      <xdr:nvPicPr>
        <xdr:cNvPr id="162" name="image4.jpg" descr="top">
          <a:extLst>
            <a:ext uri="{FF2B5EF4-FFF2-40B4-BE49-F238E27FC236}">
              <a16:creationId xmlns:a16="http://schemas.microsoft.com/office/drawing/2014/main" id="{8A954531-0A21-4C94-ACE8-1860F70EC7F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914400" cy="0"/>
    <xdr:pic>
      <xdr:nvPicPr>
        <xdr:cNvPr id="163" name="image4.jpg" descr="top">
          <a:extLst>
            <a:ext uri="{FF2B5EF4-FFF2-40B4-BE49-F238E27FC236}">
              <a16:creationId xmlns:a16="http://schemas.microsoft.com/office/drawing/2014/main" id="{F29F91DB-2418-490B-8676-150873165F7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2463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47625</xdr:colOff>
      <xdr:row>144</xdr:row>
      <xdr:rowOff>0</xdr:rowOff>
    </xdr:from>
    <xdr:ext cx="914400" cy="0"/>
    <xdr:pic>
      <xdr:nvPicPr>
        <xdr:cNvPr id="164" name="image4.jpg" descr="top">
          <a:extLst>
            <a:ext uri="{FF2B5EF4-FFF2-40B4-BE49-F238E27FC236}">
              <a16:creationId xmlns:a16="http://schemas.microsoft.com/office/drawing/2014/main" id="{A2F32144-65DA-4592-AF04-7B3D57DEB55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65" name="image4.jpg" descr="top">
          <a:extLst>
            <a:ext uri="{FF2B5EF4-FFF2-40B4-BE49-F238E27FC236}">
              <a16:creationId xmlns:a16="http://schemas.microsoft.com/office/drawing/2014/main" id="{5EDCE55C-7DE0-4211-9129-F280CC1E704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66" name="image4.jpg" descr="top">
          <a:extLst>
            <a:ext uri="{FF2B5EF4-FFF2-40B4-BE49-F238E27FC236}">
              <a16:creationId xmlns:a16="http://schemas.microsoft.com/office/drawing/2014/main" id="{A087A7EF-B509-42BE-BB00-B0723B6EEED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67" name="image4.jpg" descr="top">
          <a:extLst>
            <a:ext uri="{FF2B5EF4-FFF2-40B4-BE49-F238E27FC236}">
              <a16:creationId xmlns:a16="http://schemas.microsoft.com/office/drawing/2014/main" id="{BD0E54CB-1886-4AC1-81D4-29791981F67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68" name="image4.jpg" descr="top">
          <a:extLst>
            <a:ext uri="{FF2B5EF4-FFF2-40B4-BE49-F238E27FC236}">
              <a16:creationId xmlns:a16="http://schemas.microsoft.com/office/drawing/2014/main" id="{9462A8D1-001F-43D8-9525-7ABA5A96BA7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69" name="image4.jpg" descr="top">
          <a:extLst>
            <a:ext uri="{FF2B5EF4-FFF2-40B4-BE49-F238E27FC236}">
              <a16:creationId xmlns:a16="http://schemas.microsoft.com/office/drawing/2014/main" id="{7207701B-2415-4E12-B99F-748DB830FCE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70" name="image4.jpg" descr="top">
          <a:extLst>
            <a:ext uri="{FF2B5EF4-FFF2-40B4-BE49-F238E27FC236}">
              <a16:creationId xmlns:a16="http://schemas.microsoft.com/office/drawing/2014/main" id="{F1810FF2-2E5C-4378-9EC6-A3F0616AB7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71" name="image4.jpg" descr="top">
          <a:extLst>
            <a:ext uri="{FF2B5EF4-FFF2-40B4-BE49-F238E27FC236}">
              <a16:creationId xmlns:a16="http://schemas.microsoft.com/office/drawing/2014/main" id="{FCA60E10-29A6-4A51-8C83-0C7D616F9CF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72" name="image4.jpg" descr="top">
          <a:extLst>
            <a:ext uri="{FF2B5EF4-FFF2-40B4-BE49-F238E27FC236}">
              <a16:creationId xmlns:a16="http://schemas.microsoft.com/office/drawing/2014/main" id="{9A031BAE-C019-4043-883F-2A8B88364F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73" name="image4.jpg" descr="top">
          <a:extLst>
            <a:ext uri="{FF2B5EF4-FFF2-40B4-BE49-F238E27FC236}">
              <a16:creationId xmlns:a16="http://schemas.microsoft.com/office/drawing/2014/main" id="{68F4750B-B57D-4079-9DED-E88C671F2A8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74" name="image4.jpg" descr="top">
          <a:extLst>
            <a:ext uri="{FF2B5EF4-FFF2-40B4-BE49-F238E27FC236}">
              <a16:creationId xmlns:a16="http://schemas.microsoft.com/office/drawing/2014/main" id="{F142AF9D-C2B8-4095-AD4D-E5F260F402C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33450" cy="0"/>
    <xdr:pic>
      <xdr:nvPicPr>
        <xdr:cNvPr id="175" name="image4.jpg" descr="top">
          <a:extLst>
            <a:ext uri="{FF2B5EF4-FFF2-40B4-BE49-F238E27FC236}">
              <a16:creationId xmlns:a16="http://schemas.microsoft.com/office/drawing/2014/main" id="{F61804E7-912D-4FF9-A00F-8CA9292200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914400" cy="0"/>
    <xdr:pic>
      <xdr:nvPicPr>
        <xdr:cNvPr id="176" name="image4.jpg" descr="top">
          <a:extLst>
            <a:ext uri="{FF2B5EF4-FFF2-40B4-BE49-F238E27FC236}">
              <a16:creationId xmlns:a16="http://schemas.microsoft.com/office/drawing/2014/main" id="{54418CCF-B1B3-4E0E-B2DF-0591ED7CF0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4858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141</xdr:row>
      <xdr:rowOff>0</xdr:rowOff>
    </xdr:from>
    <xdr:ext cx="933450" cy="0"/>
    <xdr:pic>
      <xdr:nvPicPr>
        <xdr:cNvPr id="177" name="image4.jpg" descr="top">
          <a:extLst>
            <a:ext uri="{FF2B5EF4-FFF2-40B4-BE49-F238E27FC236}">
              <a16:creationId xmlns:a16="http://schemas.microsoft.com/office/drawing/2014/main" id="{F6DCDAA8-3EDB-4B9A-BCE8-61FB58D002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405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141</xdr:row>
      <xdr:rowOff>0</xdr:rowOff>
    </xdr:from>
    <xdr:ext cx="933450" cy="0"/>
    <xdr:pic>
      <xdr:nvPicPr>
        <xdr:cNvPr id="178" name="image4.jpg" descr="top">
          <a:extLst>
            <a:ext uri="{FF2B5EF4-FFF2-40B4-BE49-F238E27FC236}">
              <a16:creationId xmlns:a16="http://schemas.microsoft.com/office/drawing/2014/main" id="{1A807306-6DA8-47BF-9E89-3F4BE379345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405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141</xdr:row>
      <xdr:rowOff>19050</xdr:rowOff>
    </xdr:from>
    <xdr:ext cx="933450" cy="0"/>
    <xdr:pic>
      <xdr:nvPicPr>
        <xdr:cNvPr id="179" name="image4.jpg" descr="top">
          <a:extLst>
            <a:ext uri="{FF2B5EF4-FFF2-40B4-BE49-F238E27FC236}">
              <a16:creationId xmlns:a16="http://schemas.microsoft.com/office/drawing/2014/main" id="{BFD60A20-9FCB-4828-B221-9D738CA7DB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</xdr:col>
      <xdr:colOff>0</xdr:colOff>
      <xdr:row>143</xdr:row>
      <xdr:rowOff>171450</xdr:rowOff>
    </xdr:from>
    <xdr:ext cx="933450" cy="0"/>
    <xdr:pic>
      <xdr:nvPicPr>
        <xdr:cNvPr id="180" name="image4.jpg" descr="top">
          <a:extLst>
            <a:ext uri="{FF2B5EF4-FFF2-40B4-BE49-F238E27FC236}">
              <a16:creationId xmlns:a16="http://schemas.microsoft.com/office/drawing/2014/main" id="{26CDC8C3-2CC6-4A64-9DBE-2BD43515476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840" y="303390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144</xdr:row>
      <xdr:rowOff>0</xdr:rowOff>
    </xdr:from>
    <xdr:ext cx="933450" cy="0"/>
    <xdr:pic>
      <xdr:nvPicPr>
        <xdr:cNvPr id="181" name="image4.jpg" descr="top">
          <a:extLst>
            <a:ext uri="{FF2B5EF4-FFF2-40B4-BE49-F238E27FC236}">
              <a16:creationId xmlns:a16="http://schemas.microsoft.com/office/drawing/2014/main" id="{92614C2B-26E1-4480-8FD1-52E7BE67A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0</xdr:col>
      <xdr:colOff>28575</xdr:colOff>
      <xdr:row>141</xdr:row>
      <xdr:rowOff>19050</xdr:rowOff>
    </xdr:from>
    <xdr:ext cx="933450" cy="0"/>
    <xdr:pic>
      <xdr:nvPicPr>
        <xdr:cNvPr id="182" name="image4.jpg" descr="top">
          <a:extLst>
            <a:ext uri="{FF2B5EF4-FFF2-40B4-BE49-F238E27FC236}">
              <a16:creationId xmlns:a16="http://schemas.microsoft.com/office/drawing/2014/main" id="{AF75F61B-36AA-407F-BF23-F1CA2DB4F68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42463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</xdr:col>
      <xdr:colOff>304800</xdr:colOff>
      <xdr:row>144</xdr:row>
      <xdr:rowOff>0</xdr:rowOff>
    </xdr:from>
    <xdr:ext cx="933450" cy="0"/>
    <xdr:pic>
      <xdr:nvPicPr>
        <xdr:cNvPr id="183" name="image4.jpg" descr="top">
          <a:extLst>
            <a:ext uri="{FF2B5EF4-FFF2-40B4-BE49-F238E27FC236}">
              <a16:creationId xmlns:a16="http://schemas.microsoft.com/office/drawing/2014/main" id="{FD93AB84-FC2E-465B-9E7D-77A05600E75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320" y="3054858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2</xdr:col>
      <xdr:colOff>1228725</xdr:colOff>
      <xdr:row>144</xdr:row>
      <xdr:rowOff>0</xdr:rowOff>
    </xdr:from>
    <xdr:ext cx="923925" cy="0"/>
    <xdr:pic>
      <xdr:nvPicPr>
        <xdr:cNvPr id="184" name="image4.jpg" descr="top">
          <a:extLst>
            <a:ext uri="{FF2B5EF4-FFF2-40B4-BE49-F238E27FC236}">
              <a16:creationId xmlns:a16="http://schemas.microsoft.com/office/drawing/2014/main" id="{31709886-C834-424C-BEF3-F8BA0A95139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2565" y="30548580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twoCellAnchor editAs="oneCell">
    <xdr:from>
      <xdr:col>4</xdr:col>
      <xdr:colOff>73097</xdr:colOff>
      <xdr:row>21</xdr:row>
      <xdr:rowOff>108856</xdr:rowOff>
    </xdr:from>
    <xdr:to>
      <xdr:col>7</xdr:col>
      <xdr:colOff>41189</xdr:colOff>
      <xdr:row>28</xdr:row>
      <xdr:rowOff>267729</xdr:rowOff>
    </xdr:to>
    <xdr:pic>
      <xdr:nvPicPr>
        <xdr:cNvPr id="186" name="Imagen 185">
          <a:extLst>
            <a:ext uri="{FF2B5EF4-FFF2-40B4-BE49-F238E27FC236}">
              <a16:creationId xmlns:a16="http://schemas.microsoft.com/office/drawing/2014/main" id="{F692C86D-04FB-40C0-B962-48DA78F4EAA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3692" y="9870694"/>
          <a:ext cx="4766632" cy="46896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106681</xdr:colOff>
      <xdr:row>0</xdr:row>
      <xdr:rowOff>60960</xdr:rowOff>
    </xdr:from>
    <xdr:to>
      <xdr:col>2</xdr:col>
      <xdr:colOff>594361</xdr:colOff>
      <xdr:row>0</xdr:row>
      <xdr:rowOff>1685019</xdr:rowOff>
    </xdr:to>
    <xdr:pic>
      <xdr:nvPicPr>
        <xdr:cNvPr id="187" name="Imagen 1" descr="image001">
          <a:extLst>
            <a:ext uri="{FF2B5EF4-FFF2-40B4-BE49-F238E27FC236}">
              <a16:creationId xmlns:a16="http://schemas.microsoft.com/office/drawing/2014/main" id="{DA20BE50-3DCC-42AE-9477-A8F608DD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60960"/>
          <a:ext cx="4541520" cy="162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655320</xdr:colOff>
      <xdr:row>0</xdr:row>
      <xdr:rowOff>0</xdr:rowOff>
    </xdr:from>
    <xdr:to>
      <xdr:col>15</xdr:col>
      <xdr:colOff>1232382</xdr:colOff>
      <xdr:row>0</xdr:row>
      <xdr:rowOff>1674327</xdr:rowOff>
    </xdr:to>
    <xdr:pic>
      <xdr:nvPicPr>
        <xdr:cNvPr id="188" name="Imagen 187">
          <a:extLst>
            <a:ext uri="{FF2B5EF4-FFF2-40B4-BE49-F238E27FC236}">
              <a16:creationId xmlns:a16="http://schemas.microsoft.com/office/drawing/2014/main" id="{6D346D1A-3EEB-41C4-8722-5B020D673386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22357080" y="0"/>
          <a:ext cx="3411702" cy="16743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325015</xdr:colOff>
      <xdr:row>55</xdr:row>
      <xdr:rowOff>121920</xdr:rowOff>
    </xdr:from>
    <xdr:to>
      <xdr:col>15</xdr:col>
      <xdr:colOff>503658</xdr:colOff>
      <xdr:row>79</xdr:row>
      <xdr:rowOff>261702</xdr:rowOff>
    </xdr:to>
    <xdr:pic>
      <xdr:nvPicPr>
        <xdr:cNvPr id="189" name="Imagen 188" descr="Imágenes de Cuadricula - Descarga gratuita en Freepik">
          <a:extLst>
            <a:ext uri="{FF2B5EF4-FFF2-40B4-BE49-F238E27FC236}">
              <a16:creationId xmlns:a16="http://schemas.microsoft.com/office/drawing/2014/main" id="{51FF440C-6767-F4E1-4921-6092DBA6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15" y="33078420"/>
          <a:ext cx="25715168" cy="18427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325015</xdr:colOff>
      <xdr:row>31</xdr:row>
      <xdr:rowOff>2727</xdr:rowOff>
    </xdr:from>
    <xdr:to>
      <xdr:col>15</xdr:col>
      <xdr:colOff>503658</xdr:colOff>
      <xdr:row>56</xdr:row>
      <xdr:rowOff>15342</xdr:rowOff>
    </xdr:to>
    <xdr:pic>
      <xdr:nvPicPr>
        <xdr:cNvPr id="191" name="Imagen 190" descr="Imágenes de Cuadricula - Descarga gratuita en Freepik">
          <a:extLst>
            <a:ext uri="{FF2B5EF4-FFF2-40B4-BE49-F238E27FC236}">
              <a16:creationId xmlns:a16="http://schemas.microsoft.com/office/drawing/2014/main" id="{0D0A5FEA-9BFA-4A1C-A0DD-D3C31AA6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15" y="15861852"/>
          <a:ext cx="25110331" cy="1849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1041919</xdr:colOff>
      <xdr:row>32</xdr:row>
      <xdr:rowOff>311021</xdr:rowOff>
    </xdr:from>
    <xdr:to>
      <xdr:col>15</xdr:col>
      <xdr:colOff>108857</xdr:colOff>
      <xdr:row>33</xdr:row>
      <xdr:rowOff>102338</xdr:rowOff>
    </xdr:to>
    <xdr:pic>
      <xdr:nvPicPr>
        <xdr:cNvPr id="193" name="Imagen 192" descr="Norte PNG | Arrow symbol, Typographic logo design, Free psd design">
          <a:extLst>
            <a:ext uri="{FF2B5EF4-FFF2-40B4-BE49-F238E27FC236}">
              <a16:creationId xmlns:a16="http://schemas.microsoft.com/office/drawing/2014/main" id="{8C22EF55-3AFE-C95A-4DCA-8ED5072C93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04" t="70396" r="30302"/>
        <a:stretch/>
      </xdr:blipFill>
      <xdr:spPr bwMode="auto">
        <a:xfrm>
          <a:off x="24632817" y="16344123"/>
          <a:ext cx="482081" cy="537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326571</xdr:colOff>
      <xdr:row>30</xdr:row>
      <xdr:rowOff>279916</xdr:rowOff>
    </xdr:from>
    <xdr:to>
      <xdr:col>15</xdr:col>
      <xdr:colOff>1119673</xdr:colOff>
      <xdr:row>79</xdr:row>
      <xdr:rowOff>248815</xdr:rowOff>
    </xdr:to>
    <xdr:sp macro="" textlink="">
      <xdr:nvSpPr>
        <xdr:cNvPr id="194" name="Rectángulo 193">
          <a:extLst>
            <a:ext uri="{FF2B5EF4-FFF2-40B4-BE49-F238E27FC236}">
              <a16:creationId xmlns:a16="http://schemas.microsoft.com/office/drawing/2014/main" id="{33C3883C-D94B-A4C1-20CA-7850F364BDE3}"/>
            </a:ext>
          </a:extLst>
        </xdr:cNvPr>
        <xdr:cNvSpPr/>
      </xdr:nvSpPr>
      <xdr:spPr>
        <a:xfrm>
          <a:off x="326571" y="15193345"/>
          <a:ext cx="25799143" cy="3654489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174626</xdr:rowOff>
    </xdr:from>
    <xdr:to>
      <xdr:col>2</xdr:col>
      <xdr:colOff>697355</xdr:colOff>
      <xdr:row>0</xdr:row>
      <xdr:rowOff>1254126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A4423B8F-8EF9-4629-80DF-0DBC2CA0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174626"/>
          <a:ext cx="2951604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1660526</xdr:colOff>
      <xdr:row>0</xdr:row>
      <xdr:rowOff>15875</xdr:rowOff>
    </xdr:from>
    <xdr:to>
      <xdr:col>9</xdr:col>
      <xdr:colOff>809625</xdr:colOff>
      <xdr:row>1</xdr:row>
      <xdr:rowOff>79375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C73909-9E40-46C1-9806-A8E522CB14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423651" y="15875"/>
          <a:ext cx="2482849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742950</xdr:colOff>
      <xdr:row>0</xdr:row>
      <xdr:rowOff>949009</xdr:rowOff>
    </xdr:to>
    <xdr:pic>
      <xdr:nvPicPr>
        <xdr:cNvPr id="4" name="Imagen 3" descr="image001">
          <a:extLst>
            <a:ext uri="{FF2B5EF4-FFF2-40B4-BE49-F238E27FC236}">
              <a16:creationId xmlns:a16="http://schemas.microsoft.com/office/drawing/2014/main" id="{11FB33B1-BE7E-4929-AA44-1F9FD238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0"/>
          <a:ext cx="3790950" cy="949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266700</xdr:colOff>
      <xdr:row>0</xdr:row>
      <xdr:rowOff>0</xdr:rowOff>
    </xdr:from>
    <xdr:to>
      <xdr:col>16</xdr:col>
      <xdr:colOff>710412</xdr:colOff>
      <xdr:row>0</xdr:row>
      <xdr:rowOff>1390650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8F48AD-CA12-4D06-AC0C-8E9F7D49168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25831800" y="0"/>
          <a:ext cx="2729712" cy="1390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DE8E-38E8-4FFF-9598-21B88D7A7E4B}">
  <sheetPr>
    <tabColor theme="9" tint="0.59999389629810485"/>
    <pageSetUpPr fitToPage="1"/>
  </sheetPr>
  <dimension ref="A1:AF223"/>
  <sheetViews>
    <sheetView showGridLines="0" view="pageBreakPreview" zoomScale="40" zoomScaleNormal="46" zoomScaleSheetLayoutView="40" zoomScalePageLayoutView="68" workbookViewId="0">
      <selection activeCell="A11" sqref="A11:B11"/>
    </sheetView>
  </sheetViews>
  <sheetFormatPr baseColWidth="10" defaultColWidth="11" defaultRowHeight="31.5" x14ac:dyDescent="0.25"/>
  <cols>
    <col min="1" max="1" width="20.7109375" style="7" customWidth="1"/>
    <col min="2" max="2" width="26.7109375" style="7" customWidth="1"/>
    <col min="3" max="3" width="14.7109375" style="7" customWidth="1"/>
    <col min="4" max="4" width="23.140625" style="7" customWidth="1"/>
    <col min="5" max="7" width="15.7109375" style="6" customWidth="1"/>
    <col min="8" max="8" width="38.7109375" style="7" customWidth="1"/>
    <col min="9" max="9" width="20.7109375" style="7" customWidth="1"/>
    <col min="10" max="10" width="23.140625" style="7" customWidth="1"/>
    <col min="11" max="11" width="27.85546875" style="7" customWidth="1"/>
    <col min="12" max="12" width="25.7109375" style="7" customWidth="1"/>
    <col min="13" max="14" width="26.7109375" style="7" customWidth="1"/>
    <col min="15" max="15" width="26" style="7" customWidth="1"/>
    <col min="16" max="16" width="26.7109375" style="7" customWidth="1"/>
    <col min="17" max="17" width="21.85546875" style="7" customWidth="1"/>
    <col min="18" max="19" width="20.7109375" style="7" customWidth="1"/>
    <col min="20" max="22" width="11" style="7"/>
    <col min="23" max="23" width="52.28515625" style="6" bestFit="1" customWidth="1"/>
    <col min="24" max="24" width="6.42578125" style="10" bestFit="1" customWidth="1"/>
    <col min="25" max="25" width="45" style="10" bestFit="1" customWidth="1"/>
    <col min="26" max="26" width="27.42578125" style="10" customWidth="1"/>
    <col min="27" max="27" width="162" style="10" customWidth="1"/>
    <col min="28" max="30" width="48.42578125" style="10" customWidth="1"/>
    <col min="31" max="31" width="79.140625" style="10" customWidth="1"/>
    <col min="32" max="32" width="54.85546875" style="6" customWidth="1"/>
    <col min="33" max="16384" width="11" style="7"/>
  </cols>
  <sheetData>
    <row r="1" spans="1:32" ht="154.15" customHeight="1" x14ac:dyDescent="0.25">
      <c r="A1" s="1"/>
      <c r="B1" s="2"/>
      <c r="C1" s="2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4"/>
      <c r="T1" s="2"/>
      <c r="U1" s="2"/>
      <c r="V1" s="2"/>
      <c r="W1" s="3"/>
      <c r="X1" s="4"/>
      <c r="Y1" s="4"/>
      <c r="Z1" s="4"/>
      <c r="AA1" s="4"/>
      <c r="AB1" s="4"/>
      <c r="AC1" s="4"/>
      <c r="AD1" s="4"/>
      <c r="AE1" s="5"/>
    </row>
    <row r="2" spans="1:32" ht="108" customHeight="1" x14ac:dyDescent="0.25">
      <c r="A2" s="8"/>
      <c r="B2" s="9"/>
      <c r="C2" s="9"/>
      <c r="D2" s="315" t="s">
        <v>301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  <c r="R2" s="318"/>
      <c r="S2" s="319"/>
      <c r="AE2" s="11"/>
    </row>
    <row r="3" spans="1:32" s="12" customFormat="1" ht="30" customHeight="1" x14ac:dyDescent="0.25">
      <c r="A3" s="320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N3" s="13" t="s">
        <v>0</v>
      </c>
      <c r="O3" s="14"/>
      <c r="P3" s="15"/>
      <c r="Q3" s="324"/>
      <c r="R3" s="325"/>
      <c r="S3" s="326"/>
      <c r="AE3" s="16"/>
    </row>
    <row r="4" spans="1:32" s="12" customFormat="1" ht="30" customHeight="1" x14ac:dyDescent="0.25">
      <c r="A4" s="322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N4" s="13" t="s">
        <v>1</v>
      </c>
      <c r="O4" s="14"/>
      <c r="P4" s="15"/>
      <c r="Q4" s="324"/>
      <c r="R4" s="325"/>
      <c r="S4" s="326"/>
      <c r="AE4" s="16"/>
    </row>
    <row r="5" spans="1:32" s="12" customFormat="1" ht="30" customHeight="1" x14ac:dyDescent="0.25">
      <c r="A5" s="219" t="s">
        <v>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3"/>
      <c r="AE5" s="16"/>
    </row>
    <row r="6" spans="1:32" s="18" customFormat="1" ht="33" customHeight="1" x14ac:dyDescent="0.25">
      <c r="A6" s="327" t="s">
        <v>3</v>
      </c>
      <c r="B6" s="328"/>
      <c r="C6" s="329"/>
      <c r="D6" s="329"/>
      <c r="E6" s="329"/>
      <c r="F6" s="329"/>
      <c r="G6" s="329"/>
      <c r="H6" s="17" t="s">
        <v>4</v>
      </c>
      <c r="I6" s="302"/>
      <c r="J6" s="302"/>
      <c r="K6" s="262" t="s">
        <v>5</v>
      </c>
      <c r="L6" s="262"/>
      <c r="M6" s="262"/>
      <c r="N6" s="262"/>
      <c r="O6" s="330"/>
      <c r="P6" s="330"/>
      <c r="Q6" s="330"/>
      <c r="R6" s="330"/>
      <c r="S6" s="331"/>
      <c r="W6" s="19"/>
      <c r="X6" s="20"/>
      <c r="Y6" s="20"/>
      <c r="Z6" s="20"/>
      <c r="AA6" s="20"/>
      <c r="AB6" s="20"/>
      <c r="AC6" s="20"/>
      <c r="AD6" s="20"/>
      <c r="AE6" s="21"/>
      <c r="AF6" s="19"/>
    </row>
    <row r="7" spans="1:32" s="18" customFormat="1" ht="26.1" customHeight="1" x14ac:dyDescent="0.25">
      <c r="A7" s="299" t="s">
        <v>275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1"/>
      <c r="W7" s="19"/>
      <c r="X7" s="20"/>
      <c r="Y7" s="20"/>
      <c r="Z7" s="20"/>
      <c r="AA7" s="20"/>
      <c r="AB7" s="20"/>
      <c r="AC7" s="20"/>
      <c r="AD7" s="20"/>
      <c r="AE7" s="21"/>
      <c r="AF7" s="19"/>
    </row>
    <row r="8" spans="1:32" s="18" customFormat="1" ht="26.1" customHeight="1" x14ac:dyDescent="0.25">
      <c r="A8" s="311"/>
      <c r="B8" s="304"/>
      <c r="C8" s="303"/>
      <c r="D8" s="303"/>
      <c r="E8" s="303"/>
      <c r="F8" s="303"/>
      <c r="G8" s="303"/>
      <c r="H8" s="26" t="s">
        <v>7</v>
      </c>
      <c r="I8" s="302"/>
      <c r="J8" s="302"/>
      <c r="K8" s="28" t="s">
        <v>8</v>
      </c>
      <c r="L8" s="302"/>
      <c r="M8" s="302"/>
      <c r="N8" s="302"/>
      <c r="O8" s="304" t="s">
        <v>9</v>
      </c>
      <c r="P8" s="304"/>
      <c r="Q8" s="302"/>
      <c r="R8" s="302"/>
      <c r="S8" s="312"/>
      <c r="W8" s="19"/>
      <c r="X8" s="20"/>
      <c r="Y8" s="20"/>
      <c r="Z8" s="20"/>
      <c r="AA8" s="20"/>
      <c r="AB8" s="20"/>
      <c r="AC8" s="20"/>
      <c r="AD8" s="20"/>
      <c r="AE8" s="21"/>
      <c r="AF8" s="19"/>
    </row>
    <row r="9" spans="1:32" s="18" customFormat="1" ht="26.1" customHeight="1" x14ac:dyDescent="0.25">
      <c r="A9" s="311" t="s">
        <v>10</v>
      </c>
      <c r="B9" s="304"/>
      <c r="C9" s="304"/>
      <c r="D9" s="303"/>
      <c r="E9" s="303"/>
      <c r="F9" s="303"/>
      <c r="G9" s="303"/>
      <c r="H9" s="303"/>
      <c r="I9" s="303"/>
      <c r="J9" s="303"/>
      <c r="K9" s="26" t="s">
        <v>11</v>
      </c>
      <c r="L9" s="302"/>
      <c r="M9" s="302"/>
      <c r="N9" s="302"/>
      <c r="O9" s="304" t="s">
        <v>12</v>
      </c>
      <c r="P9" s="304"/>
      <c r="Q9" s="302"/>
      <c r="R9" s="302"/>
      <c r="S9" s="312"/>
      <c r="W9" s="19"/>
      <c r="X9" s="20"/>
      <c r="Y9" s="20"/>
      <c r="Z9" s="20"/>
      <c r="AA9" s="20"/>
      <c r="AB9" s="20"/>
      <c r="AC9" s="20"/>
      <c r="AD9" s="20"/>
      <c r="AE9" s="21"/>
      <c r="AF9" s="19"/>
    </row>
    <row r="10" spans="1:32" s="18" customFormat="1" ht="26.1" customHeight="1" x14ac:dyDescent="0.25">
      <c r="A10" s="299" t="s">
        <v>305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1"/>
      <c r="W10" s="19"/>
      <c r="X10" s="20"/>
      <c r="Y10" s="20"/>
      <c r="Z10" s="20"/>
      <c r="AA10" s="20"/>
      <c r="AB10" s="20"/>
      <c r="AC10" s="20"/>
      <c r="AD10" s="20"/>
      <c r="AE10" s="21"/>
      <c r="AF10" s="19"/>
    </row>
    <row r="11" spans="1:32" s="18" customFormat="1" ht="26.1" customHeight="1" x14ac:dyDescent="0.25">
      <c r="A11" s="311" t="s">
        <v>13</v>
      </c>
      <c r="B11" s="304"/>
      <c r="C11" s="303"/>
      <c r="D11" s="303"/>
      <c r="E11" s="303"/>
      <c r="F11" s="303"/>
      <c r="G11" s="303"/>
      <c r="H11" s="26" t="s">
        <v>14</v>
      </c>
      <c r="I11" s="302"/>
      <c r="J11" s="302"/>
      <c r="K11" s="26" t="s">
        <v>15</v>
      </c>
      <c r="L11" s="302"/>
      <c r="M11" s="302"/>
      <c r="N11" s="302"/>
      <c r="O11" s="304" t="s">
        <v>16</v>
      </c>
      <c r="P11" s="304"/>
      <c r="Q11" s="302"/>
      <c r="R11" s="302"/>
      <c r="S11" s="312"/>
      <c r="W11" s="19"/>
      <c r="X11" s="20"/>
      <c r="Y11" s="20"/>
      <c r="Z11" s="20"/>
      <c r="AA11" s="20"/>
      <c r="AB11" s="20"/>
      <c r="AC11" s="20"/>
      <c r="AD11" s="20"/>
      <c r="AE11" s="21"/>
      <c r="AF11" s="19"/>
    </row>
    <row r="12" spans="1:32" s="18" customFormat="1" ht="26.1" customHeight="1" x14ac:dyDescent="0.25">
      <c r="A12" s="311" t="s">
        <v>17</v>
      </c>
      <c r="B12" s="304"/>
      <c r="C12" s="304"/>
      <c r="D12" s="303"/>
      <c r="E12" s="303"/>
      <c r="F12" s="303"/>
      <c r="G12" s="303"/>
      <c r="H12" s="303"/>
      <c r="I12" s="303"/>
      <c r="J12" s="303"/>
      <c r="K12" s="29" t="s">
        <v>18</v>
      </c>
      <c r="L12" s="302"/>
      <c r="M12" s="302"/>
      <c r="N12" s="302"/>
      <c r="O12" s="304" t="s">
        <v>19</v>
      </c>
      <c r="P12" s="304"/>
      <c r="Q12" s="302"/>
      <c r="R12" s="302"/>
      <c r="S12" s="312"/>
      <c r="W12" s="19"/>
      <c r="X12" s="20"/>
      <c r="Y12" s="20"/>
      <c r="Z12" s="20"/>
      <c r="AA12" s="20"/>
      <c r="AB12" s="20"/>
      <c r="AC12" s="20"/>
      <c r="AD12" s="20"/>
      <c r="AE12" s="21"/>
      <c r="AF12" s="19"/>
    </row>
    <row r="13" spans="1:32" s="30" customFormat="1" ht="30" customHeight="1" x14ac:dyDescent="0.25">
      <c r="A13" s="230" t="s">
        <v>20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2"/>
      <c r="W13" s="31"/>
      <c r="X13" s="31"/>
      <c r="Y13" s="31"/>
      <c r="Z13" s="31"/>
      <c r="AA13" s="31"/>
      <c r="AB13" s="31"/>
      <c r="AC13" s="31"/>
      <c r="AD13" s="31"/>
      <c r="AE13" s="32"/>
      <c r="AF13" s="31"/>
    </row>
    <row r="14" spans="1:32" s="18" customFormat="1" ht="26.1" customHeight="1" x14ac:dyDescent="0.25">
      <c r="A14" s="308" t="s">
        <v>21</v>
      </c>
      <c r="B14" s="309"/>
      <c r="C14" s="302"/>
      <c r="D14" s="302"/>
      <c r="E14" s="302"/>
      <c r="F14" s="302"/>
      <c r="G14" s="302"/>
      <c r="H14" s="304" t="s">
        <v>22</v>
      </c>
      <c r="I14" s="304"/>
      <c r="J14" s="27"/>
      <c r="K14" s="28" t="s">
        <v>23</v>
      </c>
      <c r="M14" s="303"/>
      <c r="N14" s="303"/>
      <c r="O14" s="304" t="s">
        <v>24</v>
      </c>
      <c r="P14" s="304"/>
      <c r="Q14" s="304"/>
      <c r="R14" s="303"/>
      <c r="S14" s="310"/>
      <c r="W14" s="19"/>
      <c r="X14" s="20"/>
      <c r="Y14" s="20"/>
      <c r="Z14" s="20"/>
      <c r="AA14" s="20"/>
      <c r="AB14" s="20"/>
      <c r="AC14" s="20"/>
      <c r="AD14" s="20"/>
      <c r="AE14" s="21"/>
      <c r="AF14" s="19"/>
    </row>
    <row r="15" spans="1:32" s="18" customFormat="1" ht="25.5" customHeight="1" x14ac:dyDescent="0.25">
      <c r="A15" s="299" t="s">
        <v>25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1"/>
      <c r="W15" s="19"/>
      <c r="X15" s="20"/>
      <c r="Y15" s="20"/>
      <c r="Z15" s="20"/>
      <c r="AA15" s="20"/>
      <c r="AB15" s="20"/>
      <c r="AC15" s="20"/>
      <c r="AD15" s="20"/>
      <c r="AE15" s="21"/>
      <c r="AF15" s="19"/>
    </row>
    <row r="16" spans="1:32" s="18" customFormat="1" ht="26.1" customHeight="1" x14ac:dyDescent="0.25">
      <c r="A16" s="25" t="s">
        <v>26</v>
      </c>
      <c r="B16" s="27"/>
      <c r="C16" s="302"/>
      <c r="D16" s="302"/>
      <c r="E16" s="302"/>
      <c r="F16" s="302"/>
      <c r="G16" s="302"/>
      <c r="H16" s="26" t="s">
        <v>27</v>
      </c>
      <c r="I16" s="303"/>
      <c r="J16" s="303"/>
      <c r="K16" s="26" t="s">
        <v>28</v>
      </c>
      <c r="M16" s="33"/>
      <c r="N16" s="33"/>
      <c r="O16" s="304" t="s">
        <v>29</v>
      </c>
      <c r="P16" s="304"/>
      <c r="Q16" s="304"/>
      <c r="R16" s="304"/>
      <c r="S16" s="34"/>
      <c r="W16" s="19"/>
      <c r="X16" s="20"/>
      <c r="Y16" s="20"/>
      <c r="Z16" s="20"/>
      <c r="AA16" s="20"/>
      <c r="AB16" s="20"/>
      <c r="AC16" s="20"/>
      <c r="AD16" s="20"/>
      <c r="AE16" s="21"/>
      <c r="AF16" s="19"/>
    </row>
    <row r="17" spans="1:32" s="30" customFormat="1" ht="30" customHeight="1" x14ac:dyDescent="0.25">
      <c r="A17" s="230" t="s">
        <v>30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2"/>
      <c r="W17" s="31"/>
      <c r="AD17" s="31"/>
      <c r="AE17" s="32"/>
      <c r="AF17" s="31"/>
    </row>
    <row r="18" spans="1:32" s="18" customFormat="1" ht="30.75" customHeight="1" x14ac:dyDescent="0.25">
      <c r="A18" s="305"/>
      <c r="B18" s="306"/>
      <c r="C18" s="306"/>
      <c r="D18" s="306"/>
      <c r="E18" s="306"/>
      <c r="F18" s="306"/>
      <c r="G18" s="306"/>
      <c r="H18" s="306"/>
      <c r="I18" s="306"/>
      <c r="J18" s="306"/>
      <c r="K18" s="307"/>
      <c r="L18" s="307"/>
      <c r="M18" s="307"/>
      <c r="N18" s="307"/>
      <c r="O18" s="307"/>
      <c r="P18" s="307"/>
      <c r="Q18" s="307"/>
      <c r="R18" s="307"/>
      <c r="S18" s="34"/>
      <c r="W18" s="19"/>
      <c r="X18" s="20"/>
      <c r="Y18" s="20"/>
      <c r="Z18" s="20"/>
      <c r="AA18" s="20"/>
      <c r="AB18" s="20"/>
      <c r="AC18" s="20"/>
      <c r="AD18" s="20"/>
      <c r="AE18" s="21"/>
      <c r="AF18" s="19"/>
    </row>
    <row r="19" spans="1:32" s="18" customFormat="1" ht="116.25" customHeight="1" x14ac:dyDescent="0.25">
      <c r="A19" s="35"/>
      <c r="B19" s="288" t="s">
        <v>31</v>
      </c>
      <c r="C19" s="288"/>
      <c r="D19" s="288"/>
      <c r="E19" s="288"/>
      <c r="F19" s="37"/>
      <c r="G19" s="28"/>
      <c r="H19" s="289" t="s">
        <v>32</v>
      </c>
      <c r="I19" s="290"/>
      <c r="J19" s="293" t="s">
        <v>33</v>
      </c>
      <c r="K19" s="294"/>
      <c r="L19" s="38" t="s">
        <v>34</v>
      </c>
      <c r="M19" s="38" t="s">
        <v>35</v>
      </c>
      <c r="N19" s="38" t="s">
        <v>36</v>
      </c>
      <c r="O19" s="38" t="s">
        <v>37</v>
      </c>
      <c r="P19" s="38" t="s">
        <v>38</v>
      </c>
      <c r="Q19" s="38" t="s">
        <v>39</v>
      </c>
      <c r="S19" s="39"/>
      <c r="W19" s="295"/>
      <c r="X19" s="295"/>
      <c r="Y19" s="295"/>
      <c r="Z19" s="295"/>
      <c r="AA19" s="295"/>
      <c r="AB19" s="295"/>
      <c r="AC19" s="295"/>
      <c r="AD19" s="295"/>
      <c r="AE19" s="296"/>
      <c r="AF19" s="19"/>
    </row>
    <row r="20" spans="1:32" s="18" customFormat="1" ht="99.75" customHeight="1" x14ac:dyDescent="0.25">
      <c r="A20" s="35"/>
      <c r="B20" s="288" t="s">
        <v>40</v>
      </c>
      <c r="C20" s="288"/>
      <c r="D20" s="288"/>
      <c r="E20" s="288"/>
      <c r="F20" s="37"/>
      <c r="G20" s="28"/>
      <c r="H20" s="291"/>
      <c r="I20" s="292"/>
      <c r="J20" s="297"/>
      <c r="K20" s="298"/>
      <c r="L20" s="40"/>
      <c r="M20" s="40"/>
      <c r="N20" s="41"/>
      <c r="O20" s="41"/>
      <c r="P20" s="40"/>
      <c r="Q20" s="40"/>
      <c r="S20" s="39"/>
      <c r="W20" s="295"/>
      <c r="X20" s="295"/>
      <c r="Y20" s="295"/>
      <c r="Z20" s="295"/>
      <c r="AA20" s="295"/>
      <c r="AB20" s="295"/>
      <c r="AC20" s="295"/>
      <c r="AD20" s="295"/>
      <c r="AE20" s="296"/>
      <c r="AF20" s="19"/>
    </row>
    <row r="21" spans="1:32" s="18" customFormat="1" ht="26.1" customHeight="1" x14ac:dyDescent="0.25">
      <c r="A21" s="42"/>
      <c r="B21" s="43"/>
      <c r="C21" s="43"/>
      <c r="D21" s="43"/>
      <c r="E21" s="43"/>
      <c r="F21" s="43"/>
      <c r="G21" s="43"/>
      <c r="H21" s="44"/>
      <c r="I21" s="45"/>
      <c r="J21" s="45"/>
      <c r="K21" s="46"/>
      <c r="L21" s="46"/>
      <c r="M21" s="46"/>
      <c r="N21" s="46"/>
      <c r="O21" s="46"/>
      <c r="P21" s="46"/>
      <c r="Q21" s="46"/>
      <c r="R21" s="46"/>
      <c r="S21" s="47"/>
      <c r="W21" s="295"/>
      <c r="X21" s="295"/>
      <c r="Y21" s="295"/>
      <c r="Z21" s="295"/>
      <c r="AA21" s="295"/>
      <c r="AB21" s="295"/>
      <c r="AC21" s="295"/>
      <c r="AD21" s="295"/>
      <c r="AE21" s="296"/>
      <c r="AF21" s="19"/>
    </row>
    <row r="22" spans="1:32" s="18" customFormat="1" ht="30" customHeight="1" x14ac:dyDescent="0.25">
      <c r="A22" s="230" t="s">
        <v>41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2"/>
      <c r="W22" s="295"/>
      <c r="X22" s="295"/>
      <c r="Y22" s="295"/>
      <c r="Z22" s="295"/>
      <c r="AA22" s="295"/>
      <c r="AB22" s="295"/>
      <c r="AC22" s="295"/>
      <c r="AD22" s="295"/>
      <c r="AE22" s="296"/>
      <c r="AF22" s="19"/>
    </row>
    <row r="23" spans="1:32" s="18" customFormat="1" ht="30.95" customHeight="1" x14ac:dyDescent="0.25">
      <c r="A23" s="280" t="s">
        <v>42</v>
      </c>
      <c r="B23" s="281"/>
      <c r="C23" s="48"/>
      <c r="D23" s="282" t="s">
        <v>43</v>
      </c>
      <c r="E23" s="281"/>
      <c r="F23" s="49"/>
      <c r="G23" s="50"/>
      <c r="H23" s="51" t="s">
        <v>44</v>
      </c>
      <c r="I23" s="283"/>
      <c r="J23" s="284"/>
      <c r="K23" s="285" t="s">
        <v>45</v>
      </c>
      <c r="L23" s="285"/>
      <c r="M23" s="52"/>
      <c r="N23" s="53" t="s">
        <v>46</v>
      </c>
      <c r="O23" s="286"/>
      <c r="P23" s="286"/>
      <c r="Q23" s="54" t="s">
        <v>47</v>
      </c>
      <c r="R23" s="286"/>
      <c r="S23" s="287"/>
      <c r="W23" s="19"/>
      <c r="X23" s="20"/>
      <c r="Y23" s="20"/>
      <c r="Z23" s="20"/>
      <c r="AA23" s="20"/>
      <c r="AB23" s="20"/>
      <c r="AC23" s="20"/>
      <c r="AD23" s="20"/>
      <c r="AE23" s="21"/>
      <c r="AF23" s="19"/>
    </row>
    <row r="24" spans="1:32" s="18" customFormat="1" ht="30.95" customHeight="1" x14ac:dyDescent="0.25">
      <c r="A24" s="55"/>
      <c r="B24" s="56"/>
      <c r="C24" s="57"/>
      <c r="D24" s="56"/>
      <c r="E24" s="56"/>
      <c r="F24" s="56"/>
      <c r="G24" s="56"/>
      <c r="H24" s="56"/>
      <c r="I24" s="56"/>
      <c r="J24" s="58"/>
      <c r="K24" s="56"/>
      <c r="L24" s="58"/>
      <c r="M24" s="46"/>
      <c r="N24" s="44"/>
      <c r="O24" s="58"/>
      <c r="P24" s="56"/>
      <c r="Q24" s="56"/>
      <c r="R24" s="58"/>
      <c r="S24" s="59"/>
      <c r="W24" s="19"/>
      <c r="X24" s="20"/>
      <c r="Y24" s="20"/>
      <c r="Z24" s="20"/>
      <c r="AA24" s="20"/>
      <c r="AB24" s="20"/>
      <c r="AC24" s="20"/>
      <c r="AD24" s="20"/>
      <c r="AE24" s="21"/>
      <c r="AF24" s="19"/>
    </row>
    <row r="25" spans="1:32" s="18" customFormat="1" ht="30" customHeight="1" x14ac:dyDescent="0.25">
      <c r="A25" s="230" t="s">
        <v>48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2"/>
      <c r="W25" s="19"/>
      <c r="X25" s="20"/>
      <c r="Y25" s="20"/>
      <c r="Z25" s="20"/>
      <c r="AA25" s="20"/>
      <c r="AB25" s="20"/>
      <c r="AC25" s="20"/>
      <c r="AD25" s="20"/>
      <c r="AE25" s="21"/>
      <c r="AF25" s="19"/>
    </row>
    <row r="26" spans="1:32" s="18" customFormat="1" ht="30" customHeight="1" x14ac:dyDescent="0.25">
      <c r="A26" s="60"/>
      <c r="B26" s="61"/>
      <c r="C26" s="61"/>
      <c r="D26" s="61"/>
      <c r="E26" s="61"/>
      <c r="F26" s="61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1"/>
      <c r="S26" s="63"/>
      <c r="W26" s="19"/>
      <c r="X26" s="20"/>
      <c r="Y26" s="20"/>
      <c r="Z26" s="20"/>
      <c r="AA26" s="20"/>
      <c r="AB26" s="20"/>
      <c r="AC26" s="20"/>
      <c r="AD26" s="20"/>
      <c r="AE26" s="21"/>
      <c r="AF26" s="19"/>
    </row>
    <row r="27" spans="1:32" s="18" customFormat="1" ht="37.5" customHeight="1" x14ac:dyDescent="0.25">
      <c r="A27" s="256" t="s">
        <v>49</v>
      </c>
      <c r="B27" s="252"/>
      <c r="C27" s="252" t="s">
        <v>50</v>
      </c>
      <c r="D27" s="252" t="s">
        <v>51</v>
      </c>
      <c r="E27" s="270" t="s">
        <v>52</v>
      </c>
      <c r="F27" s="216"/>
      <c r="G27" s="217"/>
      <c r="H27" s="272"/>
      <c r="I27" s="272"/>
      <c r="J27" s="272"/>
      <c r="K27" s="272"/>
      <c r="L27" s="272"/>
      <c r="M27" s="272"/>
      <c r="N27" s="272"/>
      <c r="O27" s="272"/>
      <c r="P27" s="272"/>
      <c r="Q27" s="265"/>
      <c r="R27" s="252" t="s">
        <v>53</v>
      </c>
      <c r="S27" s="253"/>
      <c r="W27" s="19"/>
      <c r="X27" s="20"/>
      <c r="Y27" s="20"/>
      <c r="Z27" s="20"/>
      <c r="AA27" s="20"/>
      <c r="AB27" s="279" t="s">
        <v>54</v>
      </c>
      <c r="AC27" s="279"/>
      <c r="AD27" s="279"/>
      <c r="AE27" s="21"/>
      <c r="AF27" s="19"/>
    </row>
    <row r="28" spans="1:32" s="18" customFormat="1" ht="37.5" customHeight="1" x14ac:dyDescent="0.25">
      <c r="A28" s="256"/>
      <c r="B28" s="252"/>
      <c r="C28" s="252"/>
      <c r="D28" s="252"/>
      <c r="E28" s="64" t="s">
        <v>55</v>
      </c>
      <c r="F28" s="64" t="s">
        <v>56</v>
      </c>
      <c r="G28" s="64" t="s">
        <v>57</v>
      </c>
      <c r="H28" s="274"/>
      <c r="I28" s="274"/>
      <c r="J28" s="274"/>
      <c r="K28" s="274"/>
      <c r="L28" s="274"/>
      <c r="M28" s="274"/>
      <c r="N28" s="274"/>
      <c r="O28" s="274"/>
      <c r="P28" s="274"/>
      <c r="Q28" s="267"/>
      <c r="R28" s="252"/>
      <c r="S28" s="253"/>
      <c r="W28" s="65" t="s">
        <v>58</v>
      </c>
      <c r="X28" s="65" t="s">
        <v>50</v>
      </c>
      <c r="Y28" s="65" t="s">
        <v>59</v>
      </c>
      <c r="Z28" s="65" t="s">
        <v>60</v>
      </c>
      <c r="AA28" s="65" t="s">
        <v>61</v>
      </c>
      <c r="AB28" s="66" t="s">
        <v>55</v>
      </c>
      <c r="AC28" s="66" t="s">
        <v>56</v>
      </c>
      <c r="AD28" s="66" t="s">
        <v>57</v>
      </c>
      <c r="AE28" s="67" t="s">
        <v>62</v>
      </c>
      <c r="AF28" s="19"/>
    </row>
    <row r="29" spans="1:32" s="18" customFormat="1" ht="37.5" customHeight="1" x14ac:dyDescent="0.25">
      <c r="A29" s="256" t="s">
        <v>63</v>
      </c>
      <c r="B29" s="252"/>
      <c r="C29" s="36">
        <v>1</v>
      </c>
      <c r="D29" s="68" t="s">
        <v>64</v>
      </c>
      <c r="E29" s="36" t="str">
        <f t="shared" ref="E29:G36" si="0">+IF(AB29="X","X","")</f>
        <v/>
      </c>
      <c r="F29" s="36" t="str">
        <f t="shared" si="0"/>
        <v/>
      </c>
      <c r="G29" s="36" t="str">
        <f t="shared" si="0"/>
        <v/>
      </c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3"/>
      <c r="W29" s="65" t="s">
        <v>63</v>
      </c>
      <c r="X29" s="65">
        <f t="shared" ref="X29:Y36" si="1">+C29</f>
        <v>1</v>
      </c>
      <c r="Y29" s="65" t="str">
        <f t="shared" si="1"/>
        <v>Construcción de pisos</v>
      </c>
      <c r="Z29" s="65" t="s">
        <v>65</v>
      </c>
      <c r="AA29" s="65" t="s">
        <v>66</v>
      </c>
      <c r="AB29" s="69"/>
      <c r="AC29" s="69"/>
      <c r="AD29" s="69" t="s">
        <v>67</v>
      </c>
      <c r="AE29" s="67"/>
      <c r="AF29" s="19" t="str">
        <f>+IF(AND(AE29="X",AB29&lt;&gt;"X"),"ERROR: ESTA NO ES UNA FALENCIA DEL HOGAR","OK")</f>
        <v>OK</v>
      </c>
    </row>
    <row r="30" spans="1:32" s="18" customFormat="1" ht="37.5" customHeight="1" x14ac:dyDescent="0.25">
      <c r="A30" s="256"/>
      <c r="B30" s="252"/>
      <c r="C30" s="36">
        <f>+C29+1</f>
        <v>2</v>
      </c>
      <c r="D30" s="68" t="s">
        <v>68</v>
      </c>
      <c r="E30" s="36" t="str">
        <f t="shared" si="0"/>
        <v/>
      </c>
      <c r="F30" s="36" t="str">
        <f t="shared" si="0"/>
        <v/>
      </c>
      <c r="G30" s="36" t="str">
        <f t="shared" si="0"/>
        <v/>
      </c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3"/>
      <c r="W30" s="65" t="s">
        <v>63</v>
      </c>
      <c r="X30" s="65">
        <f t="shared" si="1"/>
        <v>2</v>
      </c>
      <c r="Y30" s="65" t="str">
        <f t="shared" si="1"/>
        <v>Acabados Piso</v>
      </c>
      <c r="Z30" s="65" t="s">
        <v>69</v>
      </c>
      <c r="AA30" s="65" t="s">
        <v>70</v>
      </c>
      <c r="AB30" s="69"/>
      <c r="AC30" s="69"/>
      <c r="AD30" s="69" t="s">
        <v>67</v>
      </c>
      <c r="AE30" s="67"/>
      <c r="AF30" s="19" t="str">
        <f t="shared" ref="AF30:AF69" si="2">+IF(AND(AE30="X",AB30&lt;&gt;"X"),"ERROR: ESTA NO ES UNA FALENCIA DEL HOGAR","OK")</f>
        <v>OK</v>
      </c>
    </row>
    <row r="31" spans="1:32" s="18" customFormat="1" ht="37.5" customHeight="1" x14ac:dyDescent="0.25">
      <c r="A31" s="256"/>
      <c r="B31" s="252"/>
      <c r="C31" s="36">
        <f t="shared" ref="C31:C35" si="3">+C30+1</f>
        <v>3</v>
      </c>
      <c r="D31" s="68" t="s">
        <v>71</v>
      </c>
      <c r="E31" s="36" t="str">
        <f t="shared" si="0"/>
        <v/>
      </c>
      <c r="F31" s="36" t="str">
        <f t="shared" si="0"/>
        <v/>
      </c>
      <c r="G31" s="36" t="str">
        <f t="shared" si="0"/>
        <v/>
      </c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3"/>
      <c r="W31" s="65" t="s">
        <v>63</v>
      </c>
      <c r="X31" s="65">
        <f t="shared" si="1"/>
        <v>3</v>
      </c>
      <c r="Y31" s="65" t="str">
        <f t="shared" si="1"/>
        <v>Mesón</v>
      </c>
      <c r="Z31" s="65" t="s">
        <v>72</v>
      </c>
      <c r="AA31" s="65" t="s">
        <v>73</v>
      </c>
      <c r="AB31" s="69"/>
      <c r="AC31" s="69"/>
      <c r="AD31" s="69" t="s">
        <v>67</v>
      </c>
      <c r="AE31" s="67"/>
      <c r="AF31" s="19" t="str">
        <f t="shared" si="2"/>
        <v>OK</v>
      </c>
    </row>
    <row r="32" spans="1:32" s="18" customFormat="1" ht="37.5" customHeight="1" x14ac:dyDescent="0.25">
      <c r="A32" s="256"/>
      <c r="B32" s="252"/>
      <c r="C32" s="36">
        <f t="shared" si="3"/>
        <v>4</v>
      </c>
      <c r="D32" s="68" t="s">
        <v>74</v>
      </c>
      <c r="E32" s="36" t="str">
        <f t="shared" si="0"/>
        <v/>
      </c>
      <c r="F32" s="36" t="str">
        <f t="shared" si="0"/>
        <v/>
      </c>
      <c r="G32" s="36" t="str">
        <f t="shared" si="0"/>
        <v/>
      </c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3"/>
      <c r="W32" s="65" t="s">
        <v>63</v>
      </c>
      <c r="X32" s="65">
        <f t="shared" si="1"/>
        <v>4</v>
      </c>
      <c r="Y32" s="65" t="str">
        <f t="shared" si="1"/>
        <v>Lavaplatos</v>
      </c>
      <c r="Z32" s="65" t="s">
        <v>72</v>
      </c>
      <c r="AA32" s="65" t="s">
        <v>73</v>
      </c>
      <c r="AB32" s="69"/>
      <c r="AC32" s="69"/>
      <c r="AD32" s="69" t="s">
        <v>67</v>
      </c>
      <c r="AE32" s="67"/>
      <c r="AF32" s="19" t="str">
        <f t="shared" si="2"/>
        <v>OK</v>
      </c>
    </row>
    <row r="33" spans="1:32" s="18" customFormat="1" ht="37.5" customHeight="1" x14ac:dyDescent="0.25">
      <c r="A33" s="256"/>
      <c r="B33" s="252"/>
      <c r="C33" s="36">
        <f t="shared" si="3"/>
        <v>5</v>
      </c>
      <c r="D33" s="68" t="s">
        <v>75</v>
      </c>
      <c r="E33" s="36" t="str">
        <f t="shared" si="0"/>
        <v/>
      </c>
      <c r="F33" s="36" t="str">
        <f t="shared" si="0"/>
        <v/>
      </c>
      <c r="G33" s="36" t="str">
        <f t="shared" si="0"/>
        <v/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3"/>
      <c r="W33" s="65" t="s">
        <v>63</v>
      </c>
      <c r="X33" s="65">
        <f t="shared" si="1"/>
        <v>5</v>
      </c>
      <c r="Y33" s="65" t="str">
        <f t="shared" si="1"/>
        <v>Grifería Lavaplatos</v>
      </c>
      <c r="Z33" s="65" t="s">
        <v>72</v>
      </c>
      <c r="AA33" s="65" t="s">
        <v>73</v>
      </c>
      <c r="AB33" s="69"/>
      <c r="AC33" s="69"/>
      <c r="AD33" s="69" t="s">
        <v>67</v>
      </c>
      <c r="AE33" s="67"/>
      <c r="AF33" s="19" t="str">
        <f t="shared" si="2"/>
        <v>OK</v>
      </c>
    </row>
    <row r="34" spans="1:32" s="18" customFormat="1" ht="37.5" customHeight="1" x14ac:dyDescent="0.25">
      <c r="A34" s="256"/>
      <c r="B34" s="252"/>
      <c r="C34" s="36">
        <f t="shared" si="3"/>
        <v>6</v>
      </c>
      <c r="D34" s="68" t="s">
        <v>76</v>
      </c>
      <c r="E34" s="36" t="str">
        <f t="shared" si="0"/>
        <v/>
      </c>
      <c r="F34" s="36" t="str">
        <f t="shared" si="0"/>
        <v/>
      </c>
      <c r="G34" s="36" t="str">
        <f t="shared" si="0"/>
        <v/>
      </c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3"/>
      <c r="W34" s="65" t="s">
        <v>63</v>
      </c>
      <c r="X34" s="65">
        <f t="shared" si="1"/>
        <v>6</v>
      </c>
      <c r="Y34" s="65" t="str">
        <f t="shared" si="1"/>
        <v>Estufa</v>
      </c>
      <c r="Z34" s="65" t="s">
        <v>72</v>
      </c>
      <c r="AA34" s="65" t="s">
        <v>73</v>
      </c>
      <c r="AB34" s="69"/>
      <c r="AC34" s="69"/>
      <c r="AD34" s="69" t="s">
        <v>67</v>
      </c>
      <c r="AE34" s="67"/>
      <c r="AF34" s="19" t="str">
        <f t="shared" si="2"/>
        <v>OK</v>
      </c>
    </row>
    <row r="35" spans="1:32" s="18" customFormat="1" ht="37.5" customHeight="1" x14ac:dyDescent="0.25">
      <c r="A35" s="256"/>
      <c r="B35" s="252"/>
      <c r="C35" s="36">
        <f t="shared" si="3"/>
        <v>7</v>
      </c>
      <c r="D35" s="68" t="s">
        <v>77</v>
      </c>
      <c r="E35" s="36" t="str">
        <f t="shared" si="0"/>
        <v/>
      </c>
      <c r="F35" s="36" t="str">
        <f t="shared" si="0"/>
        <v/>
      </c>
      <c r="G35" s="36" t="str">
        <f t="shared" si="0"/>
        <v/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3"/>
      <c r="W35" s="65" t="s">
        <v>63</v>
      </c>
      <c r="X35" s="65">
        <f t="shared" si="1"/>
        <v>7</v>
      </c>
      <c r="Y35" s="65" t="str">
        <f t="shared" si="1"/>
        <v>Rejilla sifón</v>
      </c>
      <c r="Z35" s="65" t="s">
        <v>72</v>
      </c>
      <c r="AA35" s="65" t="s">
        <v>73</v>
      </c>
      <c r="AB35" s="69"/>
      <c r="AC35" s="69"/>
      <c r="AD35" s="69" t="s">
        <v>67</v>
      </c>
      <c r="AE35" s="67"/>
      <c r="AF35" s="19" t="str">
        <f t="shared" si="2"/>
        <v>OK</v>
      </c>
    </row>
    <row r="36" spans="1:32" s="18" customFormat="1" ht="37.5" customHeight="1" x14ac:dyDescent="0.25">
      <c r="A36" s="256"/>
      <c r="B36" s="252"/>
      <c r="C36" s="36">
        <v>8</v>
      </c>
      <c r="D36" s="68" t="s">
        <v>78</v>
      </c>
      <c r="E36" s="36" t="str">
        <f t="shared" si="0"/>
        <v/>
      </c>
      <c r="F36" s="36" t="str">
        <f t="shared" si="0"/>
        <v/>
      </c>
      <c r="G36" s="36" t="str">
        <f t="shared" si="0"/>
        <v/>
      </c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3"/>
      <c r="W36" s="65" t="s">
        <v>63</v>
      </c>
      <c r="X36" s="65">
        <f t="shared" si="1"/>
        <v>8</v>
      </c>
      <c r="Y36" s="65" t="str">
        <f t="shared" si="1"/>
        <v>Muebles cocina</v>
      </c>
      <c r="Z36" s="65" t="s">
        <v>72</v>
      </c>
      <c r="AA36" s="65" t="s">
        <v>73</v>
      </c>
      <c r="AB36" s="69"/>
      <c r="AC36" s="69"/>
      <c r="AD36" s="69" t="s">
        <v>67</v>
      </c>
      <c r="AE36" s="67"/>
      <c r="AF36" s="19" t="str">
        <f t="shared" si="2"/>
        <v>OK</v>
      </c>
    </row>
    <row r="37" spans="1:32" s="18" customFormat="1" ht="37.5" customHeight="1" x14ac:dyDescent="0.25">
      <c r="A37" s="22"/>
      <c r="B37" s="23"/>
      <c r="C37" s="70"/>
      <c r="D37" s="71"/>
      <c r="E37" s="70"/>
      <c r="F37" s="70"/>
      <c r="G37" s="29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72"/>
      <c r="W37" s="65" t="s">
        <v>79</v>
      </c>
      <c r="X37" s="65">
        <f t="shared" ref="X37:Y41" si="4">+C40</f>
        <v>9</v>
      </c>
      <c r="Y37" s="65" t="str">
        <f t="shared" si="4"/>
        <v>Construcción de pisos</v>
      </c>
      <c r="Z37" s="65" t="s">
        <v>80</v>
      </c>
      <c r="AA37" s="65" t="s">
        <v>81</v>
      </c>
      <c r="AB37" s="69"/>
      <c r="AC37" s="69"/>
      <c r="AD37" s="69" t="s">
        <v>67</v>
      </c>
      <c r="AE37" s="67"/>
      <c r="AF37" s="19" t="str">
        <f t="shared" si="2"/>
        <v>OK</v>
      </c>
    </row>
    <row r="38" spans="1:32" s="18" customFormat="1" ht="37.5" customHeight="1" x14ac:dyDescent="0.25">
      <c r="A38" s="256" t="s">
        <v>49</v>
      </c>
      <c r="B38" s="252"/>
      <c r="C38" s="252" t="s">
        <v>50</v>
      </c>
      <c r="D38" s="252" t="s">
        <v>51</v>
      </c>
      <c r="E38" s="270" t="s">
        <v>52</v>
      </c>
      <c r="F38" s="216"/>
      <c r="G38" s="217"/>
      <c r="H38" s="272"/>
      <c r="I38" s="272"/>
      <c r="J38" s="272"/>
      <c r="K38" s="272"/>
      <c r="L38" s="272"/>
      <c r="M38" s="272"/>
      <c r="N38" s="272"/>
      <c r="O38" s="272"/>
      <c r="P38" s="272"/>
      <c r="Q38" s="265"/>
      <c r="R38" s="271" t="s">
        <v>53</v>
      </c>
      <c r="S38" s="275"/>
      <c r="W38" s="65" t="s">
        <v>79</v>
      </c>
      <c r="X38" s="65">
        <f t="shared" si="4"/>
        <v>10</v>
      </c>
      <c r="Y38" s="65" t="str">
        <f t="shared" si="4"/>
        <v>Acabados Piso</v>
      </c>
      <c r="Z38" s="65" t="s">
        <v>69</v>
      </c>
      <c r="AA38" s="65" t="s">
        <v>70</v>
      </c>
      <c r="AB38" s="69"/>
      <c r="AC38" s="69"/>
      <c r="AD38" s="69" t="s">
        <v>67</v>
      </c>
      <c r="AE38" s="67"/>
      <c r="AF38" s="19" t="str">
        <f t="shared" si="2"/>
        <v>OK</v>
      </c>
    </row>
    <row r="39" spans="1:32" s="18" customFormat="1" ht="37.5" customHeight="1" x14ac:dyDescent="0.25">
      <c r="A39" s="256"/>
      <c r="B39" s="252"/>
      <c r="C39" s="252"/>
      <c r="D39" s="252"/>
      <c r="E39" s="64" t="s">
        <v>55</v>
      </c>
      <c r="F39" s="64" t="s">
        <v>56</v>
      </c>
      <c r="G39" s="64" t="s">
        <v>57</v>
      </c>
      <c r="H39" s="274"/>
      <c r="I39" s="274"/>
      <c r="J39" s="274"/>
      <c r="K39" s="274"/>
      <c r="L39" s="274"/>
      <c r="M39" s="274"/>
      <c r="N39" s="274"/>
      <c r="O39" s="274"/>
      <c r="P39" s="274"/>
      <c r="Q39" s="267"/>
      <c r="R39" s="273"/>
      <c r="S39" s="276"/>
      <c r="W39" s="65" t="s">
        <v>79</v>
      </c>
      <c r="X39" s="65">
        <f t="shared" si="4"/>
        <v>11</v>
      </c>
      <c r="Y39" s="65" t="str">
        <f t="shared" si="4"/>
        <v>Lavadero</v>
      </c>
      <c r="Z39" s="65" t="s">
        <v>80</v>
      </c>
      <c r="AA39" s="65" t="s">
        <v>81</v>
      </c>
      <c r="AB39" s="69"/>
      <c r="AC39" s="69"/>
      <c r="AD39" s="69" t="s">
        <v>67</v>
      </c>
      <c r="AE39" s="67"/>
      <c r="AF39" s="19" t="str">
        <f t="shared" si="2"/>
        <v>OK</v>
      </c>
    </row>
    <row r="40" spans="1:32" s="18" customFormat="1" ht="37.5" customHeight="1" x14ac:dyDescent="0.25">
      <c r="A40" s="256" t="s">
        <v>79</v>
      </c>
      <c r="B40" s="252"/>
      <c r="C40" s="36">
        <f>+C36+1</f>
        <v>9</v>
      </c>
      <c r="D40" s="68" t="s">
        <v>64</v>
      </c>
      <c r="E40" s="36" t="str">
        <f t="shared" ref="E40:G44" si="5">+IF(AB37="X","X","")</f>
        <v/>
      </c>
      <c r="F40" s="36" t="str">
        <f t="shared" si="5"/>
        <v/>
      </c>
      <c r="G40" s="36" t="str">
        <f t="shared" si="5"/>
        <v/>
      </c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3"/>
      <c r="W40" s="65" t="s">
        <v>79</v>
      </c>
      <c r="X40" s="65">
        <f t="shared" si="4"/>
        <v>12</v>
      </c>
      <c r="Y40" s="65" t="str">
        <f t="shared" si="4"/>
        <v>Grifería Lavadero</v>
      </c>
      <c r="Z40" s="65" t="s">
        <v>80</v>
      </c>
      <c r="AA40" s="65" t="s">
        <v>81</v>
      </c>
      <c r="AB40" s="69"/>
      <c r="AC40" s="69"/>
      <c r="AD40" s="69" t="s">
        <v>67</v>
      </c>
      <c r="AE40" s="67"/>
      <c r="AF40" s="19" t="str">
        <f t="shared" si="2"/>
        <v>OK</v>
      </c>
    </row>
    <row r="41" spans="1:32" s="18" customFormat="1" ht="37.5" customHeight="1" x14ac:dyDescent="0.25">
      <c r="A41" s="256"/>
      <c r="B41" s="252"/>
      <c r="C41" s="36">
        <f>+C40+1</f>
        <v>10</v>
      </c>
      <c r="D41" s="68" t="s">
        <v>68</v>
      </c>
      <c r="E41" s="36" t="str">
        <f t="shared" si="5"/>
        <v/>
      </c>
      <c r="F41" s="36" t="str">
        <f t="shared" si="5"/>
        <v/>
      </c>
      <c r="G41" s="36" t="str">
        <f t="shared" si="5"/>
        <v/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3"/>
      <c r="W41" s="65" t="s">
        <v>79</v>
      </c>
      <c r="X41" s="65">
        <f t="shared" si="4"/>
        <v>13</v>
      </c>
      <c r="Y41" s="65" t="str">
        <f t="shared" si="4"/>
        <v>Rejilla sifón</v>
      </c>
      <c r="Z41" s="65" t="s">
        <v>80</v>
      </c>
      <c r="AA41" s="65" t="s">
        <v>81</v>
      </c>
      <c r="AB41" s="69"/>
      <c r="AC41" s="69"/>
      <c r="AD41" s="69" t="s">
        <v>67</v>
      </c>
      <c r="AE41" s="67"/>
      <c r="AF41" s="19" t="str">
        <f t="shared" si="2"/>
        <v>OK</v>
      </c>
    </row>
    <row r="42" spans="1:32" s="18" customFormat="1" ht="37.5" customHeight="1" x14ac:dyDescent="0.25">
      <c r="A42" s="256"/>
      <c r="B42" s="252"/>
      <c r="C42" s="36">
        <f t="shared" ref="C42:C44" si="6">+C41+1</f>
        <v>11</v>
      </c>
      <c r="D42" s="68" t="s">
        <v>82</v>
      </c>
      <c r="E42" s="36" t="str">
        <f t="shared" si="5"/>
        <v/>
      </c>
      <c r="F42" s="36" t="str">
        <f t="shared" si="5"/>
        <v/>
      </c>
      <c r="G42" s="36" t="str">
        <f t="shared" si="5"/>
        <v/>
      </c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3"/>
      <c r="W42" s="65" t="s">
        <v>83</v>
      </c>
      <c r="X42" s="65">
        <f t="shared" ref="X42:Y50" si="7">+C48</f>
        <v>14</v>
      </c>
      <c r="Y42" s="65" t="str">
        <f t="shared" si="7"/>
        <v>Construcción de pisos</v>
      </c>
      <c r="Z42" s="65" t="s">
        <v>65</v>
      </c>
      <c r="AA42" s="65" t="s">
        <v>66</v>
      </c>
      <c r="AB42" s="69"/>
      <c r="AC42" s="69"/>
      <c r="AD42" s="69" t="s">
        <v>67</v>
      </c>
      <c r="AE42" s="67"/>
      <c r="AF42" s="19" t="str">
        <f t="shared" si="2"/>
        <v>OK</v>
      </c>
    </row>
    <row r="43" spans="1:32" s="18" customFormat="1" ht="37.5" customHeight="1" x14ac:dyDescent="0.25">
      <c r="A43" s="256"/>
      <c r="B43" s="252"/>
      <c r="C43" s="36">
        <f t="shared" si="6"/>
        <v>12</v>
      </c>
      <c r="D43" s="68" t="s">
        <v>84</v>
      </c>
      <c r="E43" s="36" t="str">
        <f t="shared" si="5"/>
        <v/>
      </c>
      <c r="F43" s="36" t="str">
        <f t="shared" si="5"/>
        <v/>
      </c>
      <c r="G43" s="36" t="str">
        <f t="shared" si="5"/>
        <v/>
      </c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3"/>
      <c r="W43" s="65" t="s">
        <v>83</v>
      </c>
      <c r="X43" s="65">
        <f t="shared" si="7"/>
        <v>15</v>
      </c>
      <c r="Y43" s="65" t="str">
        <f t="shared" si="7"/>
        <v>Acabados Piso</v>
      </c>
      <c r="Z43" s="65" t="s">
        <v>69</v>
      </c>
      <c r="AA43" s="65" t="s">
        <v>70</v>
      </c>
      <c r="AB43" s="69"/>
      <c r="AC43" s="69"/>
      <c r="AD43" s="69" t="s">
        <v>67</v>
      </c>
      <c r="AE43" s="67"/>
      <c r="AF43" s="19" t="str">
        <f t="shared" si="2"/>
        <v>OK</v>
      </c>
    </row>
    <row r="44" spans="1:32" s="18" customFormat="1" ht="37.5" customHeight="1" x14ac:dyDescent="0.25">
      <c r="A44" s="256"/>
      <c r="B44" s="252"/>
      <c r="C44" s="36">
        <f t="shared" si="6"/>
        <v>13</v>
      </c>
      <c r="D44" s="68" t="s">
        <v>77</v>
      </c>
      <c r="E44" s="36" t="str">
        <f t="shared" si="5"/>
        <v/>
      </c>
      <c r="F44" s="36" t="str">
        <f t="shared" si="5"/>
        <v/>
      </c>
      <c r="G44" s="36" t="str">
        <f t="shared" si="5"/>
        <v/>
      </c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3"/>
      <c r="W44" s="65" t="s">
        <v>83</v>
      </c>
      <c r="X44" s="65">
        <f t="shared" si="7"/>
        <v>16</v>
      </c>
      <c r="Y44" s="65" t="str">
        <f t="shared" si="7"/>
        <v>Lavamanos</v>
      </c>
      <c r="Z44" s="65" t="s">
        <v>85</v>
      </c>
      <c r="AA44" s="65" t="s">
        <v>86</v>
      </c>
      <c r="AB44" s="69"/>
      <c r="AC44" s="69"/>
      <c r="AD44" s="69" t="s">
        <v>67</v>
      </c>
      <c r="AE44" s="67"/>
      <c r="AF44" s="19" t="str">
        <f t="shared" si="2"/>
        <v>OK</v>
      </c>
    </row>
    <row r="45" spans="1:32" s="18" customFormat="1" ht="37.5" customHeight="1" x14ac:dyDescent="0.25">
      <c r="A45" s="22"/>
      <c r="B45" s="23"/>
      <c r="C45" s="70"/>
      <c r="D45" s="71"/>
      <c r="E45" s="29"/>
      <c r="F45" s="29"/>
      <c r="G45" s="29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72"/>
      <c r="W45" s="65" t="s">
        <v>83</v>
      </c>
      <c r="X45" s="65">
        <f t="shared" si="7"/>
        <v>17</v>
      </c>
      <c r="Y45" s="65" t="str">
        <f t="shared" si="7"/>
        <v>Grifería Lavamanos</v>
      </c>
      <c r="Z45" s="65" t="s">
        <v>85</v>
      </c>
      <c r="AA45" s="65" t="s">
        <v>86</v>
      </c>
      <c r="AB45" s="69"/>
      <c r="AC45" s="69"/>
      <c r="AD45" s="69" t="s">
        <v>67</v>
      </c>
      <c r="AE45" s="67"/>
      <c r="AF45" s="19" t="str">
        <f t="shared" si="2"/>
        <v>OK</v>
      </c>
    </row>
    <row r="46" spans="1:32" s="18" customFormat="1" ht="37.5" customHeight="1" x14ac:dyDescent="0.25">
      <c r="A46" s="256" t="s">
        <v>49</v>
      </c>
      <c r="B46" s="252"/>
      <c r="C46" s="252" t="s">
        <v>50</v>
      </c>
      <c r="D46" s="252" t="s">
        <v>51</v>
      </c>
      <c r="E46" s="270" t="s">
        <v>52</v>
      </c>
      <c r="F46" s="216"/>
      <c r="G46" s="217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 t="s">
        <v>53</v>
      </c>
      <c r="S46" s="253"/>
      <c r="W46" s="65" t="s">
        <v>83</v>
      </c>
      <c r="X46" s="65">
        <f t="shared" si="7"/>
        <v>18</v>
      </c>
      <c r="Y46" s="65" t="str">
        <f t="shared" si="7"/>
        <v xml:space="preserve">Sanitario </v>
      </c>
      <c r="Z46" s="65" t="s">
        <v>85</v>
      </c>
      <c r="AA46" s="65" t="s">
        <v>86</v>
      </c>
      <c r="AB46" s="69"/>
      <c r="AC46" s="69"/>
      <c r="AD46" s="69" t="s">
        <v>67</v>
      </c>
      <c r="AE46" s="67"/>
      <c r="AF46" s="19" t="str">
        <f t="shared" si="2"/>
        <v>OK</v>
      </c>
    </row>
    <row r="47" spans="1:32" s="18" customFormat="1" ht="37.5" customHeight="1" x14ac:dyDescent="0.25">
      <c r="A47" s="256"/>
      <c r="B47" s="252"/>
      <c r="C47" s="252"/>
      <c r="D47" s="252"/>
      <c r="E47" s="64" t="s">
        <v>55</v>
      </c>
      <c r="F47" s="64" t="s">
        <v>56</v>
      </c>
      <c r="G47" s="64" t="s">
        <v>57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3"/>
      <c r="W47" s="65" t="s">
        <v>83</v>
      </c>
      <c r="X47" s="65">
        <f t="shared" si="7"/>
        <v>19</v>
      </c>
      <c r="Y47" s="65" t="str">
        <f t="shared" si="7"/>
        <v>Accesorios Sanitario</v>
      </c>
      <c r="Z47" s="65" t="s">
        <v>85</v>
      </c>
      <c r="AA47" s="65" t="s">
        <v>86</v>
      </c>
      <c r="AB47" s="69"/>
      <c r="AC47" s="69"/>
      <c r="AD47" s="69" t="s">
        <v>67</v>
      </c>
      <c r="AE47" s="67"/>
      <c r="AF47" s="19" t="str">
        <f t="shared" si="2"/>
        <v>OK</v>
      </c>
    </row>
    <row r="48" spans="1:32" s="18" customFormat="1" ht="37.5" customHeight="1" x14ac:dyDescent="0.25">
      <c r="A48" s="277" t="s">
        <v>83</v>
      </c>
      <c r="B48" s="269"/>
      <c r="C48" s="73">
        <f>+C44+1</f>
        <v>14</v>
      </c>
      <c r="D48" s="74" t="s">
        <v>64</v>
      </c>
      <c r="E48" s="36" t="str">
        <f t="shared" ref="E48:E56" si="8">+IF(AB42="X","X","")</f>
        <v/>
      </c>
      <c r="F48" s="36" t="str">
        <f t="shared" ref="F48:F56" si="9">+IF(AC42="X","X","")</f>
        <v/>
      </c>
      <c r="G48" s="36" t="str">
        <f t="shared" ref="G48:G56" si="10">+IF(AD42="X","X","")</f>
        <v/>
      </c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78"/>
      <c r="W48" s="65" t="s">
        <v>83</v>
      </c>
      <c r="X48" s="65">
        <f t="shared" si="7"/>
        <v>20</v>
      </c>
      <c r="Y48" s="65" t="str">
        <f t="shared" si="7"/>
        <v>Ducha y grifería</v>
      </c>
      <c r="Z48" s="65" t="s">
        <v>85</v>
      </c>
      <c r="AA48" s="65" t="s">
        <v>86</v>
      </c>
      <c r="AB48" s="69"/>
      <c r="AC48" s="69"/>
      <c r="AD48" s="69" t="s">
        <v>67</v>
      </c>
      <c r="AE48" s="67"/>
      <c r="AF48" s="19" t="str">
        <f t="shared" si="2"/>
        <v>OK</v>
      </c>
    </row>
    <row r="49" spans="1:32" s="18" customFormat="1" ht="37.5" customHeight="1" x14ac:dyDescent="0.25">
      <c r="A49" s="256"/>
      <c r="B49" s="252"/>
      <c r="C49" s="36">
        <f>+C48+1</f>
        <v>15</v>
      </c>
      <c r="D49" s="68" t="s">
        <v>68</v>
      </c>
      <c r="E49" s="36" t="str">
        <f t="shared" si="8"/>
        <v/>
      </c>
      <c r="F49" s="36" t="str">
        <f t="shared" si="9"/>
        <v/>
      </c>
      <c r="G49" s="36" t="str">
        <f t="shared" si="10"/>
        <v/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3"/>
      <c r="W49" s="65" t="s">
        <v>83</v>
      </c>
      <c r="X49" s="65">
        <f t="shared" si="7"/>
        <v>21</v>
      </c>
      <c r="Y49" s="65" t="str">
        <f t="shared" si="7"/>
        <v>Incrustaciones</v>
      </c>
      <c r="Z49" s="65" t="s">
        <v>85</v>
      </c>
      <c r="AA49" s="65" t="s">
        <v>86</v>
      </c>
      <c r="AB49" s="69"/>
      <c r="AC49" s="69"/>
      <c r="AD49" s="69" t="s">
        <v>67</v>
      </c>
      <c r="AE49" s="67"/>
      <c r="AF49" s="19" t="str">
        <f t="shared" si="2"/>
        <v>OK</v>
      </c>
    </row>
    <row r="50" spans="1:32" s="18" customFormat="1" ht="37.5" customHeight="1" x14ac:dyDescent="0.25">
      <c r="A50" s="256"/>
      <c r="B50" s="252"/>
      <c r="C50" s="36">
        <f t="shared" ref="C50:C56" si="11">+C49+1</f>
        <v>16</v>
      </c>
      <c r="D50" s="68" t="s">
        <v>87</v>
      </c>
      <c r="E50" s="36" t="str">
        <f t="shared" si="8"/>
        <v/>
      </c>
      <c r="F50" s="36" t="str">
        <f t="shared" si="9"/>
        <v/>
      </c>
      <c r="G50" s="36" t="str">
        <f t="shared" si="10"/>
        <v/>
      </c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3"/>
      <c r="W50" s="65" t="s">
        <v>83</v>
      </c>
      <c r="X50" s="65">
        <f t="shared" si="7"/>
        <v>22</v>
      </c>
      <c r="Y50" s="65" t="str">
        <f t="shared" si="7"/>
        <v xml:space="preserve">Rejilla sifón </v>
      </c>
      <c r="Z50" s="65" t="s">
        <v>85</v>
      </c>
      <c r="AA50" s="65" t="s">
        <v>86</v>
      </c>
      <c r="AB50" s="69"/>
      <c r="AC50" s="69"/>
      <c r="AD50" s="69" t="s">
        <v>67</v>
      </c>
      <c r="AE50" s="67"/>
      <c r="AF50" s="19" t="str">
        <f t="shared" si="2"/>
        <v>OK</v>
      </c>
    </row>
    <row r="51" spans="1:32" s="18" customFormat="1" ht="37.5" customHeight="1" x14ac:dyDescent="0.25">
      <c r="A51" s="256"/>
      <c r="B51" s="252"/>
      <c r="C51" s="36">
        <f t="shared" si="11"/>
        <v>17</v>
      </c>
      <c r="D51" s="68" t="s">
        <v>88</v>
      </c>
      <c r="E51" s="36" t="str">
        <f t="shared" si="8"/>
        <v/>
      </c>
      <c r="F51" s="36" t="str">
        <f t="shared" si="9"/>
        <v/>
      </c>
      <c r="G51" s="36" t="str">
        <f t="shared" si="10"/>
        <v/>
      </c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3"/>
      <c r="W51" s="65" t="s">
        <v>89</v>
      </c>
      <c r="X51" s="65">
        <f>+C60</f>
        <v>23</v>
      </c>
      <c r="Y51" s="65" t="str">
        <f>+D60</f>
        <v>Construcción de pisos</v>
      </c>
      <c r="Z51" s="65" t="s">
        <v>65</v>
      </c>
      <c r="AA51" s="65" t="s">
        <v>66</v>
      </c>
      <c r="AB51" s="69"/>
      <c r="AC51" s="69"/>
      <c r="AD51" s="69" t="s">
        <v>67</v>
      </c>
      <c r="AE51" s="67"/>
      <c r="AF51" s="19" t="str">
        <f t="shared" si="2"/>
        <v>OK</v>
      </c>
    </row>
    <row r="52" spans="1:32" s="18" customFormat="1" ht="37.5" customHeight="1" x14ac:dyDescent="0.25">
      <c r="A52" s="256"/>
      <c r="B52" s="252"/>
      <c r="C52" s="36">
        <f t="shared" si="11"/>
        <v>18</v>
      </c>
      <c r="D52" s="68" t="s">
        <v>90</v>
      </c>
      <c r="E52" s="36" t="str">
        <f t="shared" si="8"/>
        <v/>
      </c>
      <c r="F52" s="36" t="str">
        <f t="shared" si="9"/>
        <v/>
      </c>
      <c r="G52" s="36" t="str">
        <f t="shared" si="10"/>
        <v/>
      </c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3"/>
      <c r="W52" s="65" t="s">
        <v>89</v>
      </c>
      <c r="X52" s="65">
        <f>+C61</f>
        <v>24</v>
      </c>
      <c r="Y52" s="65" t="str">
        <f>+D61</f>
        <v>Acabados Piso</v>
      </c>
      <c r="Z52" s="65" t="s">
        <v>69</v>
      </c>
      <c r="AA52" s="65" t="s">
        <v>70</v>
      </c>
      <c r="AB52" s="69"/>
      <c r="AC52" s="69"/>
      <c r="AD52" s="69" t="s">
        <v>67</v>
      </c>
      <c r="AE52" s="67"/>
      <c r="AF52" s="19" t="str">
        <f t="shared" si="2"/>
        <v>OK</v>
      </c>
    </row>
    <row r="53" spans="1:32" s="18" customFormat="1" ht="37.5" customHeight="1" x14ac:dyDescent="0.25">
      <c r="A53" s="256"/>
      <c r="B53" s="252"/>
      <c r="C53" s="36">
        <f t="shared" si="11"/>
        <v>19</v>
      </c>
      <c r="D53" s="68" t="s">
        <v>91</v>
      </c>
      <c r="E53" s="36" t="str">
        <f t="shared" si="8"/>
        <v/>
      </c>
      <c r="F53" s="36" t="str">
        <f t="shared" si="9"/>
        <v/>
      </c>
      <c r="G53" s="36" t="str">
        <f t="shared" si="10"/>
        <v/>
      </c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3"/>
      <c r="W53" s="65" t="s">
        <v>92</v>
      </c>
      <c r="X53" s="65">
        <f>+C65</f>
        <v>25</v>
      </c>
      <c r="Y53" s="65" t="str">
        <f>+D65</f>
        <v>Construcción de pisos</v>
      </c>
      <c r="Z53" s="65" t="s">
        <v>65</v>
      </c>
      <c r="AA53" s="65" t="s">
        <v>66</v>
      </c>
      <c r="AB53" s="69"/>
      <c r="AC53" s="69"/>
      <c r="AD53" s="69" t="s">
        <v>67</v>
      </c>
      <c r="AE53" s="67"/>
      <c r="AF53" s="19" t="str">
        <f t="shared" si="2"/>
        <v>OK</v>
      </c>
    </row>
    <row r="54" spans="1:32" s="18" customFormat="1" ht="37.5" customHeight="1" x14ac:dyDescent="0.25">
      <c r="A54" s="256"/>
      <c r="B54" s="252"/>
      <c r="C54" s="36">
        <f t="shared" si="11"/>
        <v>20</v>
      </c>
      <c r="D54" s="68" t="s">
        <v>93</v>
      </c>
      <c r="E54" s="36" t="str">
        <f t="shared" si="8"/>
        <v/>
      </c>
      <c r="F54" s="36" t="str">
        <f t="shared" si="9"/>
        <v/>
      </c>
      <c r="G54" s="36" t="str">
        <f t="shared" si="10"/>
        <v/>
      </c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3"/>
      <c r="W54" s="65" t="s">
        <v>92</v>
      </c>
      <c r="X54" s="65">
        <f>+C66</f>
        <v>26</v>
      </c>
      <c r="Y54" s="65" t="str">
        <f>+D66</f>
        <v>Acabados Piso</v>
      </c>
      <c r="Z54" s="65" t="s">
        <v>69</v>
      </c>
      <c r="AA54" s="65" t="s">
        <v>70</v>
      </c>
      <c r="AB54" s="69"/>
      <c r="AC54" s="69"/>
      <c r="AD54" s="69" t="s">
        <v>67</v>
      </c>
      <c r="AE54" s="67"/>
      <c r="AF54" s="19" t="str">
        <f t="shared" si="2"/>
        <v>OK</v>
      </c>
    </row>
    <row r="55" spans="1:32" s="18" customFormat="1" ht="37.5" customHeight="1" x14ac:dyDescent="0.25">
      <c r="A55" s="256"/>
      <c r="B55" s="252"/>
      <c r="C55" s="36">
        <f t="shared" si="11"/>
        <v>21</v>
      </c>
      <c r="D55" s="68" t="s">
        <v>94</v>
      </c>
      <c r="E55" s="36" t="str">
        <f t="shared" si="8"/>
        <v/>
      </c>
      <c r="F55" s="36" t="str">
        <f t="shared" si="9"/>
        <v/>
      </c>
      <c r="G55" s="36" t="str">
        <f t="shared" si="10"/>
        <v/>
      </c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3"/>
      <c r="W55" s="65" t="s">
        <v>95</v>
      </c>
      <c r="X55" s="65">
        <f t="shared" ref="X55:Y57" si="12">+C72</f>
        <v>27</v>
      </c>
      <c r="Y55" s="65" t="str">
        <f t="shared" si="12"/>
        <v>Construcción de pisos</v>
      </c>
      <c r="Z55" s="65" t="s">
        <v>65</v>
      </c>
      <c r="AA55" s="65" t="s">
        <v>66</v>
      </c>
      <c r="AB55" s="69"/>
      <c r="AC55" s="69"/>
      <c r="AD55" s="69" t="s">
        <v>67</v>
      </c>
      <c r="AE55" s="67"/>
      <c r="AF55" s="19" t="str">
        <f t="shared" si="2"/>
        <v>OK</v>
      </c>
    </row>
    <row r="56" spans="1:32" s="18" customFormat="1" ht="37.5" customHeight="1" x14ac:dyDescent="0.25">
      <c r="A56" s="256"/>
      <c r="B56" s="252"/>
      <c r="C56" s="36">
        <f t="shared" si="11"/>
        <v>22</v>
      </c>
      <c r="D56" s="68" t="s">
        <v>96</v>
      </c>
      <c r="E56" s="36" t="str">
        <f t="shared" si="8"/>
        <v/>
      </c>
      <c r="F56" s="36" t="str">
        <f t="shared" si="9"/>
        <v/>
      </c>
      <c r="G56" s="36" t="str">
        <f t="shared" si="10"/>
        <v/>
      </c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3"/>
      <c r="W56" s="65" t="s">
        <v>95</v>
      </c>
      <c r="X56" s="65">
        <f t="shared" si="12"/>
        <v>28</v>
      </c>
      <c r="Y56" s="65" t="str">
        <f t="shared" si="12"/>
        <v>Acabados Piso</v>
      </c>
      <c r="Z56" s="65" t="s">
        <v>69</v>
      </c>
      <c r="AA56" s="65" t="s">
        <v>70</v>
      </c>
      <c r="AB56" s="69"/>
      <c r="AC56" s="69"/>
      <c r="AD56" s="69" t="s">
        <v>67</v>
      </c>
      <c r="AE56" s="67"/>
      <c r="AF56" s="19" t="str">
        <f t="shared" si="2"/>
        <v>OK</v>
      </c>
    </row>
    <row r="57" spans="1:32" s="18" customFormat="1" ht="37.5" customHeight="1" x14ac:dyDescent="0.25">
      <c r="A57" s="22"/>
      <c r="B57" s="23"/>
      <c r="C57" s="17"/>
      <c r="D57" s="17"/>
      <c r="E57" s="23"/>
      <c r="F57" s="23"/>
      <c r="G57" s="23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72"/>
      <c r="W57" s="65" t="s">
        <v>95</v>
      </c>
      <c r="X57" s="65">
        <f t="shared" si="12"/>
        <v>29</v>
      </c>
      <c r="Y57" s="65" t="str">
        <f t="shared" si="12"/>
        <v>Rejilla sifón</v>
      </c>
      <c r="Z57" s="65" t="s">
        <v>80</v>
      </c>
      <c r="AA57" s="65" t="s">
        <v>81</v>
      </c>
      <c r="AB57" s="69"/>
      <c r="AC57" s="69"/>
      <c r="AD57" s="69" t="s">
        <v>67</v>
      </c>
      <c r="AE57" s="67"/>
      <c r="AF57" s="19" t="str">
        <f t="shared" si="2"/>
        <v>OK</v>
      </c>
    </row>
    <row r="58" spans="1:32" s="18" customFormat="1" ht="37.5" customHeight="1" x14ac:dyDescent="0.25">
      <c r="A58" s="256" t="s">
        <v>49</v>
      </c>
      <c r="B58" s="252"/>
      <c r="C58" s="252" t="s">
        <v>50</v>
      </c>
      <c r="D58" s="252" t="s">
        <v>51</v>
      </c>
      <c r="E58" s="270" t="s">
        <v>52</v>
      </c>
      <c r="F58" s="216"/>
      <c r="G58" s="217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 t="s">
        <v>53</v>
      </c>
      <c r="S58" s="253"/>
      <c r="W58" s="65" t="s">
        <v>97</v>
      </c>
      <c r="X58" s="65">
        <f t="shared" ref="X58:Y62" si="13">+C78</f>
        <v>30</v>
      </c>
      <c r="Y58" s="65" t="str">
        <f t="shared" si="13"/>
        <v>Acabados Muros y pañetes</v>
      </c>
      <c r="Z58" s="65" t="s">
        <v>98</v>
      </c>
      <c r="AA58" s="65" t="s">
        <v>99</v>
      </c>
      <c r="AB58" s="69"/>
      <c r="AC58" s="69"/>
      <c r="AD58" s="69" t="s">
        <v>67</v>
      </c>
      <c r="AE58" s="67"/>
      <c r="AF58" s="19" t="str">
        <f t="shared" si="2"/>
        <v>OK</v>
      </c>
    </row>
    <row r="59" spans="1:32" s="18" customFormat="1" ht="37.5" customHeight="1" x14ac:dyDescent="0.25">
      <c r="A59" s="256"/>
      <c r="B59" s="252"/>
      <c r="C59" s="252"/>
      <c r="D59" s="252"/>
      <c r="E59" s="64" t="s">
        <v>55</v>
      </c>
      <c r="F59" s="64" t="s">
        <v>56</v>
      </c>
      <c r="G59" s="64" t="s">
        <v>57</v>
      </c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3"/>
      <c r="W59" s="65" t="s">
        <v>97</v>
      </c>
      <c r="X59" s="65">
        <f t="shared" si="13"/>
        <v>31</v>
      </c>
      <c r="Y59" s="65" t="str">
        <f t="shared" si="13"/>
        <v>Canal</v>
      </c>
      <c r="Z59" s="65" t="s">
        <v>100</v>
      </c>
      <c r="AA59" s="65" t="s">
        <v>101</v>
      </c>
      <c r="AB59" s="69"/>
      <c r="AC59" s="69"/>
      <c r="AD59" s="69" t="s">
        <v>67</v>
      </c>
      <c r="AE59" s="67"/>
      <c r="AF59" s="19" t="str">
        <f t="shared" si="2"/>
        <v>OK</v>
      </c>
    </row>
    <row r="60" spans="1:32" s="18" customFormat="1" ht="37.5" customHeight="1" x14ac:dyDescent="0.25">
      <c r="A60" s="256" t="s">
        <v>89</v>
      </c>
      <c r="B60" s="252"/>
      <c r="C60" s="36">
        <f>+C56+1</f>
        <v>23</v>
      </c>
      <c r="D60" s="68" t="s">
        <v>64</v>
      </c>
      <c r="E60" s="36" t="str">
        <f t="shared" ref="E60:G61" si="14">+IF(AB51="X","X","")</f>
        <v/>
      </c>
      <c r="F60" s="36" t="str">
        <f t="shared" si="14"/>
        <v/>
      </c>
      <c r="G60" s="36" t="str">
        <f t="shared" si="14"/>
        <v/>
      </c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3"/>
      <c r="W60" s="65" t="s">
        <v>97</v>
      </c>
      <c r="X60" s="65">
        <f t="shared" si="13"/>
        <v>32</v>
      </c>
      <c r="Y60" s="65" t="str">
        <f t="shared" si="13"/>
        <v>Bajantes</v>
      </c>
      <c r="Z60" s="65" t="s">
        <v>100</v>
      </c>
      <c r="AA60" s="65" t="s">
        <v>101</v>
      </c>
      <c r="AB60" s="69"/>
      <c r="AC60" s="69"/>
      <c r="AD60" s="69" t="s">
        <v>67</v>
      </c>
      <c r="AE60" s="67"/>
      <c r="AF60" s="19" t="str">
        <f t="shared" si="2"/>
        <v>OK</v>
      </c>
    </row>
    <row r="61" spans="1:32" s="18" customFormat="1" ht="37.5" customHeight="1" x14ac:dyDescent="0.25">
      <c r="A61" s="256"/>
      <c r="B61" s="252"/>
      <c r="C61" s="36">
        <f>+C60+1</f>
        <v>24</v>
      </c>
      <c r="D61" s="68" t="s">
        <v>68</v>
      </c>
      <c r="E61" s="36" t="str">
        <f t="shared" si="14"/>
        <v/>
      </c>
      <c r="F61" s="36" t="str">
        <f t="shared" si="14"/>
        <v/>
      </c>
      <c r="G61" s="36" t="str">
        <f t="shared" si="14"/>
        <v/>
      </c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3"/>
      <c r="W61" s="65" t="s">
        <v>97</v>
      </c>
      <c r="X61" s="65">
        <f t="shared" si="13"/>
        <v>33</v>
      </c>
      <c r="Y61" s="65" t="str">
        <f t="shared" si="13"/>
        <v>Ventana</v>
      </c>
      <c r="Z61" s="65" t="s">
        <v>102</v>
      </c>
      <c r="AA61" s="65" t="s">
        <v>103</v>
      </c>
      <c r="AB61" s="69"/>
      <c r="AC61" s="69"/>
      <c r="AD61" s="69" t="s">
        <v>67</v>
      </c>
      <c r="AE61" s="67"/>
      <c r="AF61" s="19" t="str">
        <f t="shared" si="2"/>
        <v>OK</v>
      </c>
    </row>
    <row r="62" spans="1:32" s="18" customFormat="1" ht="37.5" customHeight="1" x14ac:dyDescent="0.25">
      <c r="A62" s="75"/>
      <c r="B62" s="17"/>
      <c r="C62" s="17"/>
      <c r="D62" s="17"/>
      <c r="E62" s="23"/>
      <c r="F62" s="23"/>
      <c r="G62" s="23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72"/>
      <c r="W62" s="65" t="s">
        <v>97</v>
      </c>
      <c r="X62" s="65">
        <f t="shared" si="13"/>
        <v>34</v>
      </c>
      <c r="Y62" s="65" t="str">
        <f t="shared" si="13"/>
        <v>Puerta de acceso</v>
      </c>
      <c r="Z62" s="65" t="s">
        <v>102</v>
      </c>
      <c r="AA62" s="65" t="s">
        <v>103</v>
      </c>
      <c r="AB62" s="69"/>
      <c r="AC62" s="69"/>
      <c r="AD62" s="69" t="s">
        <v>67</v>
      </c>
      <c r="AE62" s="67"/>
      <c r="AF62" s="19" t="str">
        <f t="shared" si="2"/>
        <v>OK</v>
      </c>
    </row>
    <row r="63" spans="1:32" s="18" customFormat="1" ht="37.5" customHeight="1" x14ac:dyDescent="0.25">
      <c r="A63" s="256" t="s">
        <v>49</v>
      </c>
      <c r="B63" s="252"/>
      <c r="C63" s="252" t="s">
        <v>50</v>
      </c>
      <c r="D63" s="252" t="s">
        <v>51</v>
      </c>
      <c r="E63" s="270" t="s">
        <v>52</v>
      </c>
      <c r="F63" s="216"/>
      <c r="G63" s="217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 t="s">
        <v>53</v>
      </c>
      <c r="S63" s="253"/>
      <c r="W63" s="65" t="s">
        <v>104</v>
      </c>
      <c r="X63" s="65">
        <f t="shared" ref="X63:Y67" si="15">+C86</f>
        <v>35</v>
      </c>
      <c r="Y63" s="65" t="str">
        <f t="shared" si="15"/>
        <v>Acabados Muros y pañetes</v>
      </c>
      <c r="Z63" s="65" t="s">
        <v>98</v>
      </c>
      <c r="AA63" s="65" t="s">
        <v>99</v>
      </c>
      <c r="AB63" s="69"/>
      <c r="AC63" s="69"/>
      <c r="AD63" s="69" t="s">
        <v>67</v>
      </c>
      <c r="AE63" s="67"/>
      <c r="AF63" s="19" t="str">
        <f t="shared" si="2"/>
        <v>OK</v>
      </c>
    </row>
    <row r="64" spans="1:32" s="18" customFormat="1" ht="37.5" customHeight="1" x14ac:dyDescent="0.25">
      <c r="A64" s="256"/>
      <c r="B64" s="252"/>
      <c r="C64" s="252"/>
      <c r="D64" s="252"/>
      <c r="E64" s="64" t="s">
        <v>55</v>
      </c>
      <c r="F64" s="64" t="s">
        <v>56</v>
      </c>
      <c r="G64" s="64" t="s">
        <v>57</v>
      </c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3"/>
      <c r="W64" s="65" t="s">
        <v>104</v>
      </c>
      <c r="X64" s="65">
        <f t="shared" si="15"/>
        <v>36</v>
      </c>
      <c r="Y64" s="65" t="str">
        <f t="shared" si="15"/>
        <v>Ventana</v>
      </c>
      <c r="Z64" s="65" t="s">
        <v>102</v>
      </c>
      <c r="AA64" s="65" t="s">
        <v>103</v>
      </c>
      <c r="AB64" s="69"/>
      <c r="AC64" s="69"/>
      <c r="AD64" s="69" t="s">
        <v>67</v>
      </c>
      <c r="AE64" s="67"/>
      <c r="AF64" s="19" t="str">
        <f t="shared" si="2"/>
        <v>OK</v>
      </c>
    </row>
    <row r="65" spans="1:32" s="18" customFormat="1" ht="37.5" customHeight="1" x14ac:dyDescent="0.25">
      <c r="A65" s="256" t="s">
        <v>92</v>
      </c>
      <c r="B65" s="252"/>
      <c r="C65" s="36">
        <f>+C61+1</f>
        <v>25</v>
      </c>
      <c r="D65" s="68" t="s">
        <v>64</v>
      </c>
      <c r="E65" s="36" t="str">
        <f t="shared" ref="E65:G66" si="16">+IF(AB53="X","X","")</f>
        <v/>
      </c>
      <c r="F65" s="36" t="str">
        <f t="shared" si="16"/>
        <v/>
      </c>
      <c r="G65" s="36" t="str">
        <f t="shared" si="16"/>
        <v/>
      </c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3"/>
      <c r="W65" s="65" t="s">
        <v>104</v>
      </c>
      <c r="X65" s="65">
        <f t="shared" si="15"/>
        <v>37</v>
      </c>
      <c r="Y65" s="65" t="str">
        <f t="shared" si="15"/>
        <v>Puerta de acceso</v>
      </c>
      <c r="Z65" s="65" t="s">
        <v>102</v>
      </c>
      <c r="AA65" s="65" t="s">
        <v>103</v>
      </c>
      <c r="AB65" s="69"/>
      <c r="AC65" s="69"/>
      <c r="AD65" s="69" t="s">
        <v>67</v>
      </c>
      <c r="AE65" s="67"/>
      <c r="AF65" s="19" t="str">
        <f t="shared" si="2"/>
        <v>OK</v>
      </c>
    </row>
    <row r="66" spans="1:32" s="18" customFormat="1" ht="37.5" customHeight="1" x14ac:dyDescent="0.25">
      <c r="A66" s="256"/>
      <c r="B66" s="252"/>
      <c r="C66" s="36">
        <f>+C65+1</f>
        <v>26</v>
      </c>
      <c r="D66" s="68" t="s">
        <v>68</v>
      </c>
      <c r="E66" s="36" t="str">
        <f t="shared" si="16"/>
        <v/>
      </c>
      <c r="F66" s="36" t="str">
        <f t="shared" si="16"/>
        <v/>
      </c>
      <c r="G66" s="36" t="str">
        <f t="shared" si="16"/>
        <v/>
      </c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3"/>
      <c r="W66" s="65" t="s">
        <v>104</v>
      </c>
      <c r="X66" s="65">
        <f t="shared" si="15"/>
        <v>38</v>
      </c>
      <c r="Y66" s="65" t="str">
        <f t="shared" si="15"/>
        <v>Demolición</v>
      </c>
      <c r="Z66" s="65" t="s">
        <v>105</v>
      </c>
      <c r="AA66" s="65" t="s">
        <v>106</v>
      </c>
      <c r="AB66" s="69"/>
      <c r="AC66" s="69"/>
      <c r="AD66" s="69" t="s">
        <v>67</v>
      </c>
      <c r="AE66" s="67"/>
      <c r="AF66" s="19" t="str">
        <f t="shared" si="2"/>
        <v>OK</v>
      </c>
    </row>
    <row r="67" spans="1:32" s="18" customFormat="1" ht="26.1" customHeight="1" x14ac:dyDescent="0.25">
      <c r="A67" s="22"/>
      <c r="B67" s="23"/>
      <c r="C67" s="70"/>
      <c r="D67" s="71"/>
      <c r="E67" s="70"/>
      <c r="F67" s="70"/>
      <c r="G67" s="29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4"/>
      <c r="W67" s="65" t="s">
        <v>104</v>
      </c>
      <c r="X67" s="65">
        <f t="shared" si="15"/>
        <v>39</v>
      </c>
      <c r="Y67" s="65" t="str">
        <f t="shared" si="15"/>
        <v>Construcción nueva</v>
      </c>
      <c r="Z67" s="65" t="s">
        <v>105</v>
      </c>
      <c r="AA67" s="65" t="s">
        <v>106</v>
      </c>
      <c r="AB67" s="69"/>
      <c r="AC67" s="69"/>
      <c r="AD67" s="69" t="s">
        <v>67</v>
      </c>
      <c r="AE67" s="67"/>
      <c r="AF67" s="19" t="str">
        <f t="shared" si="2"/>
        <v>OK</v>
      </c>
    </row>
    <row r="68" spans="1:32" s="30" customFormat="1" ht="30" customHeight="1" x14ac:dyDescent="0.25">
      <c r="A68" s="230" t="s">
        <v>107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2"/>
      <c r="W68" s="65" t="s">
        <v>108</v>
      </c>
      <c r="X68" s="76">
        <f t="shared" ref="X68:Y70" si="17">+C94</f>
        <v>40</v>
      </c>
      <c r="Y68" s="76" t="str">
        <f t="shared" si="17"/>
        <v>Cielo raso</v>
      </c>
      <c r="Z68" s="76" t="s">
        <v>109</v>
      </c>
      <c r="AA68" s="76" t="s">
        <v>110</v>
      </c>
      <c r="AB68" s="77"/>
      <c r="AC68" s="77"/>
      <c r="AD68" s="77" t="s">
        <v>67</v>
      </c>
      <c r="AE68" s="78"/>
      <c r="AF68" s="31" t="str">
        <f t="shared" si="2"/>
        <v>OK</v>
      </c>
    </row>
    <row r="69" spans="1:32" s="18" customFormat="1" ht="37.5" customHeight="1" x14ac:dyDescent="0.25">
      <c r="A69" s="22"/>
      <c r="B69" s="23"/>
      <c r="C69" s="70"/>
      <c r="D69" s="71"/>
      <c r="E69" s="70"/>
      <c r="F69" s="70"/>
      <c r="G69" s="29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4"/>
      <c r="W69" s="65" t="s">
        <v>108</v>
      </c>
      <c r="X69" s="65">
        <f t="shared" si="17"/>
        <v>41</v>
      </c>
      <c r="Y69" s="65" t="str">
        <f t="shared" si="17"/>
        <v>Tejas</v>
      </c>
      <c r="Z69" s="65" t="s">
        <v>109</v>
      </c>
      <c r="AA69" s="65" t="s">
        <v>110</v>
      </c>
      <c r="AB69" s="69"/>
      <c r="AC69" s="69"/>
      <c r="AD69" s="69" t="s">
        <v>67</v>
      </c>
      <c r="AE69" s="67"/>
      <c r="AF69" s="19" t="str">
        <f t="shared" si="2"/>
        <v>OK</v>
      </c>
    </row>
    <row r="70" spans="1:32" s="18" customFormat="1" ht="37.5" customHeight="1" x14ac:dyDescent="0.25">
      <c r="A70" s="264" t="s">
        <v>49</v>
      </c>
      <c r="B70" s="265"/>
      <c r="C70" s="268" t="s">
        <v>50</v>
      </c>
      <c r="D70" s="268" t="s">
        <v>51</v>
      </c>
      <c r="E70" s="270" t="s">
        <v>52</v>
      </c>
      <c r="F70" s="216"/>
      <c r="G70" s="217"/>
      <c r="H70" s="271"/>
      <c r="I70" s="272"/>
      <c r="J70" s="272"/>
      <c r="K70" s="272"/>
      <c r="L70" s="272"/>
      <c r="M70" s="272"/>
      <c r="N70" s="272"/>
      <c r="O70" s="272"/>
      <c r="P70" s="272"/>
      <c r="Q70" s="265"/>
      <c r="R70" s="271" t="s">
        <v>53</v>
      </c>
      <c r="S70" s="275"/>
      <c r="W70" s="65" t="s">
        <v>108</v>
      </c>
      <c r="X70" s="65">
        <f t="shared" si="17"/>
        <v>42</v>
      </c>
      <c r="Y70" s="65" t="str">
        <f t="shared" si="17"/>
        <v>Elementos de conexión</v>
      </c>
      <c r="Z70" s="65" t="s">
        <v>109</v>
      </c>
      <c r="AA70" s="65" t="s">
        <v>110</v>
      </c>
      <c r="AB70" s="69"/>
      <c r="AC70" s="69"/>
      <c r="AD70" s="69" t="s">
        <v>67</v>
      </c>
      <c r="AE70" s="67"/>
      <c r="AF70" s="19" t="str">
        <f>+IF(AND(AE73="X",AB73&lt;&gt;"X"),"ERROR: ESTA NO ES UNA FALENCIA DEL HOGAR","OK")</f>
        <v>OK</v>
      </c>
    </row>
    <row r="71" spans="1:32" s="18" customFormat="1" ht="37.5" customHeight="1" x14ac:dyDescent="0.25">
      <c r="A71" s="266"/>
      <c r="B71" s="267"/>
      <c r="C71" s="269"/>
      <c r="D71" s="269"/>
      <c r="E71" s="64" t="s">
        <v>55</v>
      </c>
      <c r="F71" s="64" t="s">
        <v>56</v>
      </c>
      <c r="G71" s="64" t="s">
        <v>57</v>
      </c>
      <c r="H71" s="273"/>
      <c r="I71" s="274"/>
      <c r="J71" s="274"/>
      <c r="K71" s="274"/>
      <c r="L71" s="274"/>
      <c r="M71" s="274"/>
      <c r="N71" s="274"/>
      <c r="O71" s="274"/>
      <c r="P71" s="274"/>
      <c r="Q71" s="267"/>
      <c r="R71" s="273"/>
      <c r="S71" s="276"/>
      <c r="W71" s="65" t="s">
        <v>111</v>
      </c>
      <c r="X71" s="65">
        <f t="shared" ref="X71:Y75" si="18">+C100</f>
        <v>43</v>
      </c>
      <c r="Y71" s="65" t="str">
        <f t="shared" si="18"/>
        <v>Red Eléctrica</v>
      </c>
      <c r="Z71" s="65" t="s">
        <v>112</v>
      </c>
      <c r="AA71" s="65" t="s">
        <v>113</v>
      </c>
      <c r="AB71" s="69"/>
      <c r="AC71" s="69"/>
      <c r="AD71" s="69" t="s">
        <v>67</v>
      </c>
      <c r="AE71" s="67"/>
      <c r="AF71" s="19" t="str">
        <f>+IF(AND(AE74="X",AB74&lt;&gt;"X"),"ERROR: ESTA NO ES UNA FALENCIA DEL HOGAR","OK")</f>
        <v>OK</v>
      </c>
    </row>
    <row r="72" spans="1:32" s="18" customFormat="1" ht="37.5" customHeight="1" x14ac:dyDescent="0.25">
      <c r="A72" s="256" t="s">
        <v>95</v>
      </c>
      <c r="B72" s="252"/>
      <c r="C72" s="64">
        <f>+C66+1</f>
        <v>27</v>
      </c>
      <c r="D72" s="68" t="s">
        <v>64</v>
      </c>
      <c r="E72" s="36" t="str">
        <f t="shared" ref="E72:G74" si="19">+IF(AB55="X","X","")</f>
        <v/>
      </c>
      <c r="F72" s="36" t="str">
        <f t="shared" si="19"/>
        <v/>
      </c>
      <c r="G72" s="36" t="str">
        <f t="shared" si="19"/>
        <v/>
      </c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3"/>
      <c r="W72" s="65" t="s">
        <v>111</v>
      </c>
      <c r="X72" s="65">
        <f t="shared" si="18"/>
        <v>44</v>
      </c>
      <c r="Y72" s="65" t="str">
        <f t="shared" si="18"/>
        <v>Red de gas</v>
      </c>
      <c r="Z72" s="65" t="s">
        <v>112</v>
      </c>
      <c r="AA72" s="65" t="s">
        <v>113</v>
      </c>
      <c r="AB72" s="69"/>
      <c r="AC72" s="69"/>
      <c r="AD72" s="69" t="s">
        <v>67</v>
      </c>
      <c r="AE72" s="67"/>
      <c r="AF72" s="19" t="str">
        <f>+IF(AND(AE75="X",AB75&lt;&gt;"X"),"ERROR: ESTA NO ES UNA FALENCIA DEL HOGAR","OK")</f>
        <v>OK</v>
      </c>
    </row>
    <row r="73" spans="1:32" s="18" customFormat="1" ht="37.5" customHeight="1" x14ac:dyDescent="0.25">
      <c r="A73" s="256"/>
      <c r="B73" s="252"/>
      <c r="C73" s="64">
        <f>+C72+1</f>
        <v>28</v>
      </c>
      <c r="D73" s="68" t="s">
        <v>68</v>
      </c>
      <c r="E73" s="36" t="str">
        <f t="shared" si="19"/>
        <v/>
      </c>
      <c r="F73" s="36" t="str">
        <f t="shared" si="19"/>
        <v/>
      </c>
      <c r="G73" s="36" t="str">
        <f t="shared" si="19"/>
        <v/>
      </c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3"/>
      <c r="W73" s="65" t="s">
        <v>111</v>
      </c>
      <c r="X73" s="65">
        <f t="shared" si="18"/>
        <v>45</v>
      </c>
      <c r="Y73" s="65" t="str">
        <f t="shared" si="18"/>
        <v>Tubería Agua Potable</v>
      </c>
      <c r="Z73" s="65" t="s">
        <v>114</v>
      </c>
      <c r="AA73" s="65" t="s">
        <v>115</v>
      </c>
      <c r="AB73" s="69"/>
      <c r="AC73" s="69"/>
      <c r="AD73" s="69" t="s">
        <v>67</v>
      </c>
      <c r="AE73" s="67"/>
      <c r="AF73" s="19"/>
    </row>
    <row r="74" spans="1:32" s="18" customFormat="1" ht="37.5" customHeight="1" x14ac:dyDescent="0.25">
      <c r="A74" s="256"/>
      <c r="B74" s="252"/>
      <c r="C74" s="64">
        <f>+C73+1</f>
        <v>29</v>
      </c>
      <c r="D74" s="68" t="s">
        <v>77</v>
      </c>
      <c r="E74" s="36" t="str">
        <f t="shared" si="19"/>
        <v/>
      </c>
      <c r="F74" s="36" t="str">
        <f t="shared" si="19"/>
        <v/>
      </c>
      <c r="G74" s="36" t="str">
        <f t="shared" si="19"/>
        <v/>
      </c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3"/>
      <c r="W74" s="65" t="s">
        <v>111</v>
      </c>
      <c r="X74" s="65">
        <f t="shared" si="18"/>
        <v>46</v>
      </c>
      <c r="Y74" s="65" t="str">
        <f t="shared" si="18"/>
        <v>Tubería Aguas Negras</v>
      </c>
      <c r="Z74" s="65" t="s">
        <v>114</v>
      </c>
      <c r="AA74" s="65" t="s">
        <v>115</v>
      </c>
      <c r="AB74" s="69"/>
      <c r="AC74" s="69"/>
      <c r="AD74" s="69" t="s">
        <v>67</v>
      </c>
      <c r="AE74" s="67"/>
      <c r="AF74" s="19"/>
    </row>
    <row r="75" spans="1:32" s="18" customFormat="1" ht="37.5" customHeight="1" x14ac:dyDescent="0.25">
      <c r="A75" s="22"/>
      <c r="B75" s="23"/>
      <c r="C75" s="23"/>
      <c r="D75" s="23"/>
      <c r="E75" s="23"/>
      <c r="F75" s="23"/>
      <c r="G75" s="23"/>
      <c r="I75" s="17"/>
      <c r="J75" s="17"/>
      <c r="K75" s="17"/>
      <c r="L75" s="17"/>
      <c r="M75" s="17"/>
      <c r="N75" s="17"/>
      <c r="O75" s="17"/>
      <c r="P75" s="17"/>
      <c r="Q75" s="17"/>
      <c r="R75" s="23"/>
      <c r="S75" s="24"/>
      <c r="W75" s="65" t="s">
        <v>111</v>
      </c>
      <c r="X75" s="65">
        <f t="shared" si="18"/>
        <v>47</v>
      </c>
      <c r="Y75" s="65" t="str">
        <f t="shared" si="18"/>
        <v>Accesorios Eléctricos</v>
      </c>
      <c r="Z75" s="65" t="s">
        <v>112</v>
      </c>
      <c r="AA75" s="65" t="s">
        <v>113</v>
      </c>
      <c r="AB75" s="69"/>
      <c r="AC75" s="69"/>
      <c r="AD75" s="69" t="s">
        <v>67</v>
      </c>
      <c r="AE75" s="67"/>
      <c r="AF75" s="19"/>
    </row>
    <row r="76" spans="1:32" s="18" customFormat="1" ht="37.5" customHeight="1" x14ac:dyDescent="0.25">
      <c r="A76" s="256" t="s">
        <v>49</v>
      </c>
      <c r="B76" s="252"/>
      <c r="C76" s="252" t="s">
        <v>50</v>
      </c>
      <c r="D76" s="252" t="s">
        <v>51</v>
      </c>
      <c r="E76" s="252" t="s">
        <v>52</v>
      </c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 t="s">
        <v>53</v>
      </c>
      <c r="S76" s="253"/>
      <c r="W76" s="19"/>
      <c r="X76" s="19"/>
      <c r="Y76" s="19"/>
      <c r="Z76" s="19"/>
      <c r="AA76" s="19"/>
      <c r="AB76" s="65">
        <f>+COUNTIF(AB29:AB75,"X")</f>
        <v>0</v>
      </c>
      <c r="AC76" s="65">
        <f>+COUNTIF(AC29:AC75,"X")</f>
        <v>0</v>
      </c>
      <c r="AD76" s="65">
        <f>+COUNTIF(AD29:AD75,"X")</f>
        <v>0</v>
      </c>
      <c r="AE76" s="67">
        <f>+COUNTIF(AE29:AE75,"X")</f>
        <v>0</v>
      </c>
      <c r="AF76" s="19"/>
    </row>
    <row r="77" spans="1:32" s="18" customFormat="1" ht="37.5" customHeight="1" x14ac:dyDescent="0.25">
      <c r="A77" s="256"/>
      <c r="B77" s="252"/>
      <c r="C77" s="252"/>
      <c r="D77" s="252"/>
      <c r="E77" s="64" t="s">
        <v>55</v>
      </c>
      <c r="F77" s="64" t="s">
        <v>56</v>
      </c>
      <c r="G77" s="64" t="s">
        <v>57</v>
      </c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3"/>
      <c r="AF77" s="19"/>
    </row>
    <row r="78" spans="1:32" s="18" customFormat="1" ht="46.5" customHeight="1" x14ac:dyDescent="0.25">
      <c r="A78" s="256" t="s">
        <v>97</v>
      </c>
      <c r="B78" s="252"/>
      <c r="C78" s="64">
        <f>+C74+1</f>
        <v>30</v>
      </c>
      <c r="D78" s="68" t="s">
        <v>116</v>
      </c>
      <c r="E78" s="36" t="str">
        <f t="shared" ref="E78:G82" si="20">+IF(AB58="X","X","")</f>
        <v/>
      </c>
      <c r="F78" s="36" t="str">
        <f t="shared" si="20"/>
        <v/>
      </c>
      <c r="G78" s="36" t="str">
        <f t="shared" si="20"/>
        <v/>
      </c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3"/>
      <c r="AF78" s="19"/>
    </row>
    <row r="79" spans="1:32" s="18" customFormat="1" ht="37.5" customHeight="1" x14ac:dyDescent="0.25">
      <c r="A79" s="256"/>
      <c r="B79" s="252"/>
      <c r="C79" s="64">
        <f>+C78+1</f>
        <v>31</v>
      </c>
      <c r="D79" s="68" t="s">
        <v>117</v>
      </c>
      <c r="E79" s="36" t="str">
        <f t="shared" si="20"/>
        <v/>
      </c>
      <c r="F79" s="36" t="str">
        <f t="shared" si="20"/>
        <v/>
      </c>
      <c r="G79" s="36" t="str">
        <f t="shared" si="20"/>
        <v/>
      </c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3"/>
      <c r="AF79" s="19"/>
    </row>
    <row r="80" spans="1:32" s="18" customFormat="1" ht="37.5" customHeight="1" x14ac:dyDescent="0.25">
      <c r="A80" s="256"/>
      <c r="B80" s="252"/>
      <c r="C80" s="64">
        <f t="shared" ref="C80:C82" si="21">+C79+1</f>
        <v>32</v>
      </c>
      <c r="D80" s="68" t="s">
        <v>118</v>
      </c>
      <c r="E80" s="36" t="str">
        <f t="shared" si="20"/>
        <v/>
      </c>
      <c r="F80" s="36" t="str">
        <f t="shared" si="20"/>
        <v/>
      </c>
      <c r="G80" s="36" t="str">
        <f t="shared" si="20"/>
        <v/>
      </c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3"/>
      <c r="AF80" s="19"/>
    </row>
    <row r="81" spans="1:32" s="18" customFormat="1" ht="37.5" customHeight="1" x14ac:dyDescent="0.25">
      <c r="A81" s="256"/>
      <c r="B81" s="252"/>
      <c r="C81" s="64">
        <f t="shared" si="21"/>
        <v>33</v>
      </c>
      <c r="D81" s="68" t="s">
        <v>119</v>
      </c>
      <c r="E81" s="36" t="str">
        <f t="shared" si="20"/>
        <v/>
      </c>
      <c r="F81" s="36" t="str">
        <f t="shared" si="20"/>
        <v/>
      </c>
      <c r="G81" s="36" t="str">
        <f t="shared" si="20"/>
        <v/>
      </c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3"/>
      <c r="AF81" s="19"/>
    </row>
    <row r="82" spans="1:32" s="18" customFormat="1" ht="37.5" customHeight="1" x14ac:dyDescent="0.25">
      <c r="A82" s="256"/>
      <c r="B82" s="252"/>
      <c r="C82" s="64">
        <f t="shared" si="21"/>
        <v>34</v>
      </c>
      <c r="D82" s="68" t="s">
        <v>120</v>
      </c>
      <c r="E82" s="36" t="str">
        <f t="shared" si="20"/>
        <v/>
      </c>
      <c r="F82" s="36" t="str">
        <f t="shared" si="20"/>
        <v/>
      </c>
      <c r="G82" s="36" t="str">
        <f t="shared" si="20"/>
        <v/>
      </c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3"/>
      <c r="AF82" s="19"/>
    </row>
    <row r="83" spans="1:32" s="18" customFormat="1" ht="37.5" customHeight="1" x14ac:dyDescent="0.25">
      <c r="A83" s="261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3"/>
      <c r="AF83" s="19"/>
    </row>
    <row r="84" spans="1:32" s="18" customFormat="1" ht="37.5" customHeight="1" x14ac:dyDescent="0.25">
      <c r="A84" s="256" t="s">
        <v>49</v>
      </c>
      <c r="B84" s="252"/>
      <c r="C84" s="252" t="s">
        <v>50</v>
      </c>
      <c r="D84" s="252" t="s">
        <v>51</v>
      </c>
      <c r="E84" s="252" t="s">
        <v>52</v>
      </c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 t="s">
        <v>53</v>
      </c>
      <c r="S84" s="253"/>
      <c r="W84" s="19"/>
      <c r="X84" s="19"/>
      <c r="Y84" s="19"/>
      <c r="Z84" s="19"/>
      <c r="AA84" s="19"/>
      <c r="AB84" s="19"/>
      <c r="AC84" s="19"/>
      <c r="AD84" s="19"/>
      <c r="AE84" s="20"/>
      <c r="AF84" s="19"/>
    </row>
    <row r="85" spans="1:32" s="18" customFormat="1" ht="37.5" customHeight="1" x14ac:dyDescent="0.25">
      <c r="A85" s="256"/>
      <c r="B85" s="252"/>
      <c r="C85" s="252"/>
      <c r="D85" s="252"/>
      <c r="E85" s="64" t="s">
        <v>55</v>
      </c>
      <c r="F85" s="64" t="s">
        <v>56</v>
      </c>
      <c r="G85" s="64" t="s">
        <v>57</v>
      </c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3"/>
      <c r="W85" s="19"/>
      <c r="X85" s="19"/>
      <c r="Y85" s="19"/>
      <c r="Z85" s="19"/>
      <c r="AA85" s="19"/>
      <c r="AB85" s="19"/>
      <c r="AC85" s="19"/>
      <c r="AD85" s="19"/>
      <c r="AE85" s="20"/>
      <c r="AF85" s="19"/>
    </row>
    <row r="86" spans="1:32" s="18" customFormat="1" ht="49.5" customHeight="1" x14ac:dyDescent="0.25">
      <c r="A86" s="256" t="s">
        <v>104</v>
      </c>
      <c r="B86" s="252"/>
      <c r="C86" s="64">
        <f>+C82+1</f>
        <v>35</v>
      </c>
      <c r="D86" s="68" t="s">
        <v>116</v>
      </c>
      <c r="E86" s="36" t="str">
        <f t="shared" ref="E86:G90" si="22">+IF(AB63="X","X","")</f>
        <v/>
      </c>
      <c r="F86" s="36" t="str">
        <f t="shared" si="22"/>
        <v/>
      </c>
      <c r="G86" s="36" t="str">
        <f t="shared" si="22"/>
        <v/>
      </c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3"/>
      <c r="W86" s="19"/>
      <c r="X86" s="19"/>
      <c r="Y86" s="19"/>
      <c r="Z86" s="19"/>
      <c r="AA86" s="19"/>
      <c r="AB86" s="19"/>
      <c r="AC86" s="19"/>
      <c r="AD86" s="19"/>
      <c r="AE86" s="20"/>
      <c r="AF86" s="19"/>
    </row>
    <row r="87" spans="1:32" s="18" customFormat="1" ht="37.5" customHeight="1" x14ac:dyDescent="0.25">
      <c r="A87" s="256"/>
      <c r="B87" s="252"/>
      <c r="C87" s="64">
        <f>+C86+1</f>
        <v>36</v>
      </c>
      <c r="D87" s="68" t="s">
        <v>119</v>
      </c>
      <c r="E87" s="36" t="str">
        <f t="shared" si="22"/>
        <v/>
      </c>
      <c r="F87" s="36" t="str">
        <f t="shared" si="22"/>
        <v/>
      </c>
      <c r="G87" s="36" t="str">
        <f t="shared" si="22"/>
        <v/>
      </c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3"/>
      <c r="W87" s="19"/>
      <c r="X87" s="19"/>
      <c r="Y87" s="19"/>
      <c r="Z87" s="19"/>
      <c r="AA87" s="19"/>
      <c r="AB87" s="19"/>
      <c r="AC87" s="19"/>
      <c r="AD87" s="19"/>
      <c r="AE87" s="20"/>
      <c r="AF87" s="19"/>
    </row>
    <row r="88" spans="1:32" s="18" customFormat="1" ht="37.5" customHeight="1" x14ac:dyDescent="0.25">
      <c r="A88" s="256"/>
      <c r="B88" s="252"/>
      <c r="C88" s="64">
        <f t="shared" ref="C88:C90" si="23">+C87+1</f>
        <v>37</v>
      </c>
      <c r="D88" s="68" t="s">
        <v>120</v>
      </c>
      <c r="E88" s="36" t="str">
        <f t="shared" si="22"/>
        <v/>
      </c>
      <c r="F88" s="36" t="str">
        <f t="shared" si="22"/>
        <v/>
      </c>
      <c r="G88" s="36" t="str">
        <f t="shared" si="22"/>
        <v/>
      </c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3"/>
      <c r="W88" s="19"/>
      <c r="X88" s="19"/>
      <c r="Y88" s="19"/>
      <c r="Z88" s="19"/>
      <c r="AA88" s="19"/>
      <c r="AB88" s="19"/>
      <c r="AC88" s="19"/>
      <c r="AD88" s="19"/>
      <c r="AE88" s="20"/>
      <c r="AF88" s="19"/>
    </row>
    <row r="89" spans="1:32" s="18" customFormat="1" ht="37.5" customHeight="1" x14ac:dyDescent="0.25">
      <c r="A89" s="256"/>
      <c r="B89" s="252"/>
      <c r="C89" s="64">
        <f t="shared" si="23"/>
        <v>38</v>
      </c>
      <c r="D89" s="68" t="s">
        <v>121</v>
      </c>
      <c r="E89" s="36" t="str">
        <f t="shared" si="22"/>
        <v/>
      </c>
      <c r="F89" s="36" t="str">
        <f t="shared" si="22"/>
        <v/>
      </c>
      <c r="G89" s="36" t="str">
        <f t="shared" si="22"/>
        <v/>
      </c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3"/>
      <c r="W89" s="19"/>
      <c r="X89" s="19"/>
      <c r="Y89" s="19"/>
      <c r="Z89" s="19"/>
      <c r="AA89" s="19"/>
      <c r="AB89" s="19"/>
      <c r="AC89" s="19"/>
      <c r="AD89" s="19"/>
      <c r="AE89" s="20"/>
      <c r="AF89" s="19"/>
    </row>
    <row r="90" spans="1:32" s="18" customFormat="1" ht="37.5" customHeight="1" x14ac:dyDescent="0.25">
      <c r="A90" s="256"/>
      <c r="B90" s="252"/>
      <c r="C90" s="64">
        <f t="shared" si="23"/>
        <v>39</v>
      </c>
      <c r="D90" s="68" t="s">
        <v>122</v>
      </c>
      <c r="E90" s="36" t="str">
        <f t="shared" si="22"/>
        <v/>
      </c>
      <c r="F90" s="36" t="str">
        <f t="shared" si="22"/>
        <v/>
      </c>
      <c r="G90" s="36" t="str">
        <f t="shared" si="22"/>
        <v/>
      </c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3"/>
      <c r="W90" s="19"/>
      <c r="X90" s="19"/>
      <c r="Y90" s="19"/>
      <c r="Z90" s="19"/>
      <c r="AA90" s="19"/>
      <c r="AB90" s="19"/>
      <c r="AC90" s="19"/>
      <c r="AD90" s="19"/>
      <c r="AE90" s="20"/>
      <c r="AF90" s="19"/>
    </row>
    <row r="91" spans="1:32" s="18" customFormat="1" ht="37.5" customHeight="1" x14ac:dyDescent="0.25">
      <c r="A91" s="22"/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60"/>
      <c r="W91" s="19"/>
      <c r="X91" s="19"/>
      <c r="Y91" s="19"/>
      <c r="Z91" s="19"/>
      <c r="AA91" s="19"/>
      <c r="AB91" s="19"/>
      <c r="AC91" s="19"/>
      <c r="AD91" s="19"/>
      <c r="AE91" s="20"/>
      <c r="AF91" s="19"/>
    </row>
    <row r="92" spans="1:32" s="18" customFormat="1" ht="37.5" customHeight="1" x14ac:dyDescent="0.25">
      <c r="A92" s="256" t="s">
        <v>49</v>
      </c>
      <c r="B92" s="252"/>
      <c r="C92" s="252" t="s">
        <v>50</v>
      </c>
      <c r="D92" s="257" t="s">
        <v>51</v>
      </c>
      <c r="E92" s="252" t="s">
        <v>52</v>
      </c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 t="s">
        <v>53</v>
      </c>
      <c r="S92" s="253"/>
      <c r="W92" s="19"/>
      <c r="X92" s="20"/>
      <c r="Y92" s="20"/>
      <c r="Z92" s="20"/>
      <c r="AA92" s="20"/>
      <c r="AB92" s="20"/>
      <c r="AC92" s="20"/>
      <c r="AD92" s="20"/>
      <c r="AE92" s="20"/>
      <c r="AF92" s="19"/>
    </row>
    <row r="93" spans="1:32" s="18" customFormat="1" ht="37.5" customHeight="1" x14ac:dyDescent="0.25">
      <c r="A93" s="256"/>
      <c r="B93" s="252"/>
      <c r="C93" s="252"/>
      <c r="D93" s="257"/>
      <c r="E93" s="64" t="s">
        <v>55</v>
      </c>
      <c r="F93" s="64" t="s">
        <v>56</v>
      </c>
      <c r="G93" s="64" t="s">
        <v>57</v>
      </c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3"/>
      <c r="W93" s="19"/>
      <c r="X93" s="20"/>
      <c r="Y93" s="20"/>
      <c r="Z93" s="20"/>
      <c r="AA93" s="20"/>
      <c r="AB93" s="20"/>
      <c r="AC93" s="20"/>
      <c r="AD93" s="20"/>
      <c r="AE93" s="20"/>
      <c r="AF93" s="19"/>
    </row>
    <row r="94" spans="1:32" s="18" customFormat="1" ht="37.5" customHeight="1" x14ac:dyDescent="0.25">
      <c r="A94" s="256" t="s">
        <v>108</v>
      </c>
      <c r="B94" s="252"/>
      <c r="C94" s="64">
        <f>+C90+1</f>
        <v>40</v>
      </c>
      <c r="D94" s="68" t="s">
        <v>123</v>
      </c>
      <c r="E94" s="36" t="str">
        <f t="shared" ref="E94:G96" si="24">+IF(AB68="X","X","")</f>
        <v/>
      </c>
      <c r="F94" s="36" t="str">
        <f t="shared" si="24"/>
        <v/>
      </c>
      <c r="G94" s="36" t="str">
        <f t="shared" si="24"/>
        <v/>
      </c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8"/>
      <c r="W94" s="19"/>
      <c r="X94" s="19"/>
      <c r="Y94" s="19"/>
      <c r="Z94" s="19"/>
      <c r="AA94" s="19"/>
      <c r="AB94" s="19"/>
      <c r="AC94" s="19"/>
      <c r="AD94" s="19"/>
      <c r="AE94" s="20"/>
      <c r="AF94" s="19"/>
    </row>
    <row r="95" spans="1:32" s="18" customFormat="1" ht="37.5" customHeight="1" x14ac:dyDescent="0.25">
      <c r="A95" s="256"/>
      <c r="B95" s="252"/>
      <c r="C95" s="64">
        <f>+C94+1</f>
        <v>41</v>
      </c>
      <c r="D95" s="68" t="s">
        <v>124</v>
      </c>
      <c r="E95" s="36" t="str">
        <f t="shared" si="24"/>
        <v/>
      </c>
      <c r="F95" s="36" t="str">
        <f t="shared" si="24"/>
        <v/>
      </c>
      <c r="G95" s="36" t="str">
        <f t="shared" si="24"/>
        <v/>
      </c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8"/>
      <c r="W95" s="19"/>
      <c r="X95" s="19"/>
      <c r="Y95" s="19"/>
      <c r="Z95" s="19"/>
      <c r="AA95" s="19"/>
      <c r="AB95" s="19"/>
      <c r="AC95" s="19"/>
      <c r="AD95" s="19"/>
      <c r="AE95" s="20"/>
      <c r="AF95" s="19"/>
    </row>
    <row r="96" spans="1:32" s="18" customFormat="1" ht="37.5" customHeight="1" x14ac:dyDescent="0.25">
      <c r="A96" s="256"/>
      <c r="B96" s="252"/>
      <c r="C96" s="64">
        <f>+C95+1</f>
        <v>42</v>
      </c>
      <c r="D96" s="68" t="s">
        <v>125</v>
      </c>
      <c r="E96" s="36" t="str">
        <f t="shared" si="24"/>
        <v/>
      </c>
      <c r="F96" s="36" t="str">
        <f t="shared" si="24"/>
        <v/>
      </c>
      <c r="G96" s="36" t="str">
        <f t="shared" si="24"/>
        <v/>
      </c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8"/>
      <c r="W96" s="19"/>
      <c r="X96" s="19"/>
      <c r="Y96" s="19"/>
      <c r="Z96" s="19"/>
      <c r="AA96" s="19"/>
      <c r="AB96" s="19"/>
      <c r="AC96" s="19"/>
      <c r="AD96" s="19"/>
      <c r="AE96" s="20"/>
      <c r="AF96" s="19"/>
    </row>
    <row r="97" spans="1:32" s="18" customFormat="1" ht="37.5" customHeight="1" x14ac:dyDescent="0.25">
      <c r="A97" s="22"/>
      <c r="B97" s="23"/>
      <c r="C97" s="23"/>
      <c r="D97" s="23"/>
      <c r="E97" s="23"/>
      <c r="F97" s="23"/>
      <c r="G97" s="23"/>
      <c r="I97" s="17"/>
      <c r="J97" s="17"/>
      <c r="K97" s="17"/>
      <c r="L97" s="17"/>
      <c r="M97" s="17"/>
      <c r="N97" s="17"/>
      <c r="O97" s="17"/>
      <c r="P97" s="17"/>
      <c r="Q97" s="17"/>
      <c r="R97" s="23"/>
      <c r="S97" s="24"/>
      <c r="W97" s="19"/>
      <c r="X97" s="19"/>
      <c r="Y97" s="19"/>
      <c r="Z97" s="19"/>
      <c r="AA97" s="19"/>
      <c r="AB97" s="19"/>
      <c r="AC97" s="19"/>
      <c r="AD97" s="19"/>
      <c r="AE97" s="20"/>
      <c r="AF97" s="19"/>
    </row>
    <row r="98" spans="1:32" s="18" customFormat="1" ht="37.5" customHeight="1" x14ac:dyDescent="0.25">
      <c r="A98" s="256" t="s">
        <v>49</v>
      </c>
      <c r="B98" s="252"/>
      <c r="C98" s="252" t="s">
        <v>50</v>
      </c>
      <c r="D98" s="252" t="s">
        <v>51</v>
      </c>
      <c r="E98" s="252" t="s">
        <v>52</v>
      </c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 t="s">
        <v>53</v>
      </c>
      <c r="S98" s="253"/>
      <c r="W98" s="19"/>
      <c r="X98" s="19"/>
      <c r="Y98" s="19"/>
      <c r="Z98" s="19"/>
      <c r="AA98" s="19"/>
      <c r="AB98" s="19"/>
      <c r="AC98" s="19"/>
      <c r="AD98" s="19"/>
      <c r="AE98" s="20"/>
      <c r="AF98" s="19"/>
    </row>
    <row r="99" spans="1:32" s="18" customFormat="1" ht="37.5" customHeight="1" x14ac:dyDescent="0.25">
      <c r="A99" s="256"/>
      <c r="B99" s="252"/>
      <c r="C99" s="252"/>
      <c r="D99" s="252"/>
      <c r="E99" s="64" t="s">
        <v>55</v>
      </c>
      <c r="F99" s="64" t="s">
        <v>56</v>
      </c>
      <c r="G99" s="64" t="s">
        <v>57</v>
      </c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3"/>
      <c r="W99" s="19"/>
      <c r="X99" s="19"/>
      <c r="Y99" s="19"/>
      <c r="Z99" s="19"/>
      <c r="AA99" s="19"/>
      <c r="AB99" s="19"/>
      <c r="AC99" s="19"/>
      <c r="AD99" s="19"/>
      <c r="AE99" s="20"/>
      <c r="AF99" s="19"/>
    </row>
    <row r="100" spans="1:32" s="18" customFormat="1" ht="37.5" customHeight="1" x14ac:dyDescent="0.25">
      <c r="A100" s="254" t="s">
        <v>111</v>
      </c>
      <c r="B100" s="255"/>
      <c r="C100" s="36">
        <f>+C96+1</f>
        <v>43</v>
      </c>
      <c r="D100" s="68" t="s">
        <v>126</v>
      </c>
      <c r="E100" s="36" t="str">
        <f t="shared" ref="E100:G104" si="25">+IF(AB71="X","X","")</f>
        <v/>
      </c>
      <c r="F100" s="36" t="str">
        <f t="shared" si="25"/>
        <v/>
      </c>
      <c r="G100" s="36" t="str">
        <f t="shared" si="25"/>
        <v/>
      </c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3"/>
      <c r="W100" s="19"/>
      <c r="X100" s="19"/>
      <c r="Y100" s="19"/>
      <c r="Z100" s="19"/>
      <c r="AA100" s="19"/>
      <c r="AB100" s="19"/>
      <c r="AC100" s="19"/>
      <c r="AD100" s="19"/>
      <c r="AE100" s="20"/>
      <c r="AF100" s="19"/>
    </row>
    <row r="101" spans="1:32" s="18" customFormat="1" ht="37.5" customHeight="1" x14ac:dyDescent="0.25">
      <c r="A101" s="254"/>
      <c r="B101" s="255"/>
      <c r="C101" s="36">
        <f>+C100+1</f>
        <v>44</v>
      </c>
      <c r="D101" s="68" t="s">
        <v>127</v>
      </c>
      <c r="E101" s="36" t="str">
        <f t="shared" si="25"/>
        <v/>
      </c>
      <c r="F101" s="36" t="str">
        <f t="shared" si="25"/>
        <v/>
      </c>
      <c r="G101" s="36" t="str">
        <f t="shared" si="25"/>
        <v/>
      </c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3"/>
      <c r="W101" s="19"/>
      <c r="X101" s="19"/>
      <c r="Y101" s="19"/>
      <c r="Z101" s="19"/>
      <c r="AA101" s="19"/>
      <c r="AB101" s="19"/>
      <c r="AC101" s="19"/>
      <c r="AD101" s="19"/>
      <c r="AE101" s="20"/>
      <c r="AF101" s="19"/>
    </row>
    <row r="102" spans="1:32" s="18" customFormat="1" ht="37.5" customHeight="1" x14ac:dyDescent="0.25">
      <c r="A102" s="254"/>
      <c r="B102" s="255"/>
      <c r="C102" s="36">
        <f t="shared" ref="C102:C104" si="26">+C101+1</f>
        <v>45</v>
      </c>
      <c r="D102" s="68" t="s">
        <v>128</v>
      </c>
      <c r="E102" s="36" t="str">
        <f t="shared" si="25"/>
        <v/>
      </c>
      <c r="F102" s="36" t="str">
        <f t="shared" si="25"/>
        <v/>
      </c>
      <c r="G102" s="36" t="str">
        <f t="shared" si="25"/>
        <v/>
      </c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3"/>
      <c r="W102" s="19"/>
      <c r="X102" s="19"/>
      <c r="Y102" s="19"/>
      <c r="Z102" s="19"/>
      <c r="AA102" s="19"/>
      <c r="AB102" s="19"/>
      <c r="AC102" s="19"/>
      <c r="AD102" s="19"/>
      <c r="AE102" s="20"/>
      <c r="AF102" s="19"/>
    </row>
    <row r="103" spans="1:32" s="18" customFormat="1" ht="37.5" customHeight="1" x14ac:dyDescent="0.25">
      <c r="A103" s="254"/>
      <c r="B103" s="255"/>
      <c r="C103" s="36">
        <f t="shared" si="26"/>
        <v>46</v>
      </c>
      <c r="D103" s="68" t="s">
        <v>129</v>
      </c>
      <c r="E103" s="36" t="str">
        <f t="shared" si="25"/>
        <v/>
      </c>
      <c r="F103" s="36" t="str">
        <f t="shared" si="25"/>
        <v/>
      </c>
      <c r="G103" s="36" t="str">
        <f t="shared" si="25"/>
        <v/>
      </c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3"/>
      <c r="W103" s="19"/>
      <c r="X103" s="19"/>
      <c r="Y103" s="19"/>
      <c r="Z103" s="19"/>
      <c r="AA103" s="19"/>
      <c r="AB103" s="19"/>
      <c r="AC103" s="19"/>
      <c r="AD103" s="19"/>
      <c r="AE103" s="20"/>
      <c r="AF103" s="19"/>
    </row>
    <row r="104" spans="1:32" s="18" customFormat="1" ht="37.5" customHeight="1" x14ac:dyDescent="0.25">
      <c r="A104" s="254"/>
      <c r="B104" s="255"/>
      <c r="C104" s="36">
        <f t="shared" si="26"/>
        <v>47</v>
      </c>
      <c r="D104" s="68" t="s">
        <v>130</v>
      </c>
      <c r="E104" s="36" t="str">
        <f t="shared" si="25"/>
        <v/>
      </c>
      <c r="F104" s="36" t="str">
        <f t="shared" si="25"/>
        <v/>
      </c>
      <c r="G104" s="36" t="str">
        <f t="shared" si="25"/>
        <v/>
      </c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3"/>
      <c r="W104" s="19"/>
      <c r="X104" s="19"/>
      <c r="Y104" s="19"/>
      <c r="Z104" s="19"/>
      <c r="AA104" s="19"/>
      <c r="AB104" s="19"/>
      <c r="AC104" s="19"/>
      <c r="AD104" s="19"/>
      <c r="AE104" s="20"/>
      <c r="AF104" s="19"/>
    </row>
    <row r="105" spans="1:32" s="18" customFormat="1" x14ac:dyDescent="0.25">
      <c r="A105" s="22"/>
      <c r="B105" s="23"/>
      <c r="C105" s="23"/>
      <c r="D105" s="71"/>
      <c r="E105" s="70"/>
      <c r="F105" s="70"/>
      <c r="G105" s="29"/>
      <c r="I105" s="17"/>
      <c r="J105" s="17"/>
      <c r="K105" s="17"/>
      <c r="L105" s="17"/>
      <c r="M105" s="17"/>
      <c r="N105" s="17"/>
      <c r="O105" s="17"/>
      <c r="P105" s="17"/>
      <c r="Q105" s="17"/>
      <c r="R105" s="23"/>
      <c r="S105" s="24"/>
      <c r="W105" s="19"/>
      <c r="X105" s="20"/>
      <c r="Y105" s="20"/>
      <c r="Z105" s="20"/>
      <c r="AA105" s="20"/>
      <c r="AB105" s="20"/>
      <c r="AC105" s="20"/>
      <c r="AD105" s="20"/>
      <c r="AE105" s="20"/>
      <c r="AF105" s="19"/>
    </row>
    <row r="106" spans="1:32" s="18" customFormat="1" ht="30" customHeight="1" x14ac:dyDescent="0.25">
      <c r="A106" s="230" t="s">
        <v>131</v>
      </c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2"/>
      <c r="W106" s="19"/>
      <c r="X106" s="20"/>
      <c r="Y106" s="20"/>
      <c r="Z106" s="20"/>
      <c r="AA106" s="20"/>
      <c r="AB106" s="20"/>
      <c r="AC106" s="20"/>
      <c r="AD106" s="20"/>
      <c r="AE106" s="20"/>
      <c r="AF106" s="19"/>
    </row>
    <row r="107" spans="1:32" s="18" customFormat="1" ht="26.1" customHeight="1" x14ac:dyDescent="0.25">
      <c r="A107" s="35"/>
      <c r="S107" s="39"/>
      <c r="AA107" s="20"/>
      <c r="AB107" s="20"/>
      <c r="AC107" s="20"/>
      <c r="AD107" s="20"/>
      <c r="AE107" s="20"/>
      <c r="AF107" s="19"/>
    </row>
    <row r="108" spans="1:32" s="18" customFormat="1" x14ac:dyDescent="0.25">
      <c r="A108" s="35"/>
      <c r="C108" s="224" t="str">
        <f>+A29</f>
        <v>COCINA</v>
      </c>
      <c r="D108" s="224"/>
      <c r="E108" s="224"/>
      <c r="F108" s="250">
        <f>+COUNTIF(E29:E36,"X")</f>
        <v>0</v>
      </c>
      <c r="G108" s="251"/>
      <c r="H108" s="19"/>
      <c r="J108" s="247" t="str">
        <f>+A72</f>
        <v>PATIO</v>
      </c>
      <c r="K108" s="248"/>
      <c r="L108" s="249"/>
      <c r="M108" s="245">
        <f>+COUNTIF(E72:E74,"X")</f>
        <v>0</v>
      </c>
      <c r="N108" s="246"/>
      <c r="O108" s="19"/>
      <c r="P108" s="19"/>
      <c r="S108" s="39"/>
      <c r="AA108" s="20"/>
      <c r="AB108" s="20"/>
      <c r="AC108" s="20"/>
      <c r="AD108" s="20"/>
      <c r="AE108" s="20"/>
      <c r="AF108" s="19"/>
    </row>
    <row r="109" spans="1:32" s="18" customFormat="1" x14ac:dyDescent="0.25">
      <c r="A109" s="35"/>
      <c r="C109" s="224" t="str">
        <f>+A40</f>
        <v>ZONA LAVADERO</v>
      </c>
      <c r="D109" s="224"/>
      <c r="E109" s="224"/>
      <c r="F109" s="245">
        <f>+COUNTIF(E40:E44,"X")</f>
        <v>0</v>
      </c>
      <c r="G109" s="246"/>
      <c r="H109" s="19"/>
      <c r="J109" s="247" t="str">
        <f>+A78</f>
        <v>MUROS PERIMETRALES</v>
      </c>
      <c r="K109" s="248"/>
      <c r="L109" s="249"/>
      <c r="M109" s="245">
        <f>+COUNTIF(E78:E82,"X")</f>
        <v>0</v>
      </c>
      <c r="N109" s="246"/>
      <c r="O109" s="19"/>
      <c r="P109" s="19"/>
      <c r="S109" s="39"/>
      <c r="AA109" s="20"/>
      <c r="AB109" s="20"/>
      <c r="AC109" s="20"/>
      <c r="AD109" s="20"/>
      <c r="AE109" s="20"/>
      <c r="AF109" s="19"/>
    </row>
    <row r="110" spans="1:32" s="18" customFormat="1" x14ac:dyDescent="0.25">
      <c r="A110" s="35"/>
      <c r="C110" s="247" t="str">
        <f>+A48</f>
        <v>BAÑO</v>
      </c>
      <c r="D110" s="248"/>
      <c r="E110" s="249"/>
      <c r="F110" s="245">
        <f>+COUNTIF(E48:E56,"X")</f>
        <v>0</v>
      </c>
      <c r="G110" s="246"/>
      <c r="H110" s="19"/>
      <c r="J110" s="247" t="str">
        <f>+A86</f>
        <v>MUROS DIVISORIOS</v>
      </c>
      <c r="K110" s="248"/>
      <c r="L110" s="249"/>
      <c r="M110" s="250">
        <f>+COUNTIF(E86:E90,"X")</f>
        <v>0</v>
      </c>
      <c r="N110" s="251"/>
      <c r="O110" s="19"/>
      <c r="P110" s="19"/>
      <c r="S110" s="39"/>
      <c r="AA110" s="20"/>
      <c r="AB110" s="20"/>
      <c r="AC110" s="20"/>
      <c r="AD110" s="20"/>
      <c r="AE110" s="20"/>
      <c r="AF110" s="19"/>
    </row>
    <row r="111" spans="1:32" s="18" customFormat="1" x14ac:dyDescent="0.25">
      <c r="A111" s="35"/>
      <c r="C111" s="224" t="str">
        <f>+A60</f>
        <v>SALA/COMEDOR</v>
      </c>
      <c r="D111" s="224"/>
      <c r="E111" s="224"/>
      <c r="F111" s="245">
        <f>+COUNTIF(E60:E61,"X")</f>
        <v>0</v>
      </c>
      <c r="G111" s="246"/>
      <c r="H111" s="19"/>
      <c r="J111" s="247" t="str">
        <f>+A94</f>
        <v>TECHO O CUBIERTA</v>
      </c>
      <c r="K111" s="248"/>
      <c r="L111" s="249"/>
      <c r="M111" s="245">
        <f>+COUNTIF(E94:E96,"X")</f>
        <v>0</v>
      </c>
      <c r="N111" s="246"/>
      <c r="O111" s="19"/>
      <c r="P111" s="19"/>
      <c r="S111" s="39"/>
      <c r="AA111" s="20"/>
      <c r="AB111" s="20"/>
      <c r="AC111" s="20"/>
      <c r="AD111" s="20"/>
      <c r="AE111" s="20"/>
      <c r="AF111" s="19"/>
    </row>
    <row r="112" spans="1:32" s="18" customFormat="1" x14ac:dyDescent="0.25">
      <c r="A112" s="35"/>
      <c r="C112" s="224" t="str">
        <f>+A65</f>
        <v>ALCOBA</v>
      </c>
      <c r="D112" s="224"/>
      <c r="E112" s="224"/>
      <c r="F112" s="245">
        <f>+COUNTIF(E65:E66,"X")</f>
        <v>0</v>
      </c>
      <c r="G112" s="246"/>
      <c r="H112" s="19"/>
      <c r="J112" s="247" t="str">
        <f>+A100</f>
        <v>REDES INTRADOMICILIARIAS</v>
      </c>
      <c r="K112" s="248"/>
      <c r="L112" s="249"/>
      <c r="M112" s="245">
        <f>+COUNTIF(E100:E104,"X")</f>
        <v>0</v>
      </c>
      <c r="N112" s="246"/>
      <c r="O112" s="17"/>
      <c r="P112" s="19"/>
      <c r="S112" s="39"/>
      <c r="AA112" s="20"/>
      <c r="AB112" s="20"/>
      <c r="AC112" s="20"/>
      <c r="AD112" s="20"/>
      <c r="AE112" s="20"/>
      <c r="AF112" s="19"/>
    </row>
    <row r="113" spans="1:32" s="18" customFormat="1" x14ac:dyDescent="0.25">
      <c r="A113" s="35"/>
      <c r="D113" s="19"/>
      <c r="E113" s="79"/>
      <c r="F113" s="79"/>
      <c r="G113" s="80"/>
      <c r="H113" s="19"/>
      <c r="I113" s="19"/>
      <c r="K113" s="80"/>
      <c r="L113" s="19"/>
      <c r="N113" s="19"/>
      <c r="O113" s="19"/>
      <c r="P113" s="19"/>
      <c r="S113" s="39"/>
      <c r="AA113" s="20"/>
      <c r="AB113" s="20"/>
      <c r="AC113" s="20"/>
      <c r="AD113" s="20"/>
      <c r="AE113" s="20"/>
      <c r="AF113" s="19"/>
    </row>
    <row r="114" spans="1:32" s="18" customFormat="1" x14ac:dyDescent="0.25">
      <c r="A114" s="75"/>
      <c r="B114" s="17"/>
      <c r="C114" s="17"/>
      <c r="D114" s="19"/>
      <c r="E114" s="19"/>
      <c r="G114" s="19"/>
      <c r="H114" s="19"/>
      <c r="I114" s="80"/>
      <c r="K114" s="80" t="s">
        <v>132</v>
      </c>
      <c r="L114" s="19"/>
      <c r="M114" s="235">
        <f>+SUM(F108:G112,M108:N112)</f>
        <v>0</v>
      </c>
      <c r="N114" s="235"/>
      <c r="O114" s="19"/>
      <c r="P114" s="19"/>
      <c r="Q114" s="17"/>
      <c r="R114" s="17"/>
      <c r="S114" s="72"/>
      <c r="W114" s="19"/>
      <c r="X114" s="20"/>
      <c r="Y114" s="20"/>
      <c r="Z114" s="20"/>
      <c r="AA114" s="20"/>
      <c r="AB114" s="20"/>
      <c r="AC114" s="20"/>
      <c r="AD114" s="20"/>
      <c r="AE114" s="20"/>
      <c r="AF114" s="19"/>
    </row>
    <row r="115" spans="1:32" s="18" customFormat="1" x14ac:dyDescent="0.25">
      <c r="A115" s="75"/>
      <c r="B115" s="17"/>
      <c r="C115" s="17"/>
      <c r="D115" s="17"/>
      <c r="E115" s="23"/>
      <c r="F115" s="23"/>
      <c r="G115" s="23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72"/>
      <c r="W115" s="19"/>
      <c r="X115" s="20"/>
      <c r="Y115" s="20"/>
      <c r="Z115" s="20"/>
      <c r="AA115" s="20"/>
      <c r="AB115" s="20"/>
      <c r="AC115" s="20"/>
      <c r="AD115" s="20"/>
      <c r="AE115" s="20"/>
      <c r="AF115" s="19"/>
    </row>
    <row r="116" spans="1:32" s="19" customFormat="1" x14ac:dyDescent="0.25">
      <c r="A116" s="236" t="s">
        <v>133</v>
      </c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8"/>
      <c r="X116" s="20"/>
      <c r="Y116" s="20"/>
      <c r="Z116" s="20"/>
      <c r="AA116" s="20"/>
      <c r="AB116" s="20"/>
      <c r="AC116" s="20"/>
      <c r="AD116" s="20"/>
      <c r="AE116" s="20"/>
    </row>
    <row r="117" spans="1:32" s="19" customFormat="1" ht="26.1" customHeight="1" x14ac:dyDescent="0.25">
      <c r="A117" s="82"/>
      <c r="B117" s="81"/>
      <c r="K117" s="7"/>
      <c r="L117" s="7"/>
      <c r="M117" s="7"/>
      <c r="N117" s="7"/>
      <c r="O117" s="7"/>
      <c r="P117" s="7"/>
      <c r="Q117" s="7"/>
      <c r="R117" s="239"/>
      <c r="S117" s="240"/>
      <c r="X117" s="20"/>
      <c r="Y117" s="20"/>
      <c r="Z117" s="20"/>
      <c r="AA117" s="20"/>
      <c r="AB117" s="20"/>
      <c r="AC117" s="20"/>
      <c r="AD117" s="20"/>
      <c r="AE117" s="20"/>
    </row>
    <row r="118" spans="1:32" s="19" customFormat="1" ht="30" customHeight="1" x14ac:dyDescent="0.25">
      <c r="A118" s="241" t="s">
        <v>134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3"/>
      <c r="X118" s="20"/>
      <c r="Y118" s="20"/>
      <c r="Z118" s="20"/>
      <c r="AA118" s="20"/>
      <c r="AB118" s="20"/>
      <c r="AC118" s="20"/>
      <c r="AD118" s="20"/>
      <c r="AE118" s="20"/>
    </row>
    <row r="119" spans="1:32" s="19" customFormat="1" x14ac:dyDescent="0.25">
      <c r="A119" s="83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84"/>
      <c r="X119" s="20"/>
      <c r="Y119" s="20"/>
      <c r="Z119" s="20"/>
      <c r="AA119" s="20"/>
      <c r="AB119" s="20"/>
      <c r="AC119" s="20"/>
      <c r="AD119" s="20"/>
      <c r="AE119" s="20"/>
    </row>
    <row r="120" spans="1:32" s="19" customFormat="1" ht="50.1" customHeight="1" x14ac:dyDescent="0.25">
      <c r="A120" s="75"/>
      <c r="B120" s="17"/>
      <c r="C120" s="17"/>
      <c r="D120" s="17"/>
      <c r="E120" s="244" t="s">
        <v>135</v>
      </c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S120" s="85"/>
    </row>
    <row r="121" spans="1:32" s="19" customFormat="1" ht="30" customHeight="1" x14ac:dyDescent="0.25">
      <c r="A121" s="75"/>
      <c r="B121" s="17"/>
      <c r="D121" s="233" t="s">
        <v>136</v>
      </c>
      <c r="E121" s="233" t="s">
        <v>137</v>
      </c>
      <c r="F121" s="233"/>
      <c r="G121" s="233" t="s">
        <v>138</v>
      </c>
      <c r="H121" s="233"/>
      <c r="I121" s="233"/>
      <c r="J121" s="233"/>
      <c r="K121" s="233"/>
      <c r="L121" s="233"/>
      <c r="M121" s="233" t="s">
        <v>139</v>
      </c>
      <c r="N121" s="233"/>
      <c r="O121" s="233" t="s">
        <v>140</v>
      </c>
      <c r="P121" s="233"/>
      <c r="S121" s="85"/>
    </row>
    <row r="122" spans="1:32" s="19" customFormat="1" ht="30" customHeight="1" x14ac:dyDescent="0.25">
      <c r="A122" s="75"/>
      <c r="B122" s="17"/>
      <c r="C122" s="87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S122" s="85"/>
    </row>
    <row r="123" spans="1:32" s="19" customFormat="1" ht="59.25" customHeight="1" x14ac:dyDescent="0.25">
      <c r="A123" s="75"/>
      <c r="B123" s="17"/>
      <c r="D123" s="233">
        <v>1</v>
      </c>
      <c r="E123" s="233" t="s">
        <v>141</v>
      </c>
      <c r="F123" s="233"/>
      <c r="G123" s="86">
        <v>1</v>
      </c>
      <c r="H123" s="234" t="s">
        <v>115</v>
      </c>
      <c r="I123" s="234"/>
      <c r="J123" s="234"/>
      <c r="K123" s="234"/>
      <c r="L123" s="234"/>
      <c r="M123" s="233"/>
      <c r="N123" s="233"/>
      <c r="O123" s="233"/>
      <c r="P123" s="233"/>
      <c r="S123" s="85"/>
    </row>
    <row r="124" spans="1:32" s="19" customFormat="1" ht="59.25" customHeight="1" x14ac:dyDescent="0.25">
      <c r="A124" s="75"/>
      <c r="B124" s="17"/>
      <c r="C124" s="87"/>
      <c r="D124" s="233"/>
      <c r="E124" s="233"/>
      <c r="F124" s="233"/>
      <c r="G124" s="86">
        <f>+G123+1</f>
        <v>2</v>
      </c>
      <c r="H124" s="234" t="s">
        <v>66</v>
      </c>
      <c r="I124" s="234"/>
      <c r="J124" s="234"/>
      <c r="K124" s="234"/>
      <c r="L124" s="234"/>
      <c r="M124" s="233"/>
      <c r="N124" s="233"/>
      <c r="O124" s="233"/>
      <c r="P124" s="233"/>
      <c r="S124" s="85"/>
    </row>
    <row r="125" spans="1:32" s="19" customFormat="1" ht="59.25" customHeight="1" x14ac:dyDescent="0.25">
      <c r="A125" s="75"/>
      <c r="B125" s="17"/>
      <c r="C125" s="87"/>
      <c r="D125" s="233"/>
      <c r="E125" s="233"/>
      <c r="F125" s="233"/>
      <c r="G125" s="86">
        <f t="shared" ref="G125:G134" si="27">+G124+1</f>
        <v>3</v>
      </c>
      <c r="H125" s="234" t="s">
        <v>86</v>
      </c>
      <c r="I125" s="234"/>
      <c r="J125" s="234"/>
      <c r="K125" s="234"/>
      <c r="L125" s="234"/>
      <c r="M125" s="233"/>
      <c r="N125" s="233"/>
      <c r="O125" s="233"/>
      <c r="P125" s="233"/>
      <c r="S125" s="85"/>
    </row>
    <row r="126" spans="1:32" s="19" customFormat="1" ht="59.25" customHeight="1" x14ac:dyDescent="0.25">
      <c r="A126" s="75"/>
      <c r="B126" s="17"/>
      <c r="C126" s="87"/>
      <c r="D126" s="233"/>
      <c r="E126" s="233"/>
      <c r="F126" s="233"/>
      <c r="G126" s="86">
        <f t="shared" si="27"/>
        <v>4</v>
      </c>
      <c r="H126" s="234" t="s">
        <v>73</v>
      </c>
      <c r="I126" s="234"/>
      <c r="J126" s="234"/>
      <c r="K126" s="234"/>
      <c r="L126" s="234"/>
      <c r="M126" s="233"/>
      <c r="N126" s="233"/>
      <c r="O126" s="233"/>
      <c r="P126" s="233"/>
      <c r="S126" s="85"/>
    </row>
    <row r="127" spans="1:32" s="19" customFormat="1" ht="59.25" customHeight="1" x14ac:dyDescent="0.25">
      <c r="A127" s="75"/>
      <c r="B127" s="17"/>
      <c r="C127" s="87"/>
      <c r="D127" s="233"/>
      <c r="E127" s="233"/>
      <c r="F127" s="233"/>
      <c r="G127" s="86">
        <f t="shared" si="27"/>
        <v>5</v>
      </c>
      <c r="H127" s="234" t="s">
        <v>113</v>
      </c>
      <c r="I127" s="234"/>
      <c r="J127" s="234"/>
      <c r="K127" s="234"/>
      <c r="L127" s="234"/>
      <c r="M127" s="233"/>
      <c r="N127" s="233"/>
      <c r="O127" s="233"/>
      <c r="P127" s="233"/>
      <c r="S127" s="85"/>
    </row>
    <row r="128" spans="1:32" s="19" customFormat="1" ht="60" customHeight="1" x14ac:dyDescent="0.25">
      <c r="A128" s="75"/>
      <c r="B128" s="17"/>
      <c r="D128" s="233">
        <v>2</v>
      </c>
      <c r="E128" s="233" t="s">
        <v>142</v>
      </c>
      <c r="F128" s="233"/>
      <c r="G128" s="86">
        <f t="shared" si="27"/>
        <v>6</v>
      </c>
      <c r="H128" s="234" t="s">
        <v>110</v>
      </c>
      <c r="I128" s="234"/>
      <c r="J128" s="234"/>
      <c r="K128" s="234"/>
      <c r="L128" s="234"/>
      <c r="M128" s="233"/>
      <c r="N128" s="233"/>
      <c r="O128" s="233"/>
      <c r="P128" s="233"/>
      <c r="S128" s="85"/>
    </row>
    <row r="129" spans="1:31" s="19" customFormat="1" ht="60" customHeight="1" x14ac:dyDescent="0.25">
      <c r="A129" s="75"/>
      <c r="B129" s="17"/>
      <c r="D129" s="233"/>
      <c r="E129" s="233"/>
      <c r="F129" s="233"/>
      <c r="G129" s="86">
        <f t="shared" si="27"/>
        <v>7</v>
      </c>
      <c r="H129" s="234" t="s">
        <v>99</v>
      </c>
      <c r="I129" s="234"/>
      <c r="J129" s="234"/>
      <c r="K129" s="234"/>
      <c r="L129" s="234"/>
      <c r="M129" s="233"/>
      <c r="N129" s="233"/>
      <c r="O129" s="233"/>
      <c r="P129" s="233"/>
      <c r="S129" s="85"/>
    </row>
    <row r="130" spans="1:31" s="19" customFormat="1" ht="60" customHeight="1" x14ac:dyDescent="0.25">
      <c r="A130" s="75"/>
      <c r="B130" s="17"/>
      <c r="D130" s="86">
        <v>3</v>
      </c>
      <c r="E130" s="233" t="s">
        <v>143</v>
      </c>
      <c r="F130" s="233"/>
      <c r="G130" s="86">
        <f t="shared" si="27"/>
        <v>8</v>
      </c>
      <c r="H130" s="234" t="s">
        <v>106</v>
      </c>
      <c r="I130" s="234"/>
      <c r="J130" s="234"/>
      <c r="K130" s="234"/>
      <c r="L130" s="234"/>
      <c r="M130" s="233"/>
      <c r="N130" s="233"/>
      <c r="O130" s="233"/>
      <c r="P130" s="233"/>
      <c r="S130" s="85"/>
    </row>
    <row r="131" spans="1:31" s="19" customFormat="1" ht="60" customHeight="1" x14ac:dyDescent="0.25">
      <c r="A131" s="75"/>
      <c r="B131" s="17"/>
      <c r="D131" s="233">
        <v>4</v>
      </c>
      <c r="E131" s="233" t="s">
        <v>144</v>
      </c>
      <c r="F131" s="233"/>
      <c r="G131" s="86">
        <f t="shared" si="27"/>
        <v>9</v>
      </c>
      <c r="H131" s="234" t="s">
        <v>81</v>
      </c>
      <c r="I131" s="234"/>
      <c r="J131" s="234"/>
      <c r="K131" s="234"/>
      <c r="L131" s="234"/>
      <c r="M131" s="233"/>
      <c r="N131" s="233"/>
      <c r="O131" s="233"/>
      <c r="P131" s="233"/>
      <c r="S131" s="85"/>
    </row>
    <row r="132" spans="1:31" s="19" customFormat="1" ht="60" customHeight="1" x14ac:dyDescent="0.25">
      <c r="A132" s="75"/>
      <c r="B132" s="17"/>
      <c r="C132" s="87"/>
      <c r="D132" s="233"/>
      <c r="E132" s="233"/>
      <c r="F132" s="233"/>
      <c r="G132" s="86">
        <f t="shared" si="27"/>
        <v>10</v>
      </c>
      <c r="H132" s="234" t="s">
        <v>70</v>
      </c>
      <c r="I132" s="234"/>
      <c r="J132" s="234"/>
      <c r="K132" s="234"/>
      <c r="L132" s="234"/>
      <c r="M132" s="233"/>
      <c r="N132" s="233"/>
      <c r="O132" s="233"/>
      <c r="P132" s="233"/>
      <c r="S132" s="85"/>
    </row>
    <row r="133" spans="1:31" s="19" customFormat="1" ht="60" customHeight="1" x14ac:dyDescent="0.25">
      <c r="A133" s="75"/>
      <c r="B133" s="17"/>
      <c r="C133" s="87"/>
      <c r="D133" s="233"/>
      <c r="E133" s="233"/>
      <c r="F133" s="233"/>
      <c r="G133" s="86">
        <f t="shared" si="27"/>
        <v>11</v>
      </c>
      <c r="H133" s="234" t="s">
        <v>103</v>
      </c>
      <c r="I133" s="234"/>
      <c r="J133" s="234"/>
      <c r="K133" s="234"/>
      <c r="L133" s="234"/>
      <c r="M133" s="233"/>
      <c r="N133" s="233"/>
      <c r="O133" s="233"/>
      <c r="P133" s="233"/>
      <c r="S133" s="85"/>
    </row>
    <row r="134" spans="1:31" s="19" customFormat="1" ht="60" customHeight="1" x14ac:dyDescent="0.25">
      <c r="A134" s="82"/>
      <c r="B134" s="18"/>
      <c r="C134" s="87"/>
      <c r="D134" s="233"/>
      <c r="E134" s="233"/>
      <c r="F134" s="233"/>
      <c r="G134" s="86">
        <f t="shared" si="27"/>
        <v>12</v>
      </c>
      <c r="H134" s="234" t="s">
        <v>101</v>
      </c>
      <c r="I134" s="234"/>
      <c r="J134" s="234"/>
      <c r="K134" s="234"/>
      <c r="L134" s="234"/>
      <c r="M134" s="233"/>
      <c r="N134" s="233"/>
      <c r="O134" s="233"/>
      <c r="P134" s="233"/>
      <c r="S134" s="85"/>
    </row>
    <row r="135" spans="1:31" s="19" customFormat="1" ht="60" customHeight="1" x14ac:dyDescent="0.25">
      <c r="A135" s="82"/>
      <c r="B135" s="18"/>
      <c r="C135" s="23"/>
      <c r="F135" s="6"/>
      <c r="G135" s="7"/>
      <c r="H135" s="224" t="s">
        <v>145</v>
      </c>
      <c r="I135" s="224"/>
      <c r="J135" s="224"/>
      <c r="K135" s="224"/>
      <c r="L135" s="224"/>
      <c r="M135" s="225"/>
      <c r="N135" s="226"/>
      <c r="O135" s="225"/>
      <c r="P135" s="226"/>
      <c r="S135" s="85"/>
    </row>
    <row r="136" spans="1:31" s="19" customFormat="1" x14ac:dyDescent="0.25">
      <c r="A136" s="82"/>
      <c r="B136" s="18"/>
      <c r="C136" s="23"/>
      <c r="G136" s="6"/>
      <c r="H136" s="7"/>
      <c r="I136" s="7"/>
      <c r="J136" s="7"/>
      <c r="K136" s="23"/>
      <c r="L136" s="23"/>
      <c r="M136" s="88"/>
      <c r="N136" s="23"/>
      <c r="O136" s="23"/>
      <c r="P136" s="23"/>
      <c r="Q136" s="23"/>
      <c r="R136" s="23"/>
      <c r="S136" s="89"/>
      <c r="X136" s="20"/>
      <c r="Y136" s="20"/>
      <c r="Z136" s="20"/>
      <c r="AA136" s="20"/>
      <c r="AB136" s="20"/>
      <c r="AC136" s="20"/>
      <c r="AD136" s="20"/>
      <c r="AE136" s="20"/>
    </row>
    <row r="137" spans="1:31" s="19" customFormat="1" ht="30" customHeight="1" x14ac:dyDescent="0.25">
      <c r="A137" s="227" t="s">
        <v>146</v>
      </c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9"/>
      <c r="X137" s="20"/>
      <c r="Y137" s="20"/>
      <c r="Z137" s="20"/>
      <c r="AA137" s="20"/>
      <c r="AB137" s="20"/>
      <c r="AC137" s="20"/>
      <c r="AD137" s="20"/>
      <c r="AE137" s="20"/>
    </row>
    <row r="138" spans="1:31" s="19" customFormat="1" x14ac:dyDescent="0.25">
      <c r="A138" s="90"/>
      <c r="B138" s="91"/>
      <c r="C138" s="92"/>
      <c r="D138" s="92"/>
      <c r="E138" s="92"/>
      <c r="F138" s="92"/>
      <c r="G138" s="92"/>
      <c r="H138" s="92"/>
      <c r="I138" s="92"/>
      <c r="J138" s="92"/>
      <c r="K138" s="9"/>
      <c r="L138" s="9"/>
      <c r="M138" s="9"/>
      <c r="N138" s="9"/>
      <c r="O138" s="9"/>
      <c r="P138" s="9"/>
      <c r="Q138" s="9"/>
      <c r="R138" s="93"/>
      <c r="S138" s="94"/>
      <c r="X138" s="20"/>
      <c r="Y138" s="20"/>
      <c r="Z138" s="20"/>
      <c r="AA138" s="20"/>
      <c r="AB138" s="20"/>
      <c r="AC138" s="20"/>
      <c r="AD138" s="20"/>
      <c r="AE138" s="20"/>
    </row>
    <row r="139" spans="1:31" s="19" customFormat="1" x14ac:dyDescent="0.25">
      <c r="A139" s="95"/>
      <c r="K139" s="7"/>
      <c r="L139" s="7"/>
      <c r="M139" s="7"/>
      <c r="N139" s="7"/>
      <c r="O139" s="7"/>
      <c r="P139" s="7"/>
      <c r="Q139" s="7"/>
      <c r="R139" s="80"/>
      <c r="S139" s="89"/>
      <c r="X139" s="20"/>
      <c r="Y139" s="20"/>
      <c r="Z139" s="20"/>
      <c r="AA139" s="20"/>
      <c r="AB139" s="20"/>
      <c r="AC139" s="20"/>
      <c r="AD139" s="20"/>
      <c r="AE139" s="20"/>
    </row>
    <row r="140" spans="1:31" s="19" customFormat="1" x14ac:dyDescent="0.25">
      <c r="A140" s="95"/>
      <c r="K140" s="7"/>
      <c r="L140" s="7"/>
      <c r="M140" s="7"/>
      <c r="N140" s="7"/>
      <c r="O140" s="7"/>
      <c r="P140" s="7"/>
      <c r="Q140" s="7"/>
      <c r="R140" s="80"/>
      <c r="S140" s="89"/>
      <c r="X140" s="20"/>
      <c r="Y140" s="20"/>
      <c r="Z140" s="20"/>
      <c r="AA140" s="20"/>
      <c r="AB140" s="20"/>
      <c r="AC140" s="20"/>
      <c r="AD140" s="20"/>
      <c r="AE140" s="20"/>
    </row>
    <row r="141" spans="1:31" s="19" customFormat="1" x14ac:dyDescent="0.25">
      <c r="A141" s="95"/>
      <c r="K141" s="7"/>
      <c r="L141" s="7"/>
      <c r="M141" s="7"/>
      <c r="N141" s="7"/>
      <c r="O141" s="7"/>
      <c r="P141" s="7"/>
      <c r="Q141" s="7"/>
      <c r="R141" s="80"/>
      <c r="S141" s="89"/>
      <c r="X141" s="20"/>
      <c r="Y141" s="20"/>
      <c r="Z141" s="20"/>
      <c r="AA141" s="20"/>
      <c r="AB141" s="20"/>
      <c r="AC141" s="20"/>
      <c r="AD141" s="20"/>
      <c r="AE141" s="20"/>
    </row>
    <row r="142" spans="1:31" s="19" customFormat="1" x14ac:dyDescent="0.25">
      <c r="A142" s="95"/>
      <c r="K142" s="7"/>
      <c r="L142" s="7"/>
      <c r="M142" s="7"/>
      <c r="N142" s="7"/>
      <c r="O142" s="7"/>
      <c r="P142" s="7"/>
      <c r="Q142" s="7"/>
      <c r="R142" s="80"/>
      <c r="S142" s="89"/>
      <c r="X142" s="20"/>
      <c r="Y142" s="20"/>
      <c r="Z142" s="20"/>
      <c r="AA142" s="20"/>
      <c r="AB142" s="20"/>
      <c r="AC142" s="20"/>
      <c r="AD142" s="20"/>
      <c r="AE142" s="20"/>
    </row>
    <row r="143" spans="1:31" s="19" customFormat="1" x14ac:dyDescent="0.25">
      <c r="A143" s="95"/>
      <c r="K143" s="7"/>
      <c r="L143" s="7"/>
      <c r="M143" s="7"/>
      <c r="N143" s="7"/>
      <c r="O143" s="7"/>
      <c r="P143" s="7"/>
      <c r="Q143" s="7"/>
      <c r="R143" s="80"/>
      <c r="S143" s="89"/>
      <c r="X143" s="20"/>
      <c r="Y143" s="20"/>
      <c r="Z143" s="20"/>
      <c r="AA143" s="20"/>
      <c r="AB143" s="20"/>
      <c r="AC143" s="20"/>
      <c r="AD143" s="20"/>
      <c r="AE143" s="20"/>
    </row>
    <row r="144" spans="1:31" s="19" customFormat="1" x14ac:dyDescent="0.25">
      <c r="A144" s="95"/>
      <c r="K144" s="7"/>
      <c r="L144" s="7"/>
      <c r="M144" s="7"/>
      <c r="N144" s="7"/>
      <c r="O144" s="7"/>
      <c r="P144" s="7"/>
      <c r="Q144" s="7"/>
      <c r="R144" s="80"/>
      <c r="S144" s="89"/>
      <c r="X144" s="20"/>
      <c r="Y144" s="20"/>
      <c r="Z144" s="20"/>
      <c r="AA144" s="20"/>
      <c r="AB144" s="20"/>
      <c r="AC144" s="20"/>
      <c r="AD144" s="20"/>
      <c r="AE144" s="20"/>
    </row>
    <row r="145" spans="1:31" s="19" customFormat="1" x14ac:dyDescent="0.25">
      <c r="A145" s="82"/>
      <c r="B145" s="81"/>
      <c r="K145" s="7"/>
      <c r="L145" s="7"/>
      <c r="M145" s="7"/>
      <c r="N145" s="7"/>
      <c r="O145" s="7"/>
      <c r="P145" s="7"/>
      <c r="Q145" s="7"/>
      <c r="R145" s="80"/>
      <c r="S145" s="89"/>
      <c r="X145" s="20"/>
      <c r="Y145" s="20"/>
      <c r="Z145" s="20"/>
      <c r="AA145" s="20"/>
      <c r="AB145" s="20"/>
      <c r="AC145" s="20"/>
      <c r="AD145" s="20"/>
      <c r="AE145" s="20"/>
    </row>
    <row r="146" spans="1:31" s="19" customFormat="1" x14ac:dyDescent="0.25">
      <c r="A146" s="82"/>
      <c r="B146" s="81"/>
      <c r="K146" s="7"/>
      <c r="L146" s="7"/>
      <c r="M146" s="7"/>
      <c r="N146" s="7"/>
      <c r="O146" s="7"/>
      <c r="P146" s="7"/>
      <c r="Q146" s="7"/>
      <c r="R146" s="80"/>
      <c r="S146" s="89"/>
      <c r="X146" s="20"/>
      <c r="Y146" s="20"/>
      <c r="Z146" s="20"/>
      <c r="AA146" s="20"/>
      <c r="AB146" s="20"/>
      <c r="AC146" s="20"/>
      <c r="AD146" s="20"/>
      <c r="AE146" s="20"/>
    </row>
    <row r="147" spans="1:31" s="19" customFormat="1" x14ac:dyDescent="0.25">
      <c r="A147" s="82"/>
      <c r="B147" s="81"/>
      <c r="K147" s="7"/>
      <c r="L147" s="7"/>
      <c r="M147" s="7"/>
      <c r="N147" s="7"/>
      <c r="O147" s="7"/>
      <c r="P147" s="7"/>
      <c r="Q147" s="7"/>
      <c r="R147" s="80"/>
      <c r="S147" s="89"/>
      <c r="X147" s="20"/>
      <c r="Y147" s="20"/>
      <c r="Z147" s="20"/>
      <c r="AA147" s="20"/>
      <c r="AB147" s="20"/>
      <c r="AC147" s="20"/>
      <c r="AD147" s="20"/>
      <c r="AE147" s="20"/>
    </row>
    <row r="148" spans="1:31" s="19" customFormat="1" x14ac:dyDescent="0.25">
      <c r="A148" s="82"/>
      <c r="B148" s="81"/>
      <c r="K148" s="7"/>
      <c r="L148" s="7"/>
      <c r="M148" s="7"/>
      <c r="N148" s="7"/>
      <c r="O148" s="7"/>
      <c r="P148" s="7"/>
      <c r="Q148" s="7"/>
      <c r="R148" s="80"/>
      <c r="S148" s="89"/>
      <c r="X148" s="20"/>
      <c r="Y148" s="20"/>
      <c r="Z148" s="20"/>
      <c r="AA148" s="20"/>
      <c r="AB148" s="20"/>
      <c r="AC148" s="20"/>
      <c r="AD148" s="20"/>
      <c r="AE148" s="20"/>
    </row>
    <row r="149" spans="1:31" s="19" customFormat="1" x14ac:dyDescent="0.25">
      <c r="A149" s="82"/>
      <c r="B149" s="81"/>
      <c r="K149" s="7"/>
      <c r="L149" s="7"/>
      <c r="M149" s="7"/>
      <c r="N149" s="7"/>
      <c r="O149" s="7"/>
      <c r="P149" s="7"/>
      <c r="Q149" s="7"/>
      <c r="R149" s="80"/>
      <c r="S149" s="89"/>
      <c r="X149" s="20"/>
      <c r="Y149" s="20"/>
      <c r="Z149" s="20"/>
      <c r="AA149" s="20"/>
      <c r="AB149" s="20"/>
      <c r="AC149" s="20"/>
      <c r="AD149" s="20"/>
      <c r="AE149" s="20"/>
    </row>
    <row r="150" spans="1:31" s="19" customFormat="1" x14ac:dyDescent="0.25">
      <c r="A150" s="82"/>
      <c r="B150" s="81"/>
      <c r="K150" s="7"/>
      <c r="L150" s="7"/>
      <c r="M150" s="7"/>
      <c r="N150" s="7"/>
      <c r="O150" s="7"/>
      <c r="P150" s="7"/>
      <c r="Q150" s="7"/>
      <c r="R150" s="80"/>
      <c r="S150" s="89"/>
      <c r="X150" s="20"/>
      <c r="Y150" s="20"/>
      <c r="Z150" s="20"/>
      <c r="AA150" s="20"/>
      <c r="AB150" s="20"/>
      <c r="AC150" s="20"/>
      <c r="AD150" s="20"/>
      <c r="AE150" s="20"/>
    </row>
    <row r="151" spans="1:31" s="19" customFormat="1" x14ac:dyDescent="0.25">
      <c r="A151" s="82"/>
      <c r="B151" s="81"/>
      <c r="K151" s="7"/>
      <c r="L151" s="7"/>
      <c r="M151" s="7"/>
      <c r="N151" s="7"/>
      <c r="O151" s="7"/>
      <c r="P151" s="7"/>
      <c r="Q151" s="7"/>
      <c r="R151" s="80"/>
      <c r="S151" s="89"/>
      <c r="X151" s="20"/>
      <c r="Y151" s="20"/>
      <c r="Z151" s="20"/>
      <c r="AA151" s="20"/>
      <c r="AB151" s="20"/>
      <c r="AC151" s="20"/>
      <c r="AD151" s="20"/>
      <c r="AE151" s="20"/>
    </row>
    <row r="152" spans="1:31" s="19" customFormat="1" x14ac:dyDescent="0.25">
      <c r="A152" s="95"/>
      <c r="K152" s="7"/>
      <c r="L152" s="7"/>
      <c r="M152" s="7"/>
      <c r="N152" s="7"/>
      <c r="O152" s="7"/>
      <c r="P152" s="7"/>
      <c r="Q152" s="7"/>
      <c r="R152" s="80"/>
      <c r="S152" s="89"/>
      <c r="X152" s="20"/>
      <c r="Y152" s="20"/>
      <c r="Z152" s="20"/>
      <c r="AA152" s="20"/>
      <c r="AB152" s="20"/>
      <c r="AC152" s="20"/>
      <c r="AD152" s="20"/>
      <c r="AE152" s="20"/>
    </row>
    <row r="153" spans="1:31" s="19" customFormat="1" x14ac:dyDescent="0.25">
      <c r="A153" s="95"/>
      <c r="K153" s="7"/>
      <c r="L153" s="7"/>
      <c r="M153" s="7"/>
      <c r="N153" s="7"/>
      <c r="O153" s="7"/>
      <c r="P153" s="7"/>
      <c r="Q153" s="7"/>
      <c r="R153" s="80"/>
      <c r="S153" s="89"/>
      <c r="X153" s="20"/>
      <c r="Y153" s="20"/>
      <c r="Z153" s="20"/>
      <c r="AA153" s="20"/>
      <c r="AB153" s="20"/>
      <c r="AC153" s="20"/>
      <c r="AD153" s="20"/>
      <c r="AE153" s="20"/>
    </row>
    <row r="154" spans="1:31" x14ac:dyDescent="0.25">
      <c r="A154" s="96"/>
      <c r="I154" s="19"/>
      <c r="J154" s="19"/>
      <c r="R154" s="80"/>
      <c r="S154" s="89"/>
    </row>
    <row r="155" spans="1:31" x14ac:dyDescent="0.25">
      <c r="A155" s="97"/>
      <c r="B155" s="98"/>
      <c r="C155" s="98"/>
      <c r="D155" s="98"/>
      <c r="E155" s="70"/>
      <c r="F155" s="70"/>
      <c r="G155" s="70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9"/>
    </row>
    <row r="156" spans="1:31" ht="30" customHeight="1" x14ac:dyDescent="0.25">
      <c r="A156" s="230" t="s">
        <v>147</v>
      </c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2"/>
    </row>
    <row r="157" spans="1:31" ht="30" customHeight="1" x14ac:dyDescent="0.25">
      <c r="A157" s="219" t="s">
        <v>276</v>
      </c>
      <c r="B157" s="220"/>
      <c r="C157" s="220"/>
      <c r="D157" s="220"/>
      <c r="E157" s="220"/>
      <c r="F157" s="220"/>
      <c r="G157" s="220"/>
      <c r="H157" s="220"/>
      <c r="I157" s="220"/>
      <c r="J157" s="221"/>
      <c r="K157" s="222" t="s">
        <v>148</v>
      </c>
      <c r="L157" s="220"/>
      <c r="M157" s="220"/>
      <c r="N157" s="220"/>
      <c r="O157" s="220"/>
      <c r="P157" s="220"/>
      <c r="Q157" s="220"/>
      <c r="R157" s="220"/>
      <c r="S157" s="223"/>
    </row>
    <row r="158" spans="1:31" ht="71.099999999999994" customHeight="1" x14ac:dyDescent="0.25">
      <c r="A158" s="207"/>
      <c r="B158" s="208"/>
      <c r="C158" s="208"/>
      <c r="D158" s="208"/>
      <c r="E158" s="208"/>
      <c r="F158" s="208"/>
      <c r="G158" s="208"/>
      <c r="H158" s="208"/>
      <c r="I158" s="208"/>
      <c r="K158" s="209" t="s">
        <v>149</v>
      </c>
      <c r="L158" s="210"/>
      <c r="M158" s="210"/>
      <c r="N158" s="210"/>
      <c r="O158" s="210"/>
      <c r="P158" s="210"/>
      <c r="Q158" s="210"/>
      <c r="R158" s="210"/>
      <c r="S158" s="211"/>
      <c r="T158" s="18"/>
    </row>
    <row r="159" spans="1:31" ht="26.1" customHeight="1" thickBot="1" x14ac:dyDescent="0.3">
      <c r="A159" s="96"/>
      <c r="C159" s="80" t="s">
        <v>150</v>
      </c>
      <c r="D159" s="100"/>
      <c r="E159" s="101"/>
      <c r="F159" s="101"/>
      <c r="G159" s="101"/>
      <c r="H159" s="100"/>
      <c r="I159" s="100"/>
      <c r="J159" s="102"/>
      <c r="L159" s="80" t="s">
        <v>151</v>
      </c>
      <c r="M159" s="101"/>
      <c r="N159" s="100"/>
      <c r="O159" s="100"/>
      <c r="P159" s="100"/>
      <c r="Q159" s="100"/>
      <c r="R159" s="100"/>
      <c r="S159" s="103"/>
    </row>
    <row r="160" spans="1:31" ht="26.1" customHeight="1" x14ac:dyDescent="0.25">
      <c r="A160" s="96"/>
      <c r="C160" s="80" t="s">
        <v>152</v>
      </c>
      <c r="J160" s="104"/>
      <c r="L160" s="80" t="s">
        <v>152</v>
      </c>
      <c r="S160" s="105"/>
    </row>
    <row r="161" spans="1:32" ht="26.1" customHeight="1" x14ac:dyDescent="0.25">
      <c r="A161" s="96"/>
      <c r="C161" s="80" t="s">
        <v>153</v>
      </c>
      <c r="J161" s="104"/>
      <c r="L161" s="80" t="s">
        <v>153</v>
      </c>
      <c r="S161" s="105"/>
    </row>
    <row r="162" spans="1:32" ht="26.1" customHeight="1" x14ac:dyDescent="0.25">
      <c r="A162" s="96"/>
      <c r="C162" s="80"/>
      <c r="J162" s="104"/>
      <c r="L162" s="80" t="s">
        <v>154</v>
      </c>
      <c r="S162" s="105"/>
    </row>
    <row r="163" spans="1:32" ht="26.1" customHeight="1" x14ac:dyDescent="0.25">
      <c r="A163" s="96"/>
      <c r="C163" s="80"/>
      <c r="J163" s="104"/>
      <c r="L163" s="80" t="s">
        <v>155</v>
      </c>
      <c r="S163" s="105"/>
    </row>
    <row r="164" spans="1:32" ht="32.25" thickBot="1" x14ac:dyDescent="0.3">
      <c r="A164" s="106"/>
      <c r="B164" s="100"/>
      <c r="C164" s="107"/>
      <c r="D164" s="100"/>
      <c r="E164" s="101"/>
      <c r="F164" s="101"/>
      <c r="G164" s="101"/>
      <c r="H164" s="100"/>
      <c r="I164" s="100"/>
      <c r="J164" s="102"/>
      <c r="K164" s="107"/>
      <c r="L164" s="100"/>
      <c r="M164" s="100"/>
      <c r="N164" s="100"/>
      <c r="O164" s="100"/>
      <c r="P164" s="100"/>
      <c r="Q164" s="100"/>
      <c r="R164" s="100"/>
      <c r="S164" s="103"/>
    </row>
    <row r="165" spans="1:32" ht="30" customHeight="1" x14ac:dyDescent="0.25">
      <c r="A165" s="219" t="s">
        <v>274</v>
      </c>
      <c r="B165" s="220"/>
      <c r="C165" s="220"/>
      <c r="D165" s="220"/>
      <c r="E165" s="220"/>
      <c r="F165" s="220"/>
      <c r="G165" s="220"/>
      <c r="H165" s="220"/>
      <c r="I165" s="220"/>
      <c r="J165" s="221"/>
      <c r="K165" s="222" t="s">
        <v>277</v>
      </c>
      <c r="L165" s="220"/>
      <c r="M165" s="220"/>
      <c r="N165" s="220"/>
      <c r="O165" s="220"/>
      <c r="P165" s="220"/>
      <c r="Q165" s="220"/>
      <c r="R165" s="220"/>
      <c r="S165" s="223"/>
    </row>
    <row r="166" spans="1:32" ht="71.099999999999994" customHeight="1" x14ac:dyDescent="0.25">
      <c r="A166" s="207" t="s">
        <v>149</v>
      </c>
      <c r="B166" s="208"/>
      <c r="C166" s="208"/>
      <c r="D166" s="208"/>
      <c r="E166" s="208"/>
      <c r="F166" s="208"/>
      <c r="G166" s="208"/>
      <c r="H166" s="208"/>
      <c r="I166" s="208"/>
      <c r="K166" s="209" t="s">
        <v>149</v>
      </c>
      <c r="L166" s="210"/>
      <c r="M166" s="210"/>
      <c r="N166" s="210"/>
      <c r="O166" s="210"/>
      <c r="P166" s="210"/>
      <c r="Q166" s="210"/>
      <c r="R166" s="210"/>
      <c r="S166" s="211"/>
      <c r="T166" s="18"/>
    </row>
    <row r="167" spans="1:32" ht="26.1" customHeight="1" thickBot="1" x14ac:dyDescent="0.3">
      <c r="A167" s="96"/>
      <c r="C167" s="80" t="s">
        <v>150</v>
      </c>
      <c r="D167" s="100"/>
      <c r="E167" s="101"/>
      <c r="F167" s="101"/>
      <c r="G167" s="101"/>
      <c r="H167" s="100"/>
      <c r="I167" s="100"/>
      <c r="J167" s="102"/>
      <c r="L167" s="80" t="s">
        <v>151</v>
      </c>
      <c r="M167" s="101"/>
      <c r="N167" s="100"/>
      <c r="O167" s="100"/>
      <c r="P167" s="100"/>
      <c r="Q167" s="100"/>
      <c r="R167" s="100"/>
      <c r="S167" s="103"/>
    </row>
    <row r="168" spans="1:32" ht="26.1" customHeight="1" x14ac:dyDescent="0.25">
      <c r="A168" s="96"/>
      <c r="C168" s="80" t="s">
        <v>152</v>
      </c>
      <c r="J168" s="104"/>
      <c r="L168" s="80" t="s">
        <v>152</v>
      </c>
      <c r="S168" s="105"/>
    </row>
    <row r="169" spans="1:32" ht="26.1" customHeight="1" x14ac:dyDescent="0.25">
      <c r="A169" s="96"/>
      <c r="C169" s="80" t="s">
        <v>153</v>
      </c>
      <c r="J169" s="104"/>
      <c r="L169" s="80" t="s">
        <v>153</v>
      </c>
      <c r="S169" s="105"/>
    </row>
    <row r="170" spans="1:32" ht="26.1" customHeight="1" x14ac:dyDescent="0.25">
      <c r="A170" s="96"/>
      <c r="C170" s="80" t="s">
        <v>154</v>
      </c>
      <c r="J170" s="104"/>
      <c r="L170" s="80" t="s">
        <v>154</v>
      </c>
      <c r="S170" s="105"/>
    </row>
    <row r="171" spans="1:32" ht="26.1" customHeight="1" x14ac:dyDescent="0.25">
      <c r="A171" s="96"/>
      <c r="C171" s="80" t="s">
        <v>155</v>
      </c>
      <c r="J171" s="104"/>
      <c r="L171" s="80" t="s">
        <v>155</v>
      </c>
      <c r="S171" s="105"/>
    </row>
    <row r="172" spans="1:32" ht="32.25" thickBot="1" x14ac:dyDescent="0.3">
      <c r="A172" s="106"/>
      <c r="B172" s="100"/>
      <c r="C172" s="107"/>
      <c r="D172" s="100"/>
      <c r="E172" s="101"/>
      <c r="F172" s="101"/>
      <c r="G172" s="101"/>
      <c r="H172" s="100"/>
      <c r="I172" s="100"/>
      <c r="J172" s="102"/>
      <c r="K172" s="107"/>
      <c r="L172" s="100"/>
      <c r="M172" s="100"/>
      <c r="N172" s="100"/>
      <c r="O172" s="100"/>
      <c r="P172" s="100"/>
      <c r="Q172" s="100"/>
      <c r="R172" s="100"/>
      <c r="S172" s="103"/>
    </row>
    <row r="173" spans="1:32" x14ac:dyDescent="0.25">
      <c r="A173" s="96"/>
      <c r="C173" s="80"/>
      <c r="J173" s="17"/>
      <c r="K173" s="80"/>
      <c r="S173" s="105"/>
    </row>
    <row r="174" spans="1:32" x14ac:dyDescent="0.25">
      <c r="A174" s="96"/>
      <c r="C174" s="80"/>
      <c r="J174" s="17"/>
      <c r="K174" s="80"/>
      <c r="S174" s="105"/>
    </row>
    <row r="175" spans="1:32" s="108" customFormat="1" ht="30" customHeight="1" x14ac:dyDescent="0.25">
      <c r="A175" s="212" t="s">
        <v>278</v>
      </c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4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</row>
    <row r="176" spans="1:32" x14ac:dyDescent="0.25">
      <c r="A176" s="215" t="s">
        <v>156</v>
      </c>
      <c r="B176" s="216"/>
      <c r="C176" s="216"/>
      <c r="D176" s="216"/>
      <c r="E176" s="216"/>
      <c r="F176" s="216"/>
      <c r="G176" s="216"/>
      <c r="H176" s="216"/>
      <c r="I176" s="216"/>
      <c r="J176" s="217"/>
      <c r="K176" s="216" t="s">
        <v>157</v>
      </c>
      <c r="L176" s="216"/>
      <c r="M176" s="216"/>
      <c r="N176" s="216"/>
      <c r="O176" s="216"/>
      <c r="P176" s="216"/>
      <c r="Q176" s="216"/>
      <c r="R176" s="216"/>
      <c r="S176" s="218"/>
    </row>
    <row r="177" spans="1:19" x14ac:dyDescent="0.25">
      <c r="A177" s="8"/>
      <c r="B177" s="9"/>
      <c r="C177" s="9"/>
      <c r="D177" s="9"/>
      <c r="E177" s="110"/>
      <c r="F177" s="110"/>
      <c r="G177" s="110"/>
      <c r="H177" s="9"/>
      <c r="I177" s="9"/>
      <c r="J177" s="111"/>
      <c r="K177" s="9"/>
      <c r="L177" s="9"/>
      <c r="M177" s="9"/>
      <c r="N177" s="9"/>
      <c r="O177" s="9"/>
      <c r="P177" s="9"/>
      <c r="Q177" s="9"/>
      <c r="R177" s="9"/>
      <c r="S177" s="112"/>
    </row>
    <row r="178" spans="1:19" x14ac:dyDescent="0.25">
      <c r="A178" s="96"/>
      <c r="J178" s="113"/>
      <c r="S178" s="105"/>
    </row>
    <row r="179" spans="1:19" x14ac:dyDescent="0.25">
      <c r="A179" s="96"/>
      <c r="J179" s="113"/>
      <c r="S179" s="105"/>
    </row>
    <row r="180" spans="1:19" x14ac:dyDescent="0.25">
      <c r="A180" s="96"/>
      <c r="J180" s="113"/>
      <c r="S180" s="105"/>
    </row>
    <row r="181" spans="1:19" x14ac:dyDescent="0.25">
      <c r="A181" s="96"/>
      <c r="J181" s="113"/>
      <c r="S181" s="105"/>
    </row>
    <row r="182" spans="1:19" x14ac:dyDescent="0.25">
      <c r="A182" s="96"/>
      <c r="J182" s="113"/>
      <c r="S182" s="105"/>
    </row>
    <row r="183" spans="1:19" x14ac:dyDescent="0.25">
      <c r="A183" s="96"/>
      <c r="J183" s="113"/>
      <c r="S183" s="105"/>
    </row>
    <row r="184" spans="1:19" x14ac:dyDescent="0.25">
      <c r="A184" s="96"/>
      <c r="J184" s="113"/>
      <c r="S184" s="105"/>
    </row>
    <row r="185" spans="1:19" x14ac:dyDescent="0.25">
      <c r="A185" s="96"/>
      <c r="J185" s="113"/>
      <c r="S185" s="105"/>
    </row>
    <row r="186" spans="1:19" x14ac:dyDescent="0.25">
      <c r="A186" s="96"/>
      <c r="J186" s="113"/>
      <c r="S186" s="105"/>
    </row>
    <row r="187" spans="1:19" x14ac:dyDescent="0.25">
      <c r="A187" s="96"/>
      <c r="J187" s="113"/>
      <c r="S187" s="105"/>
    </row>
    <row r="188" spans="1:19" x14ac:dyDescent="0.25">
      <c r="A188" s="96"/>
      <c r="J188" s="113"/>
      <c r="S188" s="105"/>
    </row>
    <row r="189" spans="1:19" x14ac:dyDescent="0.25">
      <c r="A189" s="96"/>
      <c r="J189" s="113"/>
      <c r="S189" s="105"/>
    </row>
    <row r="190" spans="1:19" x14ac:dyDescent="0.25">
      <c r="A190" s="96"/>
      <c r="J190" s="113"/>
      <c r="S190" s="105"/>
    </row>
    <row r="191" spans="1:19" x14ac:dyDescent="0.25">
      <c r="A191" s="96"/>
      <c r="J191" s="113"/>
      <c r="S191" s="105"/>
    </row>
    <row r="192" spans="1:19" x14ac:dyDescent="0.25">
      <c r="A192" s="96"/>
      <c r="J192" s="113"/>
      <c r="S192" s="105"/>
    </row>
    <row r="193" spans="1:19" x14ac:dyDescent="0.25">
      <c r="A193" s="96"/>
      <c r="J193" s="113"/>
      <c r="S193" s="105"/>
    </row>
    <row r="194" spans="1:19" x14ac:dyDescent="0.25">
      <c r="A194" s="96"/>
      <c r="J194" s="113"/>
      <c r="S194" s="105"/>
    </row>
    <row r="195" spans="1:19" x14ac:dyDescent="0.25">
      <c r="A195" s="96"/>
      <c r="J195" s="113"/>
      <c r="S195" s="105"/>
    </row>
    <row r="196" spans="1:19" x14ac:dyDescent="0.25">
      <c r="A196" s="96"/>
      <c r="J196" s="113"/>
      <c r="S196" s="105"/>
    </row>
    <row r="197" spans="1:19" x14ac:dyDescent="0.25">
      <c r="A197" s="96"/>
      <c r="J197" s="113"/>
      <c r="S197" s="105"/>
    </row>
    <row r="198" spans="1:19" x14ac:dyDescent="0.25">
      <c r="A198" s="96"/>
      <c r="J198" s="113"/>
      <c r="S198" s="105"/>
    </row>
    <row r="199" spans="1:19" x14ac:dyDescent="0.25">
      <c r="A199" s="96"/>
      <c r="J199" s="113"/>
      <c r="S199" s="105"/>
    </row>
    <row r="200" spans="1:19" x14ac:dyDescent="0.25">
      <c r="A200" s="96"/>
      <c r="J200" s="113"/>
      <c r="S200" s="105"/>
    </row>
    <row r="201" spans="1:19" x14ac:dyDescent="0.25">
      <c r="A201" s="96"/>
      <c r="J201" s="113"/>
      <c r="S201" s="105"/>
    </row>
    <row r="202" spans="1:19" x14ac:dyDescent="0.25">
      <c r="A202" s="96"/>
      <c r="J202" s="113"/>
      <c r="S202" s="105"/>
    </row>
    <row r="203" spans="1:19" x14ac:dyDescent="0.25">
      <c r="A203" s="96"/>
      <c r="J203" s="113"/>
      <c r="S203" s="105"/>
    </row>
    <row r="204" spans="1:19" x14ac:dyDescent="0.25">
      <c r="A204" s="96"/>
      <c r="J204" s="113"/>
      <c r="S204" s="105"/>
    </row>
    <row r="205" spans="1:19" x14ac:dyDescent="0.25">
      <c r="A205" s="96"/>
      <c r="J205" s="113"/>
      <c r="S205" s="105"/>
    </row>
    <row r="206" spans="1:19" x14ac:dyDescent="0.25">
      <c r="A206" s="96"/>
      <c r="J206" s="113"/>
      <c r="S206" s="105"/>
    </row>
    <row r="207" spans="1:19" x14ac:dyDescent="0.25">
      <c r="A207" s="96"/>
      <c r="J207" s="113"/>
      <c r="S207" s="105"/>
    </row>
    <row r="208" spans="1:19" x14ac:dyDescent="0.25">
      <c r="A208" s="96"/>
      <c r="J208" s="113"/>
      <c r="S208" s="105"/>
    </row>
    <row r="209" spans="1:19" x14ac:dyDescent="0.25">
      <c r="A209" s="96"/>
      <c r="J209" s="113"/>
      <c r="S209" s="105"/>
    </row>
    <row r="210" spans="1:19" x14ac:dyDescent="0.25">
      <c r="A210" s="96"/>
      <c r="J210" s="113"/>
      <c r="S210" s="105"/>
    </row>
    <row r="211" spans="1:19" x14ac:dyDescent="0.25">
      <c r="A211" s="96"/>
      <c r="J211" s="113"/>
      <c r="S211" s="105"/>
    </row>
    <row r="212" spans="1:19" x14ac:dyDescent="0.25">
      <c r="A212" s="96"/>
      <c r="J212" s="113"/>
      <c r="S212" s="105"/>
    </row>
    <row r="213" spans="1:19" x14ac:dyDescent="0.25">
      <c r="A213" s="96"/>
      <c r="J213" s="113"/>
      <c r="S213" s="105"/>
    </row>
    <row r="214" spans="1:19" x14ac:dyDescent="0.25">
      <c r="A214" s="96"/>
      <c r="J214" s="113"/>
      <c r="S214" s="105"/>
    </row>
    <row r="215" spans="1:19" x14ac:dyDescent="0.25">
      <c r="A215" s="96"/>
      <c r="J215" s="113"/>
      <c r="S215" s="105"/>
    </row>
    <row r="216" spans="1:19" x14ac:dyDescent="0.25">
      <c r="A216" s="96"/>
      <c r="J216" s="113"/>
      <c r="S216" s="105"/>
    </row>
    <row r="217" spans="1:19" x14ac:dyDescent="0.25">
      <c r="A217" s="96"/>
      <c r="J217" s="113"/>
      <c r="S217" s="105"/>
    </row>
    <row r="218" spans="1:19" x14ac:dyDescent="0.25">
      <c r="A218" s="96"/>
      <c r="J218" s="113"/>
      <c r="S218" s="105"/>
    </row>
    <row r="219" spans="1:19" x14ac:dyDescent="0.25">
      <c r="A219" s="96"/>
      <c r="J219" s="113"/>
      <c r="S219" s="105"/>
    </row>
    <row r="220" spans="1:19" x14ac:dyDescent="0.25">
      <c r="A220" s="96"/>
      <c r="J220" s="113"/>
      <c r="S220" s="105"/>
    </row>
    <row r="221" spans="1:19" x14ac:dyDescent="0.25">
      <c r="A221" s="96"/>
      <c r="J221" s="113"/>
      <c r="S221" s="105"/>
    </row>
    <row r="222" spans="1:19" x14ac:dyDescent="0.25">
      <c r="A222" s="96"/>
      <c r="J222" s="113"/>
      <c r="S222" s="105"/>
    </row>
    <row r="223" spans="1:19" x14ac:dyDescent="0.25">
      <c r="A223" s="114"/>
      <c r="B223" s="115"/>
      <c r="C223" s="115"/>
      <c r="D223" s="115"/>
      <c r="E223" s="116"/>
      <c r="F223" s="116"/>
      <c r="G223" s="116"/>
      <c r="H223" s="115"/>
      <c r="I223" s="115"/>
      <c r="J223" s="117"/>
      <c r="K223" s="115"/>
      <c r="L223" s="115"/>
      <c r="M223" s="115"/>
      <c r="N223" s="115"/>
      <c r="O223" s="115"/>
      <c r="P223" s="115"/>
      <c r="Q223" s="115"/>
      <c r="R223" s="115"/>
      <c r="S223" s="118"/>
    </row>
  </sheetData>
  <mergeCells count="322">
    <mergeCell ref="D1:S1"/>
    <mergeCell ref="D2:Q2"/>
    <mergeCell ref="R2:S2"/>
    <mergeCell ref="A3:L4"/>
    <mergeCell ref="Q3:S3"/>
    <mergeCell ref="Q4:S4"/>
    <mergeCell ref="A7:S7"/>
    <mergeCell ref="A8:B8"/>
    <mergeCell ref="C8:G8"/>
    <mergeCell ref="I8:J8"/>
    <mergeCell ref="L8:N8"/>
    <mergeCell ref="O8:P8"/>
    <mergeCell ref="Q8:S8"/>
    <mergeCell ref="A5:S5"/>
    <mergeCell ref="A6:B6"/>
    <mergeCell ref="C6:G6"/>
    <mergeCell ref="I6:J6"/>
    <mergeCell ref="K6:N6"/>
    <mergeCell ref="O6:S6"/>
    <mergeCell ref="A11:B11"/>
    <mergeCell ref="C11:G11"/>
    <mergeCell ref="I11:J11"/>
    <mergeCell ref="L11:N11"/>
    <mergeCell ref="O11:P11"/>
    <mergeCell ref="Q11:S11"/>
    <mergeCell ref="A9:C9"/>
    <mergeCell ref="D9:J9"/>
    <mergeCell ref="L9:N9"/>
    <mergeCell ref="O9:P9"/>
    <mergeCell ref="Q9:S9"/>
    <mergeCell ref="A10:S10"/>
    <mergeCell ref="A14:B14"/>
    <mergeCell ref="C14:G14"/>
    <mergeCell ref="H14:I14"/>
    <mergeCell ref="M14:N14"/>
    <mergeCell ref="O14:Q14"/>
    <mergeCell ref="R14:S14"/>
    <mergeCell ref="A12:C12"/>
    <mergeCell ref="D12:J12"/>
    <mergeCell ref="L12:N12"/>
    <mergeCell ref="O12:P12"/>
    <mergeCell ref="Q12:S12"/>
    <mergeCell ref="A13:S13"/>
    <mergeCell ref="B19:E19"/>
    <mergeCell ref="H19:I20"/>
    <mergeCell ref="J19:K19"/>
    <mergeCell ref="W19:AE22"/>
    <mergeCell ref="B20:E20"/>
    <mergeCell ref="J20:K20"/>
    <mergeCell ref="A22:S22"/>
    <mergeCell ref="A15:S15"/>
    <mergeCell ref="C16:G16"/>
    <mergeCell ref="I16:J16"/>
    <mergeCell ref="O16:R16"/>
    <mergeCell ref="A17:S17"/>
    <mergeCell ref="A18:J18"/>
    <mergeCell ref="K18:R18"/>
    <mergeCell ref="A25:S25"/>
    <mergeCell ref="A27:B28"/>
    <mergeCell ref="C27:C28"/>
    <mergeCell ref="D27:D28"/>
    <mergeCell ref="E27:G27"/>
    <mergeCell ref="H27:Q28"/>
    <mergeCell ref="R27:S28"/>
    <mergeCell ref="A23:B23"/>
    <mergeCell ref="D23:E23"/>
    <mergeCell ref="I23:J23"/>
    <mergeCell ref="K23:L23"/>
    <mergeCell ref="O23:P23"/>
    <mergeCell ref="R23:S23"/>
    <mergeCell ref="AB27:AD27"/>
    <mergeCell ref="A29:B36"/>
    <mergeCell ref="H29:Q29"/>
    <mergeCell ref="R29:S29"/>
    <mergeCell ref="H30:Q30"/>
    <mergeCell ref="R30:S30"/>
    <mergeCell ref="H31:Q31"/>
    <mergeCell ref="R31:S31"/>
    <mergeCell ref="H32:Q32"/>
    <mergeCell ref="R32:S32"/>
    <mergeCell ref="H36:Q36"/>
    <mergeCell ref="R36:S36"/>
    <mergeCell ref="A38:B39"/>
    <mergeCell ref="C38:C39"/>
    <mergeCell ref="D38:D39"/>
    <mergeCell ref="E38:G38"/>
    <mergeCell ref="H38:Q39"/>
    <mergeCell ref="R38:S39"/>
    <mergeCell ref="H33:Q33"/>
    <mergeCell ref="R33:S33"/>
    <mergeCell ref="H34:Q34"/>
    <mergeCell ref="R34:S34"/>
    <mergeCell ref="H35:Q35"/>
    <mergeCell ref="R35:S35"/>
    <mergeCell ref="H52:Q52"/>
    <mergeCell ref="R44:S44"/>
    <mergeCell ref="A46:B47"/>
    <mergeCell ref="C46:C47"/>
    <mergeCell ref="D46:D47"/>
    <mergeCell ref="E46:G46"/>
    <mergeCell ref="H46:Q47"/>
    <mergeCell ref="R46:S47"/>
    <mergeCell ref="A40:B44"/>
    <mergeCell ref="H40:Q40"/>
    <mergeCell ref="R40:S40"/>
    <mergeCell ref="H41:Q41"/>
    <mergeCell ref="R41:S41"/>
    <mergeCell ref="H42:Q42"/>
    <mergeCell ref="R42:S42"/>
    <mergeCell ref="H43:Q43"/>
    <mergeCell ref="R43:S43"/>
    <mergeCell ref="H44:Q44"/>
    <mergeCell ref="H56:Q56"/>
    <mergeCell ref="R56:S56"/>
    <mergeCell ref="A58:B59"/>
    <mergeCell ref="C58:C59"/>
    <mergeCell ref="D58:D59"/>
    <mergeCell ref="E58:G58"/>
    <mergeCell ref="H58:Q59"/>
    <mergeCell ref="R58:S59"/>
    <mergeCell ref="R52:S52"/>
    <mergeCell ref="H53:Q53"/>
    <mergeCell ref="R53:S53"/>
    <mergeCell ref="H54:Q54"/>
    <mergeCell ref="R54:S54"/>
    <mergeCell ref="H55:Q55"/>
    <mergeCell ref="R55:S55"/>
    <mergeCell ref="A48:B56"/>
    <mergeCell ref="H48:Q48"/>
    <mergeCell ref="R48:S48"/>
    <mergeCell ref="H49:Q49"/>
    <mergeCell ref="R49:S49"/>
    <mergeCell ref="H50:Q50"/>
    <mergeCell ref="R50:S50"/>
    <mergeCell ref="H51:Q51"/>
    <mergeCell ref="R51:S51"/>
    <mergeCell ref="A60:B61"/>
    <mergeCell ref="H60:Q60"/>
    <mergeCell ref="R60:S60"/>
    <mergeCell ref="H61:Q61"/>
    <mergeCell ref="R61:S61"/>
    <mergeCell ref="A63:B64"/>
    <mergeCell ref="C63:C64"/>
    <mergeCell ref="D63:D64"/>
    <mergeCell ref="E63:G63"/>
    <mergeCell ref="H63:Q64"/>
    <mergeCell ref="A68:S68"/>
    <mergeCell ref="A70:B71"/>
    <mergeCell ref="C70:C71"/>
    <mergeCell ref="D70:D71"/>
    <mergeCell ref="E70:G70"/>
    <mergeCell ref="H70:Q71"/>
    <mergeCell ref="R70:S71"/>
    <mergeCell ref="R63:S64"/>
    <mergeCell ref="A65:B66"/>
    <mergeCell ref="H65:Q65"/>
    <mergeCell ref="R65:S65"/>
    <mergeCell ref="H66:Q66"/>
    <mergeCell ref="R66:S66"/>
    <mergeCell ref="A76:B77"/>
    <mergeCell ref="C76:C77"/>
    <mergeCell ref="D76:D77"/>
    <mergeCell ref="E76:G76"/>
    <mergeCell ref="H76:Q77"/>
    <mergeCell ref="R76:S77"/>
    <mergeCell ref="A72:B74"/>
    <mergeCell ref="H72:Q72"/>
    <mergeCell ref="R72:S72"/>
    <mergeCell ref="H73:Q73"/>
    <mergeCell ref="R73:S73"/>
    <mergeCell ref="H74:Q74"/>
    <mergeCell ref="R74:S74"/>
    <mergeCell ref="R82:S82"/>
    <mergeCell ref="A83:S83"/>
    <mergeCell ref="A84:B85"/>
    <mergeCell ref="C84:C85"/>
    <mergeCell ref="D84:D85"/>
    <mergeCell ref="E84:G84"/>
    <mergeCell ref="H84:Q85"/>
    <mergeCell ref="R84:S85"/>
    <mergeCell ref="A78:B82"/>
    <mergeCell ref="H78:Q78"/>
    <mergeCell ref="R78:S78"/>
    <mergeCell ref="H79:Q79"/>
    <mergeCell ref="R79:S79"/>
    <mergeCell ref="H80:Q80"/>
    <mergeCell ref="R80:S80"/>
    <mergeCell ref="H81:Q81"/>
    <mergeCell ref="R81:S81"/>
    <mergeCell ref="H82:Q82"/>
    <mergeCell ref="R90:S90"/>
    <mergeCell ref="B91:S91"/>
    <mergeCell ref="A92:B93"/>
    <mergeCell ref="C92:C93"/>
    <mergeCell ref="D92:D93"/>
    <mergeCell ref="E92:G92"/>
    <mergeCell ref="H92:Q93"/>
    <mergeCell ref="R92:S93"/>
    <mergeCell ref="A86:B90"/>
    <mergeCell ref="H86:Q86"/>
    <mergeCell ref="R86:S86"/>
    <mergeCell ref="H87:Q87"/>
    <mergeCell ref="R87:S87"/>
    <mergeCell ref="H88:Q88"/>
    <mergeCell ref="R88:S88"/>
    <mergeCell ref="H89:Q89"/>
    <mergeCell ref="R89:S89"/>
    <mergeCell ref="H90:Q90"/>
    <mergeCell ref="A98:B99"/>
    <mergeCell ref="C98:C99"/>
    <mergeCell ref="D98:D99"/>
    <mergeCell ref="E98:G98"/>
    <mergeCell ref="H98:Q99"/>
    <mergeCell ref="R98:S99"/>
    <mergeCell ref="A94:B96"/>
    <mergeCell ref="H94:Q94"/>
    <mergeCell ref="R94:S94"/>
    <mergeCell ref="H95:Q95"/>
    <mergeCell ref="R95:S95"/>
    <mergeCell ref="H96:Q96"/>
    <mergeCell ref="R96:S96"/>
    <mergeCell ref="R104:S104"/>
    <mergeCell ref="A106:S106"/>
    <mergeCell ref="C108:E108"/>
    <mergeCell ref="F108:G108"/>
    <mergeCell ref="J108:L108"/>
    <mergeCell ref="M108:N108"/>
    <mergeCell ref="A100:B104"/>
    <mergeCell ref="H100:Q100"/>
    <mergeCell ref="R100:S100"/>
    <mergeCell ref="H101:Q101"/>
    <mergeCell ref="R101:S101"/>
    <mergeCell ref="H102:Q102"/>
    <mergeCell ref="R102:S102"/>
    <mergeCell ref="H103:Q103"/>
    <mergeCell ref="R103:S103"/>
    <mergeCell ref="H104:Q104"/>
    <mergeCell ref="C111:E111"/>
    <mergeCell ref="F111:G111"/>
    <mergeCell ref="J111:L111"/>
    <mergeCell ref="M111:N111"/>
    <mergeCell ref="C112:E112"/>
    <mergeCell ref="F112:G112"/>
    <mergeCell ref="J112:L112"/>
    <mergeCell ref="M112:N112"/>
    <mergeCell ref="C109:E109"/>
    <mergeCell ref="F109:G109"/>
    <mergeCell ref="J109:L109"/>
    <mergeCell ref="M109:N109"/>
    <mergeCell ref="C110:E110"/>
    <mergeCell ref="F110:G110"/>
    <mergeCell ref="J110:L110"/>
    <mergeCell ref="M110:N110"/>
    <mergeCell ref="M125:N125"/>
    <mergeCell ref="M114:N114"/>
    <mergeCell ref="A116:S116"/>
    <mergeCell ref="R117:S117"/>
    <mergeCell ref="A118:S118"/>
    <mergeCell ref="E120:P120"/>
    <mergeCell ref="D121:D122"/>
    <mergeCell ref="E121:F122"/>
    <mergeCell ref="G121:L122"/>
    <mergeCell ref="M121:N122"/>
    <mergeCell ref="O121:P122"/>
    <mergeCell ref="D128:D129"/>
    <mergeCell ref="E128:F129"/>
    <mergeCell ref="H128:L128"/>
    <mergeCell ref="M128:N128"/>
    <mergeCell ref="O128:P128"/>
    <mergeCell ref="H129:L129"/>
    <mergeCell ref="M129:N129"/>
    <mergeCell ref="O129:P129"/>
    <mergeCell ref="O125:P125"/>
    <mergeCell ref="H126:L126"/>
    <mergeCell ref="M126:N126"/>
    <mergeCell ref="O126:P126"/>
    <mergeCell ref="H127:L127"/>
    <mergeCell ref="M127:N127"/>
    <mergeCell ref="O127:P127"/>
    <mergeCell ref="D123:D127"/>
    <mergeCell ref="E123:F127"/>
    <mergeCell ref="H123:L123"/>
    <mergeCell ref="M123:N123"/>
    <mergeCell ref="O123:P123"/>
    <mergeCell ref="H124:L124"/>
    <mergeCell ref="M124:N124"/>
    <mergeCell ref="O124:P124"/>
    <mergeCell ref="H125:L125"/>
    <mergeCell ref="E130:F130"/>
    <mergeCell ref="H130:L130"/>
    <mergeCell ref="M130:N130"/>
    <mergeCell ref="O130:P130"/>
    <mergeCell ref="D131:D134"/>
    <mergeCell ref="E131:F134"/>
    <mergeCell ref="H131:L131"/>
    <mergeCell ref="M131:N131"/>
    <mergeCell ref="O131:P131"/>
    <mergeCell ref="H132:L132"/>
    <mergeCell ref="H135:L135"/>
    <mergeCell ref="M135:N135"/>
    <mergeCell ref="O135:P135"/>
    <mergeCell ref="A137:S137"/>
    <mergeCell ref="A156:S156"/>
    <mergeCell ref="A157:J157"/>
    <mergeCell ref="K157:S157"/>
    <mergeCell ref="M132:N132"/>
    <mergeCell ref="O132:P132"/>
    <mergeCell ref="H133:L133"/>
    <mergeCell ref="M133:N133"/>
    <mergeCell ref="O133:P133"/>
    <mergeCell ref="H134:L134"/>
    <mergeCell ref="M134:N134"/>
    <mergeCell ref="O134:P134"/>
    <mergeCell ref="A158:I158"/>
    <mergeCell ref="K158:S158"/>
    <mergeCell ref="A175:S175"/>
    <mergeCell ref="A176:J176"/>
    <mergeCell ref="K176:S176"/>
    <mergeCell ref="A165:J165"/>
    <mergeCell ref="K165:S165"/>
    <mergeCell ref="A166:I166"/>
    <mergeCell ref="K166:S166"/>
  </mergeCells>
  <printOptions horizontalCentered="1"/>
  <pageMargins left="0.62992125984251968" right="0.62992125984251968" top="0.74803149606299213" bottom="0.74803149606299213" header="0.31496062992125984" footer="0.31496062992125984"/>
  <pageSetup scale="21" fitToHeight="0" orientation="portrait" r:id="rId1"/>
  <headerFooter>
    <oddFooter>&amp;R&amp;8FFFSV9 Versión 01   Vigencia 13-08-2010</oddFooter>
  </headerFooter>
  <rowBreaks count="2" manualBreakCount="2">
    <brk id="67" max="18" man="1"/>
    <brk id="136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55F0-5524-4C2A-8446-22EDBB9A7FF3}">
  <sheetPr>
    <tabColor theme="9" tint="0.59999389629810485"/>
  </sheetPr>
  <dimension ref="A1:P185"/>
  <sheetViews>
    <sheetView showGridLines="0" view="pageBreakPreview" zoomScale="40" zoomScaleNormal="43" zoomScaleSheetLayoutView="40" zoomScalePageLayoutView="55" workbookViewId="0">
      <selection activeCell="D12" sqref="D12"/>
    </sheetView>
  </sheetViews>
  <sheetFormatPr baseColWidth="10" defaultColWidth="10.85546875" defaultRowHeight="23.25" x14ac:dyDescent="0.25"/>
  <cols>
    <col min="1" max="1" width="38.42578125" style="119" customWidth="1"/>
    <col min="2" max="3" width="20.7109375" style="119" customWidth="1"/>
    <col min="4" max="4" width="36.42578125" style="119" customWidth="1"/>
    <col min="5" max="5" width="21.85546875" style="119" customWidth="1"/>
    <col min="6" max="6" width="27.28515625" style="119" customWidth="1"/>
    <col min="7" max="7" width="20.7109375" style="119" customWidth="1"/>
    <col min="8" max="8" width="23" style="119" customWidth="1"/>
    <col min="9" max="9" width="33.140625" style="119" customWidth="1"/>
    <col min="10" max="11" width="20.7109375" style="119" customWidth="1"/>
    <col min="12" max="12" width="24" style="119" customWidth="1"/>
    <col min="13" max="13" width="24.85546875" style="119" customWidth="1"/>
    <col min="14" max="16" width="20.7109375" style="119" customWidth="1"/>
    <col min="17" max="16384" width="10.85546875" style="119"/>
  </cols>
  <sheetData>
    <row r="1" spans="1:16" ht="133.15" customHeight="1" x14ac:dyDescent="0.25">
      <c r="A1" s="433"/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5"/>
    </row>
    <row r="2" spans="1:16" ht="101.1" customHeight="1" x14ac:dyDescent="0.25">
      <c r="A2" s="436"/>
      <c r="B2" s="437"/>
      <c r="C2" s="438" t="s">
        <v>279</v>
      </c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9"/>
      <c r="P2" s="440"/>
    </row>
    <row r="3" spans="1:16" s="120" customFormat="1" ht="26.1" customHeight="1" x14ac:dyDescent="0.25">
      <c r="A3" s="441"/>
      <c r="B3" s="442"/>
      <c r="C3" s="442"/>
      <c r="D3" s="442"/>
      <c r="E3" s="442"/>
      <c r="F3" s="442"/>
      <c r="G3" s="442"/>
      <c r="H3" s="442"/>
      <c r="I3" s="442"/>
      <c r="J3" s="443"/>
      <c r="K3" s="447" t="s">
        <v>0</v>
      </c>
      <c r="L3" s="448"/>
      <c r="M3" s="449"/>
      <c r="N3" s="450"/>
      <c r="O3" s="451"/>
      <c r="P3" s="452"/>
    </row>
    <row r="4" spans="1:16" s="120" customFormat="1" ht="26.1" customHeight="1" x14ac:dyDescent="0.25">
      <c r="A4" s="444"/>
      <c r="B4" s="445"/>
      <c r="C4" s="445"/>
      <c r="D4" s="445"/>
      <c r="E4" s="445"/>
      <c r="F4" s="445"/>
      <c r="G4" s="445"/>
      <c r="H4" s="445"/>
      <c r="I4" s="445"/>
      <c r="J4" s="446"/>
      <c r="K4" s="447" t="s">
        <v>158</v>
      </c>
      <c r="L4" s="448"/>
      <c r="M4" s="449"/>
      <c r="N4" s="450"/>
      <c r="O4" s="451"/>
      <c r="P4" s="452"/>
    </row>
    <row r="5" spans="1:16" s="120" customFormat="1" ht="26.1" customHeight="1" x14ac:dyDescent="0.25">
      <c r="A5" s="444"/>
      <c r="B5" s="445"/>
      <c r="C5" s="445"/>
      <c r="D5" s="445"/>
      <c r="E5" s="445"/>
      <c r="F5" s="445"/>
      <c r="G5" s="445"/>
      <c r="H5" s="445"/>
      <c r="I5" s="445"/>
      <c r="J5" s="446"/>
      <c r="K5" s="447" t="s">
        <v>159</v>
      </c>
      <c r="L5" s="448"/>
      <c r="M5" s="449"/>
      <c r="N5" s="450"/>
      <c r="O5" s="451"/>
      <c r="P5" s="452"/>
    </row>
    <row r="6" spans="1:16" s="120" customFormat="1" ht="30" customHeight="1" x14ac:dyDescent="0.25">
      <c r="A6" s="363" t="s">
        <v>2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5"/>
    </row>
    <row r="7" spans="1:16" s="125" customFormat="1" ht="40.5" customHeight="1" x14ac:dyDescent="0.25">
      <c r="A7" s="121" t="s">
        <v>3</v>
      </c>
      <c r="B7" s="418"/>
      <c r="C7" s="418"/>
      <c r="D7" s="418"/>
      <c r="E7" s="418"/>
      <c r="F7" s="123" t="s">
        <v>4</v>
      </c>
      <c r="G7" s="418"/>
      <c r="H7" s="418"/>
      <c r="I7" s="418"/>
      <c r="J7" s="418"/>
      <c r="K7" s="418"/>
      <c r="L7" s="419" t="s">
        <v>5</v>
      </c>
      <c r="M7" s="419"/>
      <c r="N7" s="428"/>
      <c r="O7" s="428"/>
      <c r="P7" s="429"/>
    </row>
    <row r="8" spans="1:16" s="125" customFormat="1" ht="26.1" customHeight="1" x14ac:dyDescent="0.25">
      <c r="A8" s="415" t="s">
        <v>275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7"/>
    </row>
    <row r="9" spans="1:16" s="125" customFormat="1" ht="26.1" customHeight="1" x14ac:dyDescent="0.25">
      <c r="A9" s="126"/>
      <c r="B9" s="418"/>
      <c r="C9" s="418"/>
      <c r="D9" s="124" t="s">
        <v>161</v>
      </c>
      <c r="E9" s="418"/>
      <c r="F9" s="418"/>
      <c r="G9" s="418"/>
      <c r="H9" s="418"/>
      <c r="I9" s="123" t="s">
        <v>162</v>
      </c>
      <c r="J9" s="418"/>
      <c r="K9" s="418"/>
      <c r="L9" s="418"/>
      <c r="M9" s="124" t="s">
        <v>163</v>
      </c>
      <c r="N9" s="418"/>
      <c r="O9" s="418"/>
      <c r="P9" s="430"/>
    </row>
    <row r="10" spans="1:16" s="125" customFormat="1" ht="26.1" customHeight="1" x14ac:dyDescent="0.25">
      <c r="A10" s="453" t="s">
        <v>164</v>
      </c>
      <c r="B10" s="454"/>
      <c r="F10" s="123" t="s">
        <v>165</v>
      </c>
      <c r="G10" s="418"/>
      <c r="H10" s="418"/>
      <c r="I10" s="123" t="s">
        <v>166</v>
      </c>
      <c r="J10" s="418"/>
      <c r="K10" s="418"/>
      <c r="L10" s="418"/>
      <c r="M10" s="418"/>
      <c r="N10" s="418"/>
      <c r="O10" s="418"/>
      <c r="P10" s="430"/>
    </row>
    <row r="11" spans="1:16" s="125" customFormat="1" ht="26.1" customHeight="1" x14ac:dyDescent="0.25">
      <c r="A11" s="299" t="s">
        <v>305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</row>
    <row r="12" spans="1:16" s="125" customFormat="1" ht="26.1" customHeight="1" x14ac:dyDescent="0.25">
      <c r="A12" s="126" t="s">
        <v>160</v>
      </c>
      <c r="B12" s="418"/>
      <c r="C12" s="418"/>
      <c r="D12" s="127" t="s">
        <v>161</v>
      </c>
      <c r="E12" s="418"/>
      <c r="F12" s="418"/>
      <c r="G12" s="418"/>
      <c r="H12" s="418"/>
      <c r="I12" s="123" t="s">
        <v>162</v>
      </c>
      <c r="J12" s="428"/>
      <c r="K12" s="428"/>
      <c r="L12" s="428"/>
      <c r="M12" s="124" t="s">
        <v>163</v>
      </c>
      <c r="N12" s="418"/>
      <c r="O12" s="418"/>
      <c r="P12" s="430"/>
    </row>
    <row r="13" spans="1:16" s="125" customFormat="1" ht="46.5" customHeight="1" x14ac:dyDescent="0.25">
      <c r="A13" s="431" t="s">
        <v>164</v>
      </c>
      <c r="B13" s="432"/>
      <c r="F13" s="123" t="s">
        <v>165</v>
      </c>
      <c r="G13" s="418"/>
      <c r="H13" s="418"/>
      <c r="I13" s="87" t="s">
        <v>166</v>
      </c>
      <c r="J13" s="418"/>
      <c r="K13" s="418"/>
      <c r="L13" s="418"/>
      <c r="M13" s="418"/>
      <c r="N13" s="418"/>
      <c r="O13" s="418"/>
      <c r="P13" s="430"/>
    </row>
    <row r="14" spans="1:16" s="128" customFormat="1" ht="30" customHeight="1" x14ac:dyDescent="0.25">
      <c r="A14" s="363" t="s">
        <v>20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5"/>
    </row>
    <row r="15" spans="1:16" s="125" customFormat="1" ht="26.1" customHeight="1" x14ac:dyDescent="0.25">
      <c r="A15" s="121" t="s">
        <v>21</v>
      </c>
      <c r="B15" s="418"/>
      <c r="C15" s="418"/>
      <c r="D15" s="419" t="s">
        <v>167</v>
      </c>
      <c r="E15" s="419"/>
      <c r="F15" s="428"/>
      <c r="G15" s="428"/>
      <c r="H15" s="428"/>
      <c r="I15" s="419" t="s">
        <v>23</v>
      </c>
      <c r="J15" s="419"/>
      <c r="K15" s="418"/>
      <c r="L15" s="418"/>
      <c r="M15" s="419" t="s">
        <v>24</v>
      </c>
      <c r="N15" s="419"/>
      <c r="O15" s="428"/>
      <c r="P15" s="429"/>
    </row>
    <row r="16" spans="1:16" s="125" customFormat="1" ht="26.1" customHeight="1" x14ac:dyDescent="0.25">
      <c r="A16" s="415" t="s">
        <v>25</v>
      </c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7"/>
    </row>
    <row r="17" spans="1:16" s="125" customFormat="1" ht="26.1" customHeight="1" x14ac:dyDescent="0.25">
      <c r="A17" s="126" t="s">
        <v>26</v>
      </c>
      <c r="F17" s="124" t="s">
        <v>27</v>
      </c>
      <c r="G17" s="418"/>
      <c r="H17" s="418"/>
      <c r="I17" s="87" t="s">
        <v>28</v>
      </c>
      <c r="J17" s="418"/>
      <c r="K17" s="418"/>
      <c r="L17" s="418"/>
      <c r="M17" s="419" t="s">
        <v>168</v>
      </c>
      <c r="N17" s="419"/>
      <c r="O17" s="419"/>
      <c r="P17" s="129"/>
    </row>
    <row r="18" spans="1:16" s="125" customFormat="1" ht="26.1" customHeight="1" x14ac:dyDescent="0.25">
      <c r="A18" s="126"/>
      <c r="F18" s="124"/>
      <c r="G18" s="122"/>
      <c r="H18" s="122"/>
      <c r="I18" s="87"/>
      <c r="J18" s="122"/>
      <c r="K18" s="122"/>
      <c r="L18" s="122"/>
      <c r="M18" s="124"/>
      <c r="N18" s="124"/>
      <c r="O18" s="124"/>
      <c r="P18" s="129"/>
    </row>
    <row r="19" spans="1:16" s="125" customFormat="1" ht="26.1" customHeight="1" x14ac:dyDescent="0.25">
      <c r="A19" s="363" t="s">
        <v>280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5"/>
    </row>
    <row r="20" spans="1:16" s="125" customFormat="1" ht="26.1" customHeight="1" x14ac:dyDescent="0.25"/>
    <row r="21" spans="1:16" s="125" customFormat="1" ht="58.15" customHeight="1" x14ac:dyDescent="0.25">
      <c r="B21" s="163" t="s">
        <v>217</v>
      </c>
      <c r="E21" s="163" t="s">
        <v>225</v>
      </c>
      <c r="I21" s="163" t="s">
        <v>218</v>
      </c>
      <c r="K21" s="166"/>
      <c r="M21" s="163" t="s">
        <v>236</v>
      </c>
      <c r="N21" s="166"/>
      <c r="O21" s="166"/>
    </row>
    <row r="22" spans="1:16" s="125" customFormat="1" ht="60.6" customHeight="1" x14ac:dyDescent="0.25">
      <c r="B22" s="164" t="s">
        <v>227</v>
      </c>
      <c r="D22" s="160"/>
      <c r="E22" s="161"/>
      <c r="I22" s="168" t="s">
        <v>219</v>
      </c>
      <c r="J22" s="424" t="s">
        <v>220</v>
      </c>
      <c r="K22" s="424"/>
      <c r="M22" s="423" t="s">
        <v>221</v>
      </c>
      <c r="N22" s="423"/>
      <c r="O22" s="423"/>
    </row>
    <row r="23" spans="1:16" s="125" customFormat="1" ht="44.45" customHeight="1" x14ac:dyDescent="0.25">
      <c r="B23" s="164" t="s">
        <v>228</v>
      </c>
      <c r="D23" s="160"/>
      <c r="E23" s="161"/>
      <c r="I23" s="168" t="s">
        <v>222</v>
      </c>
      <c r="J23" s="424" t="s">
        <v>223</v>
      </c>
      <c r="K23" s="424"/>
      <c r="M23" s="420"/>
      <c r="N23" s="421"/>
      <c r="O23" s="422"/>
    </row>
    <row r="24" spans="1:16" s="125" customFormat="1" ht="65.45" customHeight="1" x14ac:dyDescent="0.25">
      <c r="B24" s="164" t="s">
        <v>229</v>
      </c>
      <c r="D24" s="160"/>
      <c r="E24" s="161"/>
      <c r="I24" s="425" t="s">
        <v>237</v>
      </c>
      <c r="J24" s="425"/>
      <c r="M24" s="423" t="s">
        <v>224</v>
      </c>
      <c r="N24" s="423"/>
      <c r="O24" s="423"/>
    </row>
    <row r="25" spans="1:16" s="125" customFormat="1" ht="58.15" customHeight="1" x14ac:dyDescent="0.25">
      <c r="B25" s="164" t="s">
        <v>230</v>
      </c>
      <c r="D25" s="160"/>
      <c r="E25" s="161"/>
      <c r="I25" s="426" t="s">
        <v>240</v>
      </c>
      <c r="J25" s="169" t="s">
        <v>238</v>
      </c>
      <c r="K25" s="169" t="s">
        <v>239</v>
      </c>
      <c r="M25" s="420"/>
      <c r="N25" s="421"/>
      <c r="O25" s="422"/>
    </row>
    <row r="26" spans="1:16" s="125" customFormat="1" ht="50.45" customHeight="1" x14ac:dyDescent="0.25">
      <c r="B26" s="164" t="s">
        <v>231</v>
      </c>
      <c r="D26" s="160"/>
      <c r="E26" s="161"/>
      <c r="I26" s="427"/>
      <c r="J26" s="169"/>
      <c r="K26" s="169"/>
      <c r="M26" s="423" t="s">
        <v>226</v>
      </c>
      <c r="N26" s="423"/>
      <c r="O26" s="423"/>
    </row>
    <row r="27" spans="1:16" s="125" customFormat="1" ht="26.1" customHeight="1" x14ac:dyDescent="0.25">
      <c r="B27" s="164" t="s">
        <v>232</v>
      </c>
      <c r="D27" s="160"/>
      <c r="E27" s="161"/>
      <c r="F27" s="161"/>
      <c r="M27" s="420"/>
      <c r="N27" s="421"/>
      <c r="O27" s="422"/>
    </row>
    <row r="28" spans="1:16" s="125" customFormat="1" ht="54" customHeight="1" x14ac:dyDescent="0.25">
      <c r="B28" s="164" t="s">
        <v>233</v>
      </c>
      <c r="D28" s="160"/>
      <c r="E28" s="161"/>
      <c r="F28" s="161"/>
      <c r="G28" s="166"/>
      <c r="H28" s="166"/>
      <c r="I28" s="164"/>
    </row>
    <row r="29" spans="1:16" s="125" customFormat="1" ht="26.1" customHeight="1" x14ac:dyDescent="0.25">
      <c r="B29" s="164" t="s">
        <v>234</v>
      </c>
      <c r="D29" s="160"/>
      <c r="E29" s="161"/>
      <c r="F29" s="161"/>
      <c r="J29" s="160"/>
      <c r="K29" s="167"/>
      <c r="L29" s="167"/>
      <c r="M29" s="167"/>
      <c r="N29" s="167"/>
      <c r="O29" s="167"/>
      <c r="P29" s="167"/>
    </row>
    <row r="30" spans="1:16" s="125" customFormat="1" ht="26.1" customHeight="1" x14ac:dyDescent="0.25">
      <c r="B30" s="164" t="s">
        <v>235</v>
      </c>
      <c r="D30" s="160"/>
      <c r="E30" s="161"/>
      <c r="F30" s="161"/>
      <c r="J30" s="160"/>
      <c r="K30" s="167"/>
      <c r="L30" s="167"/>
      <c r="M30" s="167"/>
      <c r="N30" s="167"/>
      <c r="O30" s="167"/>
      <c r="P30" s="167"/>
    </row>
    <row r="31" spans="1:16" s="125" customFormat="1" ht="28.9" customHeight="1" x14ac:dyDescent="0.25">
      <c r="A31" s="166"/>
      <c r="B31" s="164"/>
      <c r="C31" s="164"/>
      <c r="D31" s="160"/>
      <c r="E31" s="161"/>
      <c r="F31" s="161"/>
      <c r="J31" s="160"/>
      <c r="K31" s="167"/>
      <c r="L31" s="167"/>
      <c r="M31" s="167"/>
      <c r="N31" s="167"/>
      <c r="O31" s="167"/>
      <c r="P31" s="167"/>
    </row>
    <row r="32" spans="1:16" s="125" customFormat="1" ht="58.15" customHeight="1" x14ac:dyDescent="0.25">
      <c r="A32" s="166"/>
      <c r="B32" s="164"/>
      <c r="C32" s="164"/>
      <c r="D32" s="160"/>
      <c r="E32" s="161"/>
      <c r="F32" s="161"/>
      <c r="J32" s="160"/>
      <c r="K32" s="167"/>
      <c r="L32" s="167"/>
      <c r="M32" s="167"/>
      <c r="N32" s="167"/>
      <c r="O32" s="167"/>
      <c r="P32" s="167"/>
    </row>
    <row r="33" spans="1:16" s="125" customFormat="1" ht="58.15" customHeight="1" x14ac:dyDescent="0.25">
      <c r="A33" s="166"/>
      <c r="B33" s="164"/>
      <c r="C33" s="164"/>
      <c r="D33" s="160"/>
      <c r="E33" s="161"/>
      <c r="F33" s="161"/>
      <c r="J33" s="160"/>
      <c r="K33" s="167"/>
      <c r="L33" s="167"/>
      <c r="M33" s="167"/>
      <c r="N33" s="167"/>
      <c r="O33" s="167"/>
      <c r="P33" s="167"/>
    </row>
    <row r="34" spans="1:16" s="125" customFormat="1" ht="58.15" customHeight="1" x14ac:dyDescent="0.25">
      <c r="A34" s="166"/>
      <c r="B34" s="164"/>
      <c r="C34" s="164"/>
      <c r="D34" s="160"/>
      <c r="E34" s="161"/>
      <c r="F34" s="161"/>
      <c r="J34" s="160"/>
      <c r="K34" s="167"/>
      <c r="L34" s="167"/>
      <c r="M34" s="167"/>
      <c r="N34" s="167"/>
      <c r="O34" s="167"/>
      <c r="P34" s="167"/>
    </row>
    <row r="35" spans="1:16" s="125" customFormat="1" ht="58.15" customHeight="1" x14ac:dyDescent="0.25">
      <c r="A35" s="166"/>
      <c r="B35" s="164"/>
      <c r="C35" s="164"/>
      <c r="D35" s="160"/>
      <c r="E35" s="161"/>
      <c r="F35" s="161"/>
      <c r="J35" s="160"/>
      <c r="K35" s="167"/>
      <c r="L35" s="167"/>
      <c r="M35" s="167"/>
      <c r="N35" s="167"/>
      <c r="O35" s="167"/>
      <c r="P35" s="167"/>
    </row>
    <row r="36" spans="1:16" s="125" customFormat="1" ht="58.15" customHeight="1" x14ac:dyDescent="0.25">
      <c r="A36" s="166"/>
      <c r="B36" s="164"/>
      <c r="C36" s="164"/>
      <c r="D36" s="160"/>
      <c r="E36" s="161"/>
      <c r="F36" s="161"/>
      <c r="J36" s="160"/>
      <c r="K36" s="167"/>
      <c r="L36" s="167"/>
      <c r="M36" s="167"/>
      <c r="N36" s="167"/>
      <c r="O36" s="167"/>
      <c r="P36" s="167"/>
    </row>
    <row r="37" spans="1:16" s="125" customFormat="1" ht="58.15" customHeight="1" x14ac:dyDescent="0.25">
      <c r="A37" s="166"/>
      <c r="B37" s="164"/>
      <c r="C37" s="164"/>
      <c r="D37" s="160"/>
      <c r="E37" s="161"/>
      <c r="F37" s="161"/>
      <c r="J37" s="160"/>
      <c r="K37" s="167"/>
      <c r="L37" s="167"/>
      <c r="M37" s="167"/>
      <c r="N37" s="167"/>
      <c r="O37" s="167"/>
      <c r="P37" s="167"/>
    </row>
    <row r="38" spans="1:16" s="125" customFormat="1" ht="58.15" customHeight="1" x14ac:dyDescent="0.25">
      <c r="A38" s="166"/>
      <c r="B38" s="164"/>
      <c r="C38" s="164"/>
      <c r="D38" s="160"/>
      <c r="E38" s="161"/>
      <c r="F38" s="161"/>
      <c r="J38" s="160"/>
      <c r="K38" s="167"/>
      <c r="L38" s="167"/>
      <c r="M38" s="167"/>
      <c r="N38" s="167"/>
      <c r="O38" s="167"/>
      <c r="P38" s="167"/>
    </row>
    <row r="39" spans="1:16" s="125" customFormat="1" ht="58.15" customHeight="1" x14ac:dyDescent="0.25">
      <c r="A39" s="166"/>
      <c r="B39" s="164"/>
      <c r="C39" s="164"/>
      <c r="D39" s="160"/>
      <c r="E39" s="161"/>
      <c r="F39" s="161"/>
      <c r="J39" s="160"/>
      <c r="K39" s="167"/>
      <c r="L39" s="167"/>
      <c r="M39" s="167"/>
      <c r="N39" s="167"/>
      <c r="O39" s="167"/>
      <c r="P39" s="167"/>
    </row>
    <row r="40" spans="1:16" s="125" customFormat="1" ht="58.15" customHeight="1" x14ac:dyDescent="0.25">
      <c r="A40" s="166"/>
      <c r="B40" s="164"/>
      <c r="C40" s="164"/>
      <c r="D40" s="160"/>
      <c r="E40" s="161"/>
      <c r="F40" s="161"/>
      <c r="J40" s="160"/>
      <c r="K40" s="167"/>
      <c r="L40" s="167"/>
      <c r="M40" s="167"/>
      <c r="N40" s="167"/>
      <c r="O40" s="167"/>
      <c r="P40" s="167"/>
    </row>
    <row r="41" spans="1:16" s="125" customFormat="1" ht="58.15" customHeight="1" x14ac:dyDescent="0.25">
      <c r="A41" s="166"/>
      <c r="B41" s="164"/>
      <c r="C41" s="164"/>
      <c r="D41" s="160"/>
      <c r="E41" s="161"/>
      <c r="F41" s="161"/>
      <c r="J41" s="160"/>
      <c r="K41" s="167"/>
      <c r="L41" s="167"/>
      <c r="M41" s="167"/>
      <c r="N41" s="167"/>
      <c r="O41" s="167"/>
      <c r="P41" s="167"/>
    </row>
    <row r="42" spans="1:16" s="125" customFormat="1" ht="58.15" customHeight="1" x14ac:dyDescent="0.25">
      <c r="A42" s="166"/>
      <c r="B42" s="164"/>
      <c r="C42" s="164"/>
      <c r="D42" s="160"/>
      <c r="E42" s="161"/>
      <c r="F42" s="161"/>
      <c r="J42" s="160"/>
      <c r="K42" s="167"/>
      <c r="L42" s="167"/>
      <c r="M42" s="167"/>
      <c r="N42" s="167"/>
      <c r="O42" s="167"/>
      <c r="P42" s="167"/>
    </row>
    <row r="43" spans="1:16" s="125" customFormat="1" ht="58.15" customHeight="1" x14ac:dyDescent="0.25">
      <c r="A43" s="166"/>
      <c r="B43" s="164"/>
      <c r="C43" s="164"/>
      <c r="D43" s="160"/>
      <c r="E43" s="161"/>
      <c r="F43" s="161"/>
      <c r="J43" s="160"/>
      <c r="K43" s="167"/>
      <c r="L43" s="167"/>
      <c r="M43" s="167"/>
      <c r="N43" s="167"/>
      <c r="O43" s="167"/>
      <c r="P43" s="167"/>
    </row>
    <row r="44" spans="1:16" s="125" customFormat="1" ht="58.15" customHeight="1" x14ac:dyDescent="0.25">
      <c r="A44" s="166"/>
      <c r="B44" s="164"/>
      <c r="C44" s="164"/>
      <c r="D44" s="160"/>
      <c r="E44" s="161"/>
      <c r="F44" s="161"/>
      <c r="J44" s="160"/>
      <c r="K44" s="167"/>
      <c r="L44" s="167"/>
      <c r="M44" s="167"/>
      <c r="N44" s="167"/>
      <c r="O44" s="167"/>
      <c r="P44" s="167"/>
    </row>
    <row r="45" spans="1:16" s="125" customFormat="1" ht="58.15" customHeight="1" x14ac:dyDescent="0.25">
      <c r="A45" s="166"/>
      <c r="B45" s="164"/>
      <c r="C45" s="164"/>
      <c r="D45" s="160"/>
      <c r="E45" s="161"/>
      <c r="F45" s="161"/>
      <c r="J45" s="160"/>
      <c r="K45" s="167"/>
      <c r="L45" s="167"/>
      <c r="M45" s="167"/>
      <c r="N45" s="167"/>
      <c r="O45" s="167"/>
      <c r="P45" s="167"/>
    </row>
    <row r="46" spans="1:16" s="125" customFormat="1" ht="58.15" customHeight="1" x14ac:dyDescent="0.25">
      <c r="A46" s="166"/>
      <c r="B46" s="164"/>
      <c r="C46" s="164"/>
      <c r="D46" s="160"/>
      <c r="E46" s="161"/>
      <c r="F46" s="161"/>
      <c r="J46" s="160"/>
      <c r="K46" s="167"/>
      <c r="L46" s="167"/>
      <c r="M46" s="167"/>
      <c r="N46" s="167"/>
      <c r="O46" s="167"/>
      <c r="P46" s="167"/>
    </row>
    <row r="47" spans="1:16" s="125" customFormat="1" ht="58.15" customHeight="1" x14ac:dyDescent="0.25">
      <c r="A47" s="166"/>
      <c r="B47" s="164"/>
      <c r="C47" s="164"/>
      <c r="D47" s="160"/>
      <c r="E47" s="161"/>
      <c r="F47" s="161"/>
      <c r="J47" s="160"/>
      <c r="K47" s="167"/>
      <c r="L47" s="167"/>
      <c r="M47" s="167"/>
      <c r="N47" s="167"/>
      <c r="O47" s="167"/>
      <c r="P47" s="167"/>
    </row>
    <row r="48" spans="1:16" s="125" customFormat="1" ht="58.15" customHeight="1" x14ac:dyDescent="0.25">
      <c r="A48" s="166"/>
      <c r="B48" s="164"/>
      <c r="C48" s="164"/>
      <c r="D48" s="160"/>
      <c r="E48" s="161"/>
      <c r="F48" s="161"/>
      <c r="J48" s="160"/>
      <c r="K48" s="167"/>
      <c r="L48" s="167"/>
      <c r="M48" s="167"/>
      <c r="N48" s="167"/>
      <c r="O48" s="167"/>
      <c r="P48" s="167"/>
    </row>
    <row r="49" spans="1:16" s="125" customFormat="1" ht="58.15" customHeight="1" x14ac:dyDescent="0.25">
      <c r="A49" s="166"/>
      <c r="B49" s="164"/>
      <c r="C49" s="164"/>
      <c r="D49" s="160"/>
      <c r="E49" s="161"/>
      <c r="F49" s="161"/>
      <c r="J49" s="160"/>
      <c r="K49" s="167"/>
      <c r="L49" s="167"/>
      <c r="M49" s="167"/>
      <c r="N49" s="167"/>
      <c r="O49" s="167"/>
      <c r="P49" s="167"/>
    </row>
    <row r="50" spans="1:16" s="125" customFormat="1" ht="58.15" customHeight="1" x14ac:dyDescent="0.25">
      <c r="A50" s="166"/>
      <c r="B50" s="164"/>
      <c r="C50" s="164"/>
      <c r="D50" s="160"/>
      <c r="E50" s="161"/>
      <c r="F50" s="161"/>
      <c r="J50" s="160"/>
      <c r="K50" s="167"/>
      <c r="L50" s="167"/>
      <c r="M50" s="167"/>
      <c r="N50" s="167"/>
      <c r="O50" s="167"/>
      <c r="P50" s="167"/>
    </row>
    <row r="51" spans="1:16" s="125" customFormat="1" ht="58.15" customHeight="1" x14ac:dyDescent="0.25">
      <c r="A51" s="166"/>
      <c r="B51" s="164"/>
      <c r="C51" s="164"/>
      <c r="D51" s="160"/>
      <c r="E51" s="161"/>
      <c r="F51" s="161"/>
      <c r="J51" s="160"/>
      <c r="K51" s="167"/>
      <c r="L51" s="167"/>
      <c r="M51" s="167"/>
      <c r="N51" s="167"/>
      <c r="O51" s="167"/>
      <c r="P51" s="167"/>
    </row>
    <row r="52" spans="1:16" s="125" customFormat="1" ht="58.15" customHeight="1" x14ac:dyDescent="0.25">
      <c r="A52" s="166"/>
      <c r="B52" s="164"/>
      <c r="C52" s="164"/>
      <c r="D52" s="160"/>
      <c r="E52" s="161"/>
      <c r="F52" s="161"/>
      <c r="J52" s="160"/>
      <c r="K52" s="167"/>
      <c r="L52" s="167"/>
      <c r="M52" s="167"/>
      <c r="N52" s="167"/>
      <c r="O52" s="167"/>
      <c r="P52" s="167"/>
    </row>
    <row r="53" spans="1:16" s="125" customFormat="1" ht="58.15" customHeight="1" x14ac:dyDescent="0.25">
      <c r="A53" s="166"/>
      <c r="B53" s="164"/>
      <c r="C53" s="164"/>
      <c r="D53" s="160"/>
      <c r="E53" s="161"/>
      <c r="F53" s="161"/>
      <c r="J53" s="160"/>
      <c r="K53" s="167"/>
      <c r="L53" s="167"/>
      <c r="M53" s="167"/>
      <c r="N53" s="167"/>
      <c r="O53" s="167"/>
      <c r="P53" s="167"/>
    </row>
    <row r="54" spans="1:16" s="125" customFormat="1" ht="58.15" customHeight="1" x14ac:dyDescent="0.25">
      <c r="A54" s="166"/>
      <c r="B54" s="164"/>
      <c r="C54" s="164"/>
      <c r="D54" s="160"/>
      <c r="E54" s="161"/>
      <c r="F54" s="161"/>
      <c r="J54" s="160"/>
      <c r="K54" s="167"/>
      <c r="L54" s="167"/>
      <c r="M54" s="167"/>
      <c r="N54" s="167"/>
      <c r="O54" s="167"/>
      <c r="P54" s="167"/>
    </row>
    <row r="55" spans="1:16" s="125" customFormat="1" ht="58.15" customHeight="1" x14ac:dyDescent="0.25">
      <c r="A55" s="166"/>
      <c r="B55" s="164"/>
      <c r="C55" s="164"/>
      <c r="D55" s="160"/>
      <c r="E55" s="161"/>
      <c r="F55" s="161"/>
      <c r="J55" s="160"/>
      <c r="K55" s="167"/>
      <c r="L55" s="167"/>
      <c r="M55" s="167"/>
      <c r="N55" s="167"/>
      <c r="O55" s="167"/>
      <c r="P55" s="167"/>
    </row>
    <row r="56" spans="1:16" s="125" customFormat="1" ht="59.45" customHeight="1" x14ac:dyDescent="0.25">
      <c r="A56" s="166"/>
      <c r="B56" s="164"/>
      <c r="C56" s="164"/>
      <c r="D56" s="160"/>
      <c r="E56" s="161"/>
      <c r="F56" s="161"/>
      <c r="J56" s="160"/>
      <c r="K56" s="167"/>
      <c r="L56" s="167"/>
      <c r="M56" s="167"/>
      <c r="N56" s="167"/>
      <c r="O56" s="167"/>
      <c r="P56" s="167"/>
    </row>
    <row r="57" spans="1:16" s="125" customFormat="1" ht="59.45" customHeight="1" x14ac:dyDescent="0.25">
      <c r="A57" s="166"/>
      <c r="B57" s="164"/>
      <c r="C57" s="164"/>
      <c r="D57" s="160"/>
      <c r="E57" s="161"/>
      <c r="F57" s="161"/>
      <c r="J57" s="160"/>
      <c r="K57" s="167"/>
      <c r="L57" s="167"/>
      <c r="M57" s="167"/>
      <c r="N57" s="167"/>
      <c r="O57" s="167"/>
      <c r="P57" s="167"/>
    </row>
    <row r="58" spans="1:16" s="125" customFormat="1" ht="59.45" customHeight="1" x14ac:dyDescent="0.25">
      <c r="A58" s="166"/>
      <c r="B58" s="164"/>
      <c r="C58" s="164"/>
      <c r="D58" s="160"/>
      <c r="E58" s="161"/>
      <c r="F58" s="161"/>
      <c r="J58" s="160"/>
      <c r="K58" s="167"/>
      <c r="L58" s="167"/>
      <c r="M58" s="167"/>
      <c r="N58" s="167"/>
      <c r="O58" s="167"/>
      <c r="P58" s="167"/>
    </row>
    <row r="59" spans="1:16" s="125" customFormat="1" ht="59.45" customHeight="1" x14ac:dyDescent="0.25">
      <c r="A59" s="166"/>
      <c r="B59" s="164"/>
      <c r="C59" s="164"/>
      <c r="D59" s="160"/>
      <c r="E59" s="161"/>
      <c r="F59" s="161"/>
      <c r="J59" s="160"/>
      <c r="K59" s="167"/>
      <c r="L59" s="167"/>
      <c r="M59" s="167"/>
      <c r="N59" s="167"/>
      <c r="O59" s="167"/>
      <c r="P59" s="167"/>
    </row>
    <row r="60" spans="1:16" s="125" customFormat="1" ht="59.45" customHeight="1" x14ac:dyDescent="0.25">
      <c r="A60" s="166"/>
      <c r="B60" s="164"/>
      <c r="C60" s="164"/>
      <c r="D60" s="160"/>
      <c r="E60" s="161"/>
      <c r="F60" s="161"/>
      <c r="J60" s="160"/>
      <c r="K60" s="167"/>
      <c r="L60" s="167"/>
      <c r="M60" s="167"/>
      <c r="N60" s="167"/>
      <c r="O60" s="167"/>
      <c r="P60" s="167"/>
    </row>
    <row r="61" spans="1:16" s="125" customFormat="1" ht="59.45" customHeight="1" x14ac:dyDescent="0.25">
      <c r="A61" s="166"/>
      <c r="B61" s="164"/>
      <c r="C61" s="164"/>
      <c r="D61" s="160"/>
      <c r="E61" s="161"/>
      <c r="F61" s="161"/>
      <c r="J61" s="160"/>
      <c r="K61" s="167"/>
      <c r="L61" s="167"/>
      <c r="M61" s="167"/>
      <c r="N61" s="167"/>
      <c r="O61" s="167"/>
      <c r="P61" s="167"/>
    </row>
    <row r="62" spans="1:16" s="125" customFormat="1" ht="59.45" customHeight="1" x14ac:dyDescent="0.25">
      <c r="A62" s="166"/>
      <c r="B62" s="164"/>
      <c r="C62" s="164"/>
      <c r="D62" s="160"/>
      <c r="E62" s="161"/>
      <c r="F62" s="161"/>
      <c r="J62" s="160"/>
      <c r="K62" s="167"/>
      <c r="L62" s="167"/>
      <c r="M62" s="167"/>
      <c r="N62" s="167"/>
      <c r="O62" s="167"/>
      <c r="P62" s="167"/>
    </row>
    <row r="63" spans="1:16" s="125" customFormat="1" ht="59.45" customHeight="1" x14ac:dyDescent="0.25">
      <c r="A63" s="166"/>
      <c r="B63" s="164"/>
      <c r="C63" s="164"/>
      <c r="D63" s="160"/>
      <c r="E63" s="161"/>
      <c r="F63" s="161"/>
      <c r="J63" s="160"/>
      <c r="K63" s="167"/>
      <c r="L63" s="167"/>
      <c r="M63" s="167"/>
      <c r="N63" s="167"/>
      <c r="O63" s="167"/>
      <c r="P63" s="167"/>
    </row>
    <row r="64" spans="1:16" s="125" customFormat="1" ht="59.45" customHeight="1" x14ac:dyDescent="0.25">
      <c r="A64" s="166"/>
      <c r="B64" s="164"/>
      <c r="C64" s="164"/>
      <c r="D64" s="160"/>
      <c r="E64" s="161"/>
      <c r="F64" s="161"/>
      <c r="J64" s="160"/>
      <c r="K64" s="167"/>
      <c r="L64" s="167"/>
      <c r="M64" s="167"/>
      <c r="N64" s="167"/>
      <c r="O64" s="167"/>
      <c r="P64" s="167"/>
    </row>
    <row r="65" spans="1:16" s="125" customFormat="1" ht="59.45" customHeight="1" x14ac:dyDescent="0.25">
      <c r="A65" s="166"/>
      <c r="B65" s="164"/>
      <c r="C65" s="164"/>
      <c r="D65"/>
      <c r="E65" s="161"/>
      <c r="F65" s="161"/>
      <c r="J65" s="160"/>
      <c r="K65" s="167"/>
      <c r="L65" s="167"/>
      <c r="M65" s="167"/>
      <c r="N65" s="167"/>
      <c r="O65" s="167"/>
      <c r="P65" s="167"/>
    </row>
    <row r="66" spans="1:16" s="125" customFormat="1" ht="59.45" customHeight="1" x14ac:dyDescent="0.25">
      <c r="A66" s="166"/>
      <c r="B66" s="164"/>
      <c r="C66" s="164"/>
      <c r="D66" s="160"/>
      <c r="E66" s="161"/>
      <c r="F66" s="161"/>
      <c r="J66" s="160"/>
      <c r="K66" s="167"/>
      <c r="L66" s="167"/>
      <c r="M66" s="167"/>
      <c r="N66" s="167"/>
      <c r="O66" s="167"/>
      <c r="P66" s="167"/>
    </row>
    <row r="67" spans="1:16" s="125" customFormat="1" ht="59.45" customHeight="1" x14ac:dyDescent="0.25">
      <c r="A67" s="166"/>
      <c r="B67" s="164"/>
      <c r="C67" s="164"/>
      <c r="D67" s="160"/>
      <c r="E67" s="161"/>
      <c r="F67" s="161"/>
      <c r="J67" s="160"/>
      <c r="K67" s="167"/>
      <c r="L67" s="167"/>
      <c r="M67" s="167"/>
      <c r="N67" s="167"/>
      <c r="O67" s="167"/>
      <c r="P67" s="167"/>
    </row>
    <row r="68" spans="1:16" s="125" customFormat="1" ht="59.45" customHeight="1" x14ac:dyDescent="0.25">
      <c r="A68" s="166"/>
      <c r="B68" s="164"/>
      <c r="C68" s="164"/>
      <c r="D68" s="160"/>
      <c r="E68" s="161"/>
      <c r="F68" s="161"/>
      <c r="J68" s="160"/>
      <c r="K68" s="167"/>
      <c r="L68" s="167"/>
      <c r="M68" s="167"/>
      <c r="N68" s="167"/>
      <c r="O68" s="167"/>
      <c r="P68" s="167"/>
    </row>
    <row r="69" spans="1:16" s="125" customFormat="1" ht="59.45" customHeight="1" x14ac:dyDescent="0.25">
      <c r="A69" s="166"/>
      <c r="B69" s="164"/>
      <c r="C69" s="164"/>
      <c r="D69" s="160"/>
      <c r="E69" s="161"/>
      <c r="F69" s="161"/>
      <c r="J69" s="160"/>
      <c r="K69" s="167"/>
      <c r="L69" s="167"/>
      <c r="M69" s="167"/>
      <c r="N69" s="167"/>
      <c r="O69" s="167"/>
      <c r="P69" s="167"/>
    </row>
    <row r="70" spans="1:16" s="125" customFormat="1" ht="59.45" customHeight="1" x14ac:dyDescent="0.25">
      <c r="A70" s="166"/>
      <c r="B70" s="164"/>
      <c r="C70" s="164"/>
      <c r="D70" s="160"/>
      <c r="E70" s="161"/>
      <c r="F70" s="161"/>
      <c r="J70" s="160"/>
      <c r="K70" s="167"/>
      <c r="L70" s="167"/>
      <c r="M70" s="167"/>
      <c r="N70" s="167"/>
      <c r="O70" s="167"/>
      <c r="P70" s="167"/>
    </row>
    <row r="71" spans="1:16" s="125" customFormat="1" ht="59.45" customHeight="1" x14ac:dyDescent="0.25">
      <c r="A71" s="166"/>
      <c r="B71" s="164"/>
      <c r="C71" s="164"/>
      <c r="D71" s="160"/>
      <c r="E71" s="161"/>
      <c r="F71" s="161"/>
      <c r="J71" s="160"/>
      <c r="K71" s="167"/>
      <c r="L71" s="167"/>
      <c r="M71" s="167"/>
      <c r="N71" s="167"/>
      <c r="O71" s="167"/>
      <c r="P71" s="167"/>
    </row>
    <row r="72" spans="1:16" s="125" customFormat="1" ht="59.45" customHeight="1" x14ac:dyDescent="0.25">
      <c r="A72" s="166"/>
      <c r="B72" s="164"/>
      <c r="C72" s="164"/>
      <c r="D72" s="160"/>
      <c r="E72" s="161"/>
      <c r="F72" s="161"/>
      <c r="J72" s="160"/>
      <c r="K72" s="167"/>
      <c r="L72" s="167"/>
      <c r="M72" s="167"/>
      <c r="N72" s="167"/>
      <c r="O72" s="167"/>
      <c r="P72" s="167"/>
    </row>
    <row r="73" spans="1:16" s="125" customFormat="1" ht="59.45" customHeight="1" x14ac:dyDescent="0.25">
      <c r="A73" s="166"/>
      <c r="B73" s="164"/>
      <c r="C73" s="164"/>
      <c r="D73" s="160"/>
      <c r="E73" s="161"/>
      <c r="F73" s="161"/>
      <c r="J73" s="160"/>
      <c r="K73" s="167"/>
      <c r="L73" s="167"/>
      <c r="M73" s="167"/>
      <c r="N73" s="167"/>
      <c r="O73" s="167"/>
      <c r="P73" s="167"/>
    </row>
    <row r="74" spans="1:16" s="125" customFormat="1" ht="59.45" customHeight="1" x14ac:dyDescent="0.25">
      <c r="A74" s="166"/>
      <c r="B74" s="164"/>
      <c r="C74" s="164"/>
      <c r="D74" s="160"/>
      <c r="E74" s="161"/>
      <c r="F74" s="161"/>
      <c r="J74" s="160"/>
      <c r="K74" s="167"/>
      <c r="L74" s="167"/>
      <c r="M74" s="167"/>
      <c r="N74" s="167"/>
      <c r="O74" s="167"/>
      <c r="P74" s="167"/>
    </row>
    <row r="75" spans="1:16" s="125" customFormat="1" ht="59.45" customHeight="1" x14ac:dyDescent="0.25">
      <c r="A75" s="166"/>
      <c r="B75" s="164"/>
      <c r="C75" s="164"/>
      <c r="D75" s="160"/>
      <c r="E75" s="161"/>
      <c r="F75" s="161"/>
      <c r="J75" s="160"/>
      <c r="K75" s="167"/>
      <c r="L75" s="167"/>
      <c r="M75" s="167"/>
      <c r="N75" s="167"/>
      <c r="O75" s="167"/>
      <c r="P75" s="167"/>
    </row>
    <row r="76" spans="1:16" s="125" customFormat="1" ht="59.45" customHeight="1" x14ac:dyDescent="0.25">
      <c r="A76" s="166"/>
      <c r="B76" s="164"/>
      <c r="C76" s="164"/>
      <c r="D76" s="160"/>
      <c r="E76" s="161"/>
      <c r="F76" s="161"/>
      <c r="J76" s="160"/>
      <c r="K76" s="167"/>
      <c r="L76" s="167"/>
      <c r="M76" s="167"/>
      <c r="N76" s="167"/>
      <c r="O76" s="167"/>
      <c r="P76" s="167"/>
    </row>
    <row r="77" spans="1:16" s="125" customFormat="1" ht="59.45" customHeight="1" x14ac:dyDescent="0.25">
      <c r="A77" s="163"/>
      <c r="B77" s="164"/>
      <c r="C77" s="165"/>
      <c r="D77" s="161"/>
      <c r="E77" s="161"/>
      <c r="F77" s="161"/>
      <c r="G77" s="160"/>
      <c r="H77" s="160"/>
      <c r="I77" s="160"/>
      <c r="J77" s="160"/>
      <c r="K77" s="167"/>
      <c r="L77" s="167"/>
      <c r="M77" s="167"/>
      <c r="N77" s="167"/>
      <c r="O77" s="167"/>
      <c r="P77" s="167"/>
    </row>
    <row r="78" spans="1:16" s="125" customFormat="1" ht="59.45" customHeight="1" x14ac:dyDescent="0.25">
      <c r="A78" s="166"/>
      <c r="B78" s="164"/>
      <c r="C78" s="164"/>
      <c r="D78" s="160"/>
      <c r="E78" s="160"/>
      <c r="F78" s="160"/>
      <c r="G78" s="160"/>
      <c r="H78" s="160"/>
      <c r="I78" s="160"/>
      <c r="J78" s="160"/>
      <c r="K78" s="167"/>
      <c r="L78" s="167"/>
      <c r="M78" s="167"/>
      <c r="N78" s="167"/>
      <c r="O78" s="167"/>
      <c r="P78" s="167"/>
    </row>
    <row r="79" spans="1:16" s="125" customFormat="1" ht="59.45" customHeight="1" x14ac:dyDescent="0.25">
      <c r="E79" s="160"/>
      <c r="F79" s="160"/>
      <c r="G79" s="162"/>
      <c r="H79" s="162"/>
      <c r="I79" s="162"/>
      <c r="J79" s="162"/>
      <c r="K79" s="167"/>
      <c r="L79" s="167"/>
      <c r="M79" s="167"/>
      <c r="N79" s="167"/>
      <c r="O79" s="167"/>
      <c r="P79" s="167"/>
    </row>
    <row r="80" spans="1:16" s="125" customFormat="1" ht="26.45" customHeight="1" x14ac:dyDescent="0.25">
      <c r="E80" s="160"/>
      <c r="F80" s="160"/>
      <c r="G80" s="160"/>
      <c r="H80" s="160"/>
      <c r="I80" s="160"/>
      <c r="J80" s="160"/>
      <c r="K80" s="167"/>
      <c r="L80" s="167"/>
      <c r="M80" s="167"/>
      <c r="N80" s="167"/>
      <c r="O80" s="167"/>
      <c r="P80" s="167"/>
    </row>
    <row r="81" spans="1:16" s="125" customFormat="1" ht="93" customHeight="1" x14ac:dyDescent="0.25">
      <c r="A81" s="348" t="s">
        <v>281</v>
      </c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50"/>
    </row>
    <row r="82" spans="1:16" s="130" customFormat="1" ht="30" customHeight="1" x14ac:dyDescent="0.25">
      <c r="A82" s="363" t="s">
        <v>169</v>
      </c>
      <c r="B82" s="364"/>
      <c r="C82" s="364"/>
      <c r="D82" s="364"/>
      <c r="E82" s="364"/>
      <c r="F82" s="364"/>
      <c r="G82" s="364"/>
      <c r="H82" s="364"/>
      <c r="I82" s="364"/>
      <c r="J82" s="364"/>
      <c r="K82" s="364"/>
      <c r="L82" s="364"/>
      <c r="M82" s="364"/>
      <c r="N82" s="364"/>
      <c r="O82" s="364"/>
      <c r="P82" s="365"/>
    </row>
    <row r="83" spans="1:16" ht="26.1" customHeight="1" x14ac:dyDescent="0.25">
      <c r="A83" s="131"/>
      <c r="P83" s="132"/>
    </row>
    <row r="84" spans="1:16" ht="26.1" customHeight="1" x14ac:dyDescent="0.25">
      <c r="A84" s="131"/>
      <c r="P84" s="132"/>
    </row>
    <row r="85" spans="1:16" ht="26.1" customHeight="1" x14ac:dyDescent="0.25">
      <c r="A85" s="131"/>
      <c r="B85" s="409" t="s">
        <v>170</v>
      </c>
      <c r="C85" s="412"/>
      <c r="D85" s="133"/>
      <c r="E85" s="409" t="s">
        <v>63</v>
      </c>
      <c r="F85" s="412"/>
      <c r="H85" s="406" t="s">
        <v>79</v>
      </c>
      <c r="I85" s="344"/>
      <c r="K85" s="406" t="s">
        <v>83</v>
      </c>
      <c r="L85" s="344"/>
      <c r="N85" s="406" t="s">
        <v>171</v>
      </c>
      <c r="O85" s="344"/>
      <c r="P85" s="132"/>
    </row>
    <row r="86" spans="1:16" ht="26.1" customHeight="1" x14ac:dyDescent="0.25">
      <c r="A86" s="131"/>
      <c r="B86" s="410"/>
      <c r="C86" s="413"/>
      <c r="D86" s="133"/>
      <c r="E86" s="410"/>
      <c r="F86" s="413"/>
      <c r="H86" s="407"/>
      <c r="I86" s="347"/>
      <c r="K86" s="407"/>
      <c r="L86" s="347"/>
      <c r="N86" s="407"/>
      <c r="O86" s="347"/>
      <c r="P86" s="132"/>
    </row>
    <row r="87" spans="1:16" ht="26.1" customHeight="1" x14ac:dyDescent="0.25">
      <c r="A87" s="131"/>
      <c r="B87" s="411"/>
      <c r="C87" s="414"/>
      <c r="D87" s="133"/>
      <c r="E87" s="411"/>
      <c r="F87" s="414"/>
      <c r="H87" s="408"/>
      <c r="I87" s="402"/>
      <c r="K87" s="408"/>
      <c r="L87" s="402"/>
      <c r="N87" s="408"/>
      <c r="O87" s="402"/>
      <c r="P87" s="132"/>
    </row>
    <row r="88" spans="1:16" ht="26.1" customHeight="1" x14ac:dyDescent="0.25">
      <c r="A88" s="131"/>
      <c r="B88" s="133"/>
      <c r="C88" s="133"/>
      <c r="D88" s="133"/>
      <c r="E88" s="133"/>
      <c r="F88" s="133"/>
      <c r="P88" s="132"/>
    </row>
    <row r="89" spans="1:16" ht="26.1" customHeight="1" x14ac:dyDescent="0.25">
      <c r="A89" s="131"/>
      <c r="B89" s="133"/>
      <c r="C89" s="133"/>
      <c r="D89" s="133"/>
      <c r="E89" s="133"/>
      <c r="F89" s="133"/>
      <c r="P89" s="132"/>
    </row>
    <row r="90" spans="1:16" ht="26.1" customHeight="1" x14ac:dyDescent="0.25">
      <c r="A90" s="131"/>
      <c r="B90" s="409" t="s">
        <v>172</v>
      </c>
      <c r="C90" s="412"/>
      <c r="D90" s="133"/>
      <c r="E90" s="409" t="s">
        <v>173</v>
      </c>
      <c r="F90" s="412"/>
      <c r="H90" s="406" t="s">
        <v>95</v>
      </c>
      <c r="I90" s="344"/>
      <c r="K90" s="406" t="s">
        <v>174</v>
      </c>
      <c r="L90" s="344"/>
      <c r="N90" s="406" t="s">
        <v>175</v>
      </c>
      <c r="O90" s="344"/>
      <c r="P90" s="132"/>
    </row>
    <row r="91" spans="1:16" ht="26.1" customHeight="1" x14ac:dyDescent="0.25">
      <c r="A91" s="131"/>
      <c r="B91" s="410"/>
      <c r="C91" s="413"/>
      <c r="D91" s="133"/>
      <c r="E91" s="410"/>
      <c r="F91" s="413"/>
      <c r="H91" s="407"/>
      <c r="I91" s="347"/>
      <c r="K91" s="407"/>
      <c r="L91" s="347"/>
      <c r="N91" s="407"/>
      <c r="O91" s="347"/>
      <c r="P91" s="132"/>
    </row>
    <row r="92" spans="1:16" ht="26.1" customHeight="1" x14ac:dyDescent="0.25">
      <c r="A92" s="131"/>
      <c r="B92" s="411"/>
      <c r="C92" s="414"/>
      <c r="D92" s="133"/>
      <c r="E92" s="411"/>
      <c r="F92" s="414"/>
      <c r="H92" s="408"/>
      <c r="I92" s="402"/>
      <c r="K92" s="408"/>
      <c r="L92" s="402"/>
      <c r="N92" s="408"/>
      <c r="O92" s="402"/>
      <c r="P92" s="132"/>
    </row>
    <row r="93" spans="1:16" ht="26.1" customHeight="1" x14ac:dyDescent="0.25">
      <c r="A93" s="131"/>
      <c r="P93" s="132"/>
    </row>
    <row r="94" spans="1:16" ht="26.1" customHeight="1" x14ac:dyDescent="0.25">
      <c r="A94" s="131"/>
      <c r="P94" s="132"/>
    </row>
    <row r="95" spans="1:16" s="134" customFormat="1" ht="30" customHeight="1" x14ac:dyDescent="0.25">
      <c r="A95" s="363" t="s">
        <v>176</v>
      </c>
      <c r="B95" s="364"/>
      <c r="C95" s="364"/>
      <c r="D95" s="364"/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4"/>
      <c r="P95" s="365"/>
    </row>
    <row r="96" spans="1:16" ht="26.1" customHeight="1" x14ac:dyDescent="0.25">
      <c r="A96" s="135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9"/>
    </row>
    <row r="97" spans="1:16" ht="26.1" customHeight="1" x14ac:dyDescent="0.25">
      <c r="A97" s="131"/>
      <c r="P97" s="132"/>
    </row>
    <row r="98" spans="1:16" ht="26.1" customHeight="1" x14ac:dyDescent="0.25">
      <c r="A98" s="385" t="s">
        <v>177</v>
      </c>
      <c r="B98" s="354"/>
      <c r="C98" s="386"/>
      <c r="D98" s="393"/>
      <c r="F98" s="396" t="s">
        <v>178</v>
      </c>
      <c r="G98" s="354"/>
      <c r="H98" s="386"/>
      <c r="I98" s="399"/>
      <c r="J98" s="344"/>
      <c r="M98" s="396" t="s">
        <v>179</v>
      </c>
      <c r="N98" s="354"/>
      <c r="O98" s="386"/>
      <c r="P98" s="403"/>
    </row>
    <row r="99" spans="1:16" ht="26.1" customHeight="1" x14ac:dyDescent="0.25">
      <c r="A99" s="387"/>
      <c r="B99" s="388"/>
      <c r="C99" s="389"/>
      <c r="D99" s="394"/>
      <c r="F99" s="397"/>
      <c r="G99" s="388"/>
      <c r="H99" s="389"/>
      <c r="I99" s="400"/>
      <c r="J99" s="347"/>
      <c r="M99" s="397"/>
      <c r="N99" s="388"/>
      <c r="O99" s="389"/>
      <c r="P99" s="404"/>
    </row>
    <row r="100" spans="1:16" ht="26.1" customHeight="1" x14ac:dyDescent="0.25">
      <c r="A100" s="390"/>
      <c r="B100" s="391"/>
      <c r="C100" s="392"/>
      <c r="D100" s="395"/>
      <c r="F100" s="398"/>
      <c r="G100" s="391"/>
      <c r="H100" s="392"/>
      <c r="I100" s="401"/>
      <c r="J100" s="402"/>
      <c r="M100" s="398"/>
      <c r="N100" s="391"/>
      <c r="O100" s="392"/>
      <c r="P100" s="405"/>
    </row>
    <row r="101" spans="1:16" ht="26.1" customHeight="1" x14ac:dyDescent="0.25">
      <c r="A101" s="131"/>
      <c r="P101" s="132"/>
    </row>
    <row r="102" spans="1:16" ht="26.1" customHeight="1" x14ac:dyDescent="0.25">
      <c r="A102" s="381" t="s">
        <v>180</v>
      </c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P102" s="132"/>
    </row>
    <row r="103" spans="1:16" ht="26.1" customHeight="1" x14ac:dyDescent="0.25">
      <c r="A103" s="131"/>
      <c r="P103" s="132"/>
    </row>
    <row r="104" spans="1:16" ht="26.1" customHeight="1" x14ac:dyDescent="0.25">
      <c r="A104" s="131"/>
      <c r="P104" s="132"/>
    </row>
    <row r="105" spans="1:16" s="134" customFormat="1" ht="30" customHeight="1" x14ac:dyDescent="0.25">
      <c r="A105" s="363" t="s">
        <v>181</v>
      </c>
      <c r="B105" s="364"/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5"/>
    </row>
    <row r="106" spans="1:16" ht="26.1" customHeight="1" x14ac:dyDescent="0.25">
      <c r="A106" s="381" t="s">
        <v>182</v>
      </c>
      <c r="B106" s="382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P106" s="132"/>
    </row>
    <row r="107" spans="1:16" ht="26.1" customHeight="1" x14ac:dyDescent="0.25">
      <c r="A107" s="136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P107" s="132"/>
    </row>
    <row r="108" spans="1:16" s="134" customFormat="1" ht="45" customHeight="1" x14ac:dyDescent="0.25">
      <c r="A108" s="138" t="s">
        <v>183</v>
      </c>
      <c r="B108" s="383" t="s">
        <v>184</v>
      </c>
      <c r="C108" s="383"/>
      <c r="D108" s="383"/>
      <c r="E108" s="383"/>
      <c r="F108" s="383"/>
      <c r="G108" s="139" t="s">
        <v>185</v>
      </c>
      <c r="H108" s="383" t="s">
        <v>186</v>
      </c>
      <c r="I108" s="383"/>
      <c r="J108" s="383" t="s">
        <v>187</v>
      </c>
      <c r="K108" s="383"/>
      <c r="L108" s="383" t="s">
        <v>188</v>
      </c>
      <c r="M108" s="383"/>
      <c r="N108" s="383" t="s">
        <v>189</v>
      </c>
      <c r="O108" s="383"/>
      <c r="P108" s="384"/>
    </row>
    <row r="109" spans="1:16" ht="30" customHeight="1" x14ac:dyDescent="0.25">
      <c r="A109" s="140">
        <v>1</v>
      </c>
      <c r="B109" s="375" t="s">
        <v>190</v>
      </c>
      <c r="C109" s="375"/>
      <c r="D109" s="375"/>
      <c r="E109" s="375"/>
      <c r="F109" s="375"/>
      <c r="G109" s="86"/>
      <c r="H109" s="233"/>
      <c r="I109" s="233"/>
      <c r="J109" s="233"/>
      <c r="K109" s="233"/>
      <c r="L109" s="360"/>
      <c r="M109" s="360"/>
      <c r="N109" s="378"/>
      <c r="O109" s="379"/>
      <c r="P109" s="380"/>
    </row>
    <row r="110" spans="1:16" ht="30" customHeight="1" x14ac:dyDescent="0.25">
      <c r="A110" s="142">
        <v>1.1000000000000001</v>
      </c>
      <c r="B110" s="376"/>
      <c r="C110" s="376"/>
      <c r="D110" s="376"/>
      <c r="E110" s="376"/>
      <c r="F110" s="376"/>
      <c r="G110" s="37"/>
      <c r="H110" s="233"/>
      <c r="I110" s="233"/>
      <c r="J110" s="233"/>
      <c r="K110" s="233"/>
      <c r="L110" s="360"/>
      <c r="M110" s="360"/>
      <c r="N110" s="233"/>
      <c r="O110" s="233"/>
      <c r="P110" s="377"/>
    </row>
    <row r="111" spans="1:16" ht="30" customHeight="1" x14ac:dyDescent="0.25">
      <c r="A111" s="142">
        <v>1.2</v>
      </c>
      <c r="B111" s="376"/>
      <c r="C111" s="376"/>
      <c r="D111" s="376"/>
      <c r="E111" s="376"/>
      <c r="F111" s="376"/>
      <c r="G111" s="37"/>
      <c r="H111" s="233"/>
      <c r="I111" s="233"/>
      <c r="J111" s="233"/>
      <c r="K111" s="233"/>
      <c r="L111" s="360"/>
      <c r="M111" s="360"/>
      <c r="N111" s="233"/>
      <c r="O111" s="233"/>
      <c r="P111" s="377"/>
    </row>
    <row r="112" spans="1:16" ht="30" customHeight="1" x14ac:dyDescent="0.25">
      <c r="A112" s="143">
        <v>2</v>
      </c>
      <c r="B112" s="375" t="s">
        <v>191</v>
      </c>
      <c r="C112" s="375"/>
      <c r="D112" s="375"/>
      <c r="E112" s="375"/>
      <c r="F112" s="375"/>
      <c r="G112" s="86"/>
      <c r="H112" s="233"/>
      <c r="I112" s="233"/>
      <c r="J112" s="233"/>
      <c r="K112" s="233"/>
      <c r="L112" s="360"/>
      <c r="M112" s="360"/>
      <c r="N112" s="360"/>
      <c r="O112" s="360"/>
      <c r="P112" s="361"/>
    </row>
    <row r="113" spans="1:16" ht="30" customHeight="1" x14ac:dyDescent="0.25">
      <c r="A113" s="142">
        <v>2.1</v>
      </c>
      <c r="B113" s="376"/>
      <c r="C113" s="376"/>
      <c r="D113" s="376"/>
      <c r="E113" s="376"/>
      <c r="F113" s="376"/>
      <c r="G113" s="37"/>
      <c r="H113" s="233"/>
      <c r="I113" s="233"/>
      <c r="J113" s="233"/>
      <c r="K113" s="233"/>
      <c r="L113" s="360"/>
      <c r="M113" s="360"/>
      <c r="N113" s="233"/>
      <c r="O113" s="233"/>
      <c r="P113" s="377"/>
    </row>
    <row r="114" spans="1:16" ht="30" customHeight="1" x14ac:dyDescent="0.25">
      <c r="A114" s="142">
        <v>2.2000000000000002</v>
      </c>
      <c r="B114" s="376"/>
      <c r="C114" s="376"/>
      <c r="D114" s="376"/>
      <c r="E114" s="376"/>
      <c r="F114" s="376"/>
      <c r="G114" s="37"/>
      <c r="H114" s="356"/>
      <c r="I114" s="356"/>
      <c r="J114" s="357"/>
      <c r="K114" s="357"/>
      <c r="L114" s="360"/>
      <c r="M114" s="360"/>
      <c r="N114" s="233"/>
      <c r="O114" s="233"/>
      <c r="P114" s="377"/>
    </row>
    <row r="115" spans="1:16" ht="30" customHeight="1" x14ac:dyDescent="0.25">
      <c r="A115" s="143">
        <v>3</v>
      </c>
      <c r="B115" s="375" t="s">
        <v>192</v>
      </c>
      <c r="C115" s="375"/>
      <c r="D115" s="375"/>
      <c r="E115" s="375"/>
      <c r="F115" s="375"/>
      <c r="G115" s="86"/>
      <c r="H115" s="233"/>
      <c r="I115" s="233"/>
      <c r="J115" s="233"/>
      <c r="K115" s="233"/>
      <c r="L115" s="360"/>
      <c r="M115" s="360"/>
      <c r="N115" s="360"/>
      <c r="O115" s="360"/>
      <c r="P115" s="361"/>
    </row>
    <row r="116" spans="1:16" ht="30" customHeight="1" x14ac:dyDescent="0.25">
      <c r="A116" s="142">
        <v>3.1</v>
      </c>
      <c r="B116" s="376"/>
      <c r="C116" s="376"/>
      <c r="D116" s="376"/>
      <c r="E116" s="376"/>
      <c r="F116" s="376"/>
      <c r="G116" s="141"/>
      <c r="H116" s="233"/>
      <c r="I116" s="233"/>
      <c r="J116" s="233"/>
      <c r="K116" s="233"/>
      <c r="L116" s="360"/>
      <c r="M116" s="360"/>
      <c r="N116" s="233"/>
      <c r="O116" s="233"/>
      <c r="P116" s="377"/>
    </row>
    <row r="117" spans="1:16" ht="30" customHeight="1" x14ac:dyDescent="0.25">
      <c r="A117" s="142">
        <v>3.2</v>
      </c>
      <c r="B117" s="376"/>
      <c r="C117" s="376"/>
      <c r="D117" s="376"/>
      <c r="E117" s="376"/>
      <c r="F117" s="376"/>
      <c r="G117" s="141"/>
      <c r="H117" s="233"/>
      <c r="I117" s="233"/>
      <c r="J117" s="233"/>
      <c r="K117" s="233"/>
      <c r="L117" s="360"/>
      <c r="M117" s="360"/>
      <c r="N117" s="233"/>
      <c r="O117" s="233"/>
      <c r="P117" s="377"/>
    </row>
    <row r="118" spans="1:16" ht="30" customHeight="1" x14ac:dyDescent="0.25">
      <c r="A118" s="143">
        <v>4</v>
      </c>
      <c r="B118" s="375" t="s">
        <v>193</v>
      </c>
      <c r="C118" s="375"/>
      <c r="D118" s="375"/>
      <c r="E118" s="375"/>
      <c r="F118" s="375"/>
      <c r="G118" s="86"/>
      <c r="H118" s="233"/>
      <c r="I118" s="233"/>
      <c r="J118" s="233"/>
      <c r="K118" s="233"/>
      <c r="L118" s="360"/>
      <c r="M118" s="360"/>
      <c r="N118" s="360"/>
      <c r="O118" s="360"/>
      <c r="P118" s="361"/>
    </row>
    <row r="119" spans="1:16" ht="30" customHeight="1" x14ac:dyDescent="0.25">
      <c r="A119" s="142">
        <v>4.0999999999999996</v>
      </c>
      <c r="B119" s="376"/>
      <c r="C119" s="376"/>
      <c r="D119" s="376"/>
      <c r="E119" s="376"/>
      <c r="F119" s="376"/>
      <c r="G119" s="141"/>
      <c r="H119" s="233"/>
      <c r="I119" s="233"/>
      <c r="J119" s="233"/>
      <c r="K119" s="233"/>
      <c r="L119" s="360"/>
      <c r="M119" s="360"/>
      <c r="N119" s="233"/>
      <c r="O119" s="233"/>
      <c r="P119" s="377"/>
    </row>
    <row r="120" spans="1:16" ht="30" customHeight="1" x14ac:dyDescent="0.25">
      <c r="A120" s="142">
        <v>4.2</v>
      </c>
      <c r="B120" s="376"/>
      <c r="C120" s="376"/>
      <c r="D120" s="376"/>
      <c r="E120" s="376"/>
      <c r="F120" s="376"/>
      <c r="G120" s="141"/>
      <c r="H120" s="233"/>
      <c r="I120" s="233"/>
      <c r="J120" s="233"/>
      <c r="K120" s="233"/>
      <c r="L120" s="360"/>
      <c r="M120" s="360"/>
      <c r="N120" s="233"/>
      <c r="O120" s="233"/>
      <c r="P120" s="377"/>
    </row>
    <row r="121" spans="1:16" ht="30" customHeight="1" x14ac:dyDescent="0.25">
      <c r="A121" s="143">
        <v>5</v>
      </c>
      <c r="B121" s="375" t="s">
        <v>194</v>
      </c>
      <c r="C121" s="375"/>
      <c r="D121" s="375"/>
      <c r="E121" s="375"/>
      <c r="F121" s="375"/>
      <c r="G121" s="86"/>
      <c r="H121" s="233"/>
      <c r="I121" s="233"/>
      <c r="J121" s="233"/>
      <c r="K121" s="233"/>
      <c r="L121" s="360"/>
      <c r="M121" s="360"/>
      <c r="N121" s="360"/>
      <c r="O121" s="360"/>
      <c r="P121" s="361"/>
    </row>
    <row r="122" spans="1:16" ht="30" customHeight="1" x14ac:dyDescent="0.25">
      <c r="A122" s="142">
        <v>5.0999999999999996</v>
      </c>
      <c r="B122" s="376"/>
      <c r="C122" s="376"/>
      <c r="D122" s="376"/>
      <c r="E122" s="376"/>
      <c r="F122" s="376"/>
      <c r="G122" s="141"/>
      <c r="H122" s="356"/>
      <c r="I122" s="356"/>
      <c r="J122" s="357"/>
      <c r="K122" s="357"/>
      <c r="L122" s="360"/>
      <c r="M122" s="360"/>
      <c r="N122" s="233"/>
      <c r="O122" s="233"/>
      <c r="P122" s="377"/>
    </row>
    <row r="123" spans="1:16" ht="30" customHeight="1" x14ac:dyDescent="0.25">
      <c r="A123" s="142">
        <v>5.2</v>
      </c>
      <c r="B123" s="376"/>
      <c r="C123" s="376"/>
      <c r="D123" s="376"/>
      <c r="E123" s="376"/>
      <c r="F123" s="376"/>
      <c r="G123" s="141"/>
      <c r="H123" s="233"/>
      <c r="I123" s="233"/>
      <c r="J123" s="233"/>
      <c r="K123" s="233"/>
      <c r="L123" s="360"/>
      <c r="M123" s="360"/>
      <c r="N123" s="233"/>
      <c r="O123" s="233"/>
      <c r="P123" s="377"/>
    </row>
    <row r="124" spans="1:16" ht="30" customHeight="1" x14ac:dyDescent="0.25">
      <c r="A124" s="143">
        <v>6</v>
      </c>
      <c r="B124" s="375" t="s">
        <v>195</v>
      </c>
      <c r="C124" s="375"/>
      <c r="D124" s="375"/>
      <c r="E124" s="375"/>
      <c r="F124" s="375"/>
      <c r="G124" s="86"/>
      <c r="H124" s="233"/>
      <c r="I124" s="233"/>
      <c r="J124" s="233"/>
      <c r="K124" s="233"/>
      <c r="L124" s="360"/>
      <c r="M124" s="360"/>
      <c r="N124" s="360"/>
      <c r="O124" s="360"/>
      <c r="P124" s="361"/>
    </row>
    <row r="125" spans="1:16" ht="30" customHeight="1" x14ac:dyDescent="0.25">
      <c r="A125" s="142">
        <v>6.1</v>
      </c>
      <c r="B125" s="376"/>
      <c r="C125" s="376"/>
      <c r="D125" s="376"/>
      <c r="E125" s="376"/>
      <c r="F125" s="376"/>
      <c r="G125" s="141"/>
      <c r="H125" s="233"/>
      <c r="I125" s="233"/>
      <c r="J125" s="233"/>
      <c r="K125" s="233"/>
      <c r="L125" s="360"/>
      <c r="M125" s="360"/>
      <c r="N125" s="233"/>
      <c r="O125" s="233"/>
      <c r="P125" s="377"/>
    </row>
    <row r="126" spans="1:16" ht="30" customHeight="1" x14ac:dyDescent="0.25">
      <c r="A126" s="142">
        <v>6.2</v>
      </c>
      <c r="B126" s="376"/>
      <c r="C126" s="376"/>
      <c r="D126" s="376"/>
      <c r="E126" s="376"/>
      <c r="F126" s="376"/>
      <c r="G126" s="141"/>
      <c r="H126" s="233"/>
      <c r="I126" s="233"/>
      <c r="J126" s="233"/>
      <c r="K126" s="233"/>
      <c r="L126" s="360"/>
      <c r="M126" s="360"/>
      <c r="N126" s="233"/>
      <c r="O126" s="233"/>
      <c r="P126" s="377"/>
    </row>
    <row r="127" spans="1:16" ht="30" customHeight="1" x14ac:dyDescent="0.25">
      <c r="A127" s="143">
        <v>7</v>
      </c>
      <c r="B127" s="375" t="s">
        <v>196</v>
      </c>
      <c r="C127" s="375"/>
      <c r="D127" s="375"/>
      <c r="E127" s="375"/>
      <c r="F127" s="375"/>
      <c r="G127" s="86"/>
      <c r="H127" s="233"/>
      <c r="I127" s="233"/>
      <c r="J127" s="233"/>
      <c r="K127" s="233"/>
      <c r="L127" s="360"/>
      <c r="M127" s="360"/>
      <c r="N127" s="360"/>
      <c r="O127" s="360"/>
      <c r="P127" s="361"/>
    </row>
    <row r="128" spans="1:16" ht="30" customHeight="1" x14ac:dyDescent="0.25">
      <c r="A128" s="142">
        <v>7.1</v>
      </c>
      <c r="B128" s="376"/>
      <c r="C128" s="376"/>
      <c r="D128" s="376"/>
      <c r="E128" s="376"/>
      <c r="F128" s="376"/>
      <c r="G128" s="141"/>
      <c r="H128" s="233"/>
      <c r="I128" s="233"/>
      <c r="J128" s="233"/>
      <c r="K128" s="233"/>
      <c r="L128" s="360"/>
      <c r="M128" s="360"/>
      <c r="N128" s="233"/>
      <c r="O128" s="233"/>
      <c r="P128" s="377"/>
    </row>
    <row r="129" spans="1:16" ht="30" customHeight="1" x14ac:dyDescent="0.25">
      <c r="A129" s="142">
        <v>7.2</v>
      </c>
      <c r="B129" s="376"/>
      <c r="C129" s="376"/>
      <c r="D129" s="376"/>
      <c r="E129" s="376"/>
      <c r="F129" s="376"/>
      <c r="G129" s="141"/>
      <c r="H129" s="233"/>
      <c r="I129" s="233"/>
      <c r="J129" s="233"/>
      <c r="K129" s="233"/>
      <c r="L129" s="360"/>
      <c r="M129" s="360"/>
      <c r="N129" s="233"/>
      <c r="O129" s="233"/>
      <c r="P129" s="377"/>
    </row>
    <row r="130" spans="1:16" ht="30" customHeight="1" x14ac:dyDescent="0.25">
      <c r="A130" s="143">
        <v>8</v>
      </c>
      <c r="B130" s="375" t="s">
        <v>197</v>
      </c>
      <c r="C130" s="375"/>
      <c r="D130" s="375"/>
      <c r="E130" s="375"/>
      <c r="F130" s="375"/>
      <c r="G130" s="86"/>
      <c r="H130" s="356"/>
      <c r="I130" s="356"/>
      <c r="J130" s="357"/>
      <c r="K130" s="357"/>
      <c r="L130" s="360"/>
      <c r="M130" s="360"/>
      <c r="N130" s="360"/>
      <c r="O130" s="360"/>
      <c r="P130" s="361"/>
    </row>
    <row r="131" spans="1:16" ht="30" customHeight="1" x14ac:dyDescent="0.25">
      <c r="A131" s="142">
        <v>8.1</v>
      </c>
      <c r="B131" s="376"/>
      <c r="C131" s="376"/>
      <c r="D131" s="376"/>
      <c r="E131" s="376"/>
      <c r="F131" s="376"/>
      <c r="G131" s="141"/>
      <c r="H131" s="233"/>
      <c r="I131" s="233"/>
      <c r="J131" s="233"/>
      <c r="K131" s="233"/>
      <c r="L131" s="360"/>
      <c r="M131" s="360"/>
      <c r="N131" s="233"/>
      <c r="O131" s="233"/>
      <c r="P131" s="377"/>
    </row>
    <row r="132" spans="1:16" ht="30" customHeight="1" x14ac:dyDescent="0.25">
      <c r="A132" s="142">
        <v>8.1999999999999993</v>
      </c>
      <c r="B132" s="376"/>
      <c r="C132" s="376"/>
      <c r="D132" s="376"/>
      <c r="E132" s="376"/>
      <c r="F132" s="376"/>
      <c r="G132" s="141"/>
      <c r="H132" s="233"/>
      <c r="I132" s="233"/>
      <c r="J132" s="233"/>
      <c r="K132" s="233"/>
      <c r="L132" s="360"/>
      <c r="M132" s="360"/>
      <c r="N132" s="233"/>
      <c r="O132" s="233"/>
      <c r="P132" s="377"/>
    </row>
    <row r="133" spans="1:16" ht="30" customHeight="1" x14ac:dyDescent="0.25">
      <c r="A133" s="143">
        <v>9</v>
      </c>
      <c r="B133" s="375" t="s">
        <v>198</v>
      </c>
      <c r="C133" s="375"/>
      <c r="D133" s="375"/>
      <c r="E133" s="375"/>
      <c r="F133" s="375"/>
      <c r="G133" s="86"/>
      <c r="H133" s="233"/>
      <c r="I133" s="233"/>
      <c r="J133" s="233"/>
      <c r="K133" s="233"/>
      <c r="L133" s="360"/>
      <c r="M133" s="360"/>
      <c r="N133" s="360"/>
      <c r="O133" s="360"/>
      <c r="P133" s="361"/>
    </row>
    <row r="134" spans="1:16" ht="30" customHeight="1" x14ac:dyDescent="0.25">
      <c r="A134" s="142">
        <v>9.1</v>
      </c>
      <c r="B134" s="376"/>
      <c r="C134" s="376"/>
      <c r="D134" s="376"/>
      <c r="E134" s="376"/>
      <c r="F134" s="376"/>
      <c r="G134" s="141"/>
      <c r="H134" s="233"/>
      <c r="I134" s="233"/>
      <c r="J134" s="233"/>
      <c r="K134" s="233"/>
      <c r="L134" s="360"/>
      <c r="M134" s="360"/>
      <c r="N134" s="233"/>
      <c r="O134" s="233"/>
      <c r="P134" s="377"/>
    </row>
    <row r="135" spans="1:16" ht="30" customHeight="1" x14ac:dyDescent="0.25">
      <c r="A135" s="142">
        <v>9.1999999999999993</v>
      </c>
      <c r="B135" s="376"/>
      <c r="C135" s="376"/>
      <c r="D135" s="376"/>
      <c r="E135" s="376"/>
      <c r="F135" s="376"/>
      <c r="G135" s="141"/>
      <c r="H135" s="233"/>
      <c r="I135" s="233"/>
      <c r="J135" s="233"/>
      <c r="K135" s="233"/>
      <c r="L135" s="360"/>
      <c r="M135" s="360"/>
      <c r="N135" s="233"/>
      <c r="O135" s="233"/>
      <c r="P135" s="377"/>
    </row>
    <row r="136" spans="1:16" ht="30" customHeight="1" x14ac:dyDescent="0.25">
      <c r="A136" s="143">
        <v>10</v>
      </c>
      <c r="B136" s="375" t="s">
        <v>199</v>
      </c>
      <c r="C136" s="375"/>
      <c r="D136" s="375"/>
      <c r="E136" s="375"/>
      <c r="F136" s="375"/>
      <c r="G136" s="86"/>
      <c r="H136" s="233"/>
      <c r="I136" s="233"/>
      <c r="J136" s="233"/>
      <c r="K136" s="233"/>
      <c r="L136" s="360"/>
      <c r="M136" s="360"/>
      <c r="N136" s="360"/>
      <c r="O136" s="360"/>
      <c r="P136" s="361"/>
    </row>
    <row r="137" spans="1:16" ht="30" customHeight="1" x14ac:dyDescent="0.25">
      <c r="A137" s="142">
        <v>10.1</v>
      </c>
      <c r="B137" s="376"/>
      <c r="C137" s="376"/>
      <c r="D137" s="376"/>
      <c r="E137" s="376"/>
      <c r="F137" s="376"/>
      <c r="G137" s="141"/>
      <c r="H137" s="233"/>
      <c r="I137" s="233"/>
      <c r="J137" s="233"/>
      <c r="K137" s="233"/>
      <c r="L137" s="360"/>
      <c r="M137" s="360"/>
      <c r="N137" s="233"/>
      <c r="O137" s="233"/>
      <c r="P137" s="377"/>
    </row>
    <row r="138" spans="1:16" ht="30" customHeight="1" x14ac:dyDescent="0.25">
      <c r="A138" s="142">
        <v>10.199999999999999</v>
      </c>
      <c r="B138" s="376"/>
      <c r="C138" s="376"/>
      <c r="D138" s="376"/>
      <c r="E138" s="376"/>
      <c r="F138" s="376"/>
      <c r="G138" s="141"/>
      <c r="H138" s="356"/>
      <c r="I138" s="356"/>
      <c r="J138" s="357"/>
      <c r="K138" s="357"/>
      <c r="L138" s="360"/>
      <c r="M138" s="360"/>
      <c r="N138" s="233"/>
      <c r="O138" s="233"/>
      <c r="P138" s="377"/>
    </row>
    <row r="139" spans="1:16" ht="30" customHeight="1" x14ac:dyDescent="0.25">
      <c r="A139" s="143">
        <v>11</v>
      </c>
      <c r="B139" s="375" t="s">
        <v>200</v>
      </c>
      <c r="C139" s="375"/>
      <c r="D139" s="375"/>
      <c r="E139" s="375"/>
      <c r="F139" s="375"/>
      <c r="G139" s="86"/>
      <c r="H139" s="233"/>
      <c r="I139" s="233"/>
      <c r="J139" s="233"/>
      <c r="K139" s="233"/>
      <c r="L139" s="360"/>
      <c r="M139" s="360"/>
      <c r="N139" s="360"/>
      <c r="O139" s="360"/>
      <c r="P139" s="361"/>
    </row>
    <row r="140" spans="1:16" ht="30" customHeight="1" x14ac:dyDescent="0.25">
      <c r="A140" s="142">
        <v>11.1</v>
      </c>
      <c r="B140" s="376"/>
      <c r="C140" s="376"/>
      <c r="D140" s="376"/>
      <c r="E140" s="376"/>
      <c r="F140" s="376"/>
      <c r="G140" s="141"/>
      <c r="H140" s="233"/>
      <c r="I140" s="233"/>
      <c r="J140" s="233"/>
      <c r="K140" s="233"/>
      <c r="L140" s="360"/>
      <c r="M140" s="360"/>
      <c r="N140" s="233"/>
      <c r="O140" s="233"/>
      <c r="P140" s="377"/>
    </row>
    <row r="141" spans="1:16" ht="30" customHeight="1" x14ac:dyDescent="0.25">
      <c r="A141" s="142">
        <v>11.2</v>
      </c>
      <c r="B141" s="376"/>
      <c r="C141" s="376"/>
      <c r="D141" s="376"/>
      <c r="E141" s="376"/>
      <c r="F141" s="376"/>
      <c r="G141" s="141"/>
      <c r="H141" s="233"/>
      <c r="I141" s="233"/>
      <c r="J141" s="233"/>
      <c r="K141" s="233"/>
      <c r="L141" s="360"/>
      <c r="M141" s="360"/>
      <c r="N141" s="233"/>
      <c r="O141" s="233"/>
      <c r="P141" s="377"/>
    </row>
    <row r="142" spans="1:16" ht="30" customHeight="1" x14ac:dyDescent="0.25">
      <c r="A142" s="143">
        <v>12</v>
      </c>
      <c r="B142" s="375" t="s">
        <v>201</v>
      </c>
      <c r="C142" s="375"/>
      <c r="D142" s="375"/>
      <c r="E142" s="375"/>
      <c r="F142" s="375"/>
      <c r="G142" s="86"/>
      <c r="H142" s="233"/>
      <c r="I142" s="233"/>
      <c r="J142" s="233"/>
      <c r="K142" s="233"/>
      <c r="L142" s="360"/>
      <c r="M142" s="360"/>
      <c r="N142" s="360"/>
      <c r="O142" s="360"/>
      <c r="P142" s="361"/>
    </row>
    <row r="143" spans="1:16" ht="30" customHeight="1" x14ac:dyDescent="0.25">
      <c r="A143" s="142">
        <v>12.1</v>
      </c>
      <c r="B143" s="376"/>
      <c r="C143" s="376"/>
      <c r="D143" s="376"/>
      <c r="E143" s="376"/>
      <c r="F143" s="376"/>
      <c r="G143" s="141"/>
      <c r="H143" s="356"/>
      <c r="I143" s="356"/>
      <c r="J143" s="357"/>
      <c r="K143" s="357"/>
      <c r="L143" s="360"/>
      <c r="M143" s="360"/>
      <c r="N143" s="233"/>
      <c r="O143" s="233"/>
      <c r="P143" s="377"/>
    </row>
    <row r="144" spans="1:16" ht="30" customHeight="1" x14ac:dyDescent="0.25">
      <c r="A144" s="142">
        <v>12.2</v>
      </c>
      <c r="B144" s="376"/>
      <c r="C144" s="376"/>
      <c r="D144" s="376"/>
      <c r="E144" s="376"/>
      <c r="F144" s="376"/>
      <c r="G144" s="141"/>
      <c r="H144" s="233"/>
      <c r="I144" s="233"/>
      <c r="J144" s="233"/>
      <c r="K144" s="233"/>
      <c r="L144" s="360"/>
      <c r="M144" s="360"/>
      <c r="N144" s="233"/>
      <c r="O144" s="233"/>
      <c r="P144" s="377"/>
    </row>
    <row r="145" spans="1:16" ht="30" customHeight="1" x14ac:dyDescent="0.25">
      <c r="A145" s="143">
        <v>13</v>
      </c>
      <c r="B145" s="375" t="s">
        <v>202</v>
      </c>
      <c r="C145" s="375"/>
      <c r="D145" s="375"/>
      <c r="E145" s="375"/>
      <c r="F145" s="375"/>
      <c r="G145" s="86"/>
      <c r="H145" s="233"/>
      <c r="I145" s="233"/>
      <c r="J145" s="233"/>
      <c r="K145" s="233"/>
      <c r="L145" s="360"/>
      <c r="M145" s="360"/>
      <c r="N145" s="360"/>
      <c r="O145" s="360"/>
      <c r="P145" s="361"/>
    </row>
    <row r="146" spans="1:16" ht="30" customHeight="1" x14ac:dyDescent="0.25">
      <c r="A146" s="142">
        <v>13.1</v>
      </c>
      <c r="B146" s="376"/>
      <c r="C146" s="376"/>
      <c r="D146" s="376"/>
      <c r="E146" s="376"/>
      <c r="F146" s="376"/>
      <c r="G146" s="141"/>
      <c r="H146" s="233"/>
      <c r="I146" s="233"/>
      <c r="J146" s="233"/>
      <c r="K146" s="233"/>
      <c r="L146" s="360"/>
      <c r="M146" s="360"/>
      <c r="N146" s="233"/>
      <c r="O146" s="233"/>
      <c r="P146" s="377"/>
    </row>
    <row r="147" spans="1:16" ht="30" customHeight="1" x14ac:dyDescent="0.25">
      <c r="A147" s="142">
        <v>13.2</v>
      </c>
      <c r="B147" s="376"/>
      <c r="C147" s="376"/>
      <c r="D147" s="376"/>
      <c r="E147" s="376"/>
      <c r="F147" s="376"/>
      <c r="G147" s="141"/>
      <c r="H147" s="233"/>
      <c r="I147" s="233"/>
      <c r="J147" s="233"/>
      <c r="K147" s="233"/>
      <c r="L147" s="360"/>
      <c r="M147" s="360"/>
      <c r="N147" s="233"/>
      <c r="O147" s="233"/>
      <c r="P147" s="377"/>
    </row>
    <row r="148" spans="1:16" ht="30" customHeight="1" x14ac:dyDescent="0.25">
      <c r="A148" s="143">
        <v>14</v>
      </c>
      <c r="B148" s="375" t="s">
        <v>203</v>
      </c>
      <c r="C148" s="375"/>
      <c r="D148" s="375"/>
      <c r="E148" s="375"/>
      <c r="F148" s="375"/>
      <c r="G148" s="86"/>
      <c r="H148" s="233"/>
      <c r="I148" s="233"/>
      <c r="J148" s="233"/>
      <c r="K148" s="233"/>
      <c r="L148" s="360"/>
      <c r="M148" s="360"/>
      <c r="N148" s="360"/>
      <c r="O148" s="360"/>
      <c r="P148" s="361"/>
    </row>
    <row r="149" spans="1:16" ht="30" customHeight="1" x14ac:dyDescent="0.25">
      <c r="A149" s="142">
        <v>14.1</v>
      </c>
      <c r="B149" s="376"/>
      <c r="C149" s="376"/>
      <c r="D149" s="376"/>
      <c r="E149" s="376"/>
      <c r="F149" s="376"/>
      <c r="G149" s="141"/>
      <c r="H149" s="233"/>
      <c r="I149" s="233"/>
      <c r="J149" s="233"/>
      <c r="K149" s="233"/>
      <c r="L149" s="360"/>
      <c r="M149" s="360"/>
      <c r="N149" s="233"/>
      <c r="O149" s="233"/>
      <c r="P149" s="377"/>
    </row>
    <row r="150" spans="1:16" ht="30" customHeight="1" x14ac:dyDescent="0.25">
      <c r="A150" s="142">
        <v>14.2</v>
      </c>
      <c r="B150" s="376"/>
      <c r="C150" s="376"/>
      <c r="D150" s="376"/>
      <c r="E150" s="376"/>
      <c r="F150" s="376"/>
      <c r="G150" s="141"/>
      <c r="H150" s="233"/>
      <c r="I150" s="233"/>
      <c r="J150" s="233"/>
      <c r="K150" s="233"/>
      <c r="L150" s="360"/>
      <c r="M150" s="360"/>
      <c r="N150" s="233"/>
      <c r="O150" s="233"/>
      <c r="P150" s="377"/>
    </row>
    <row r="151" spans="1:16" ht="30" customHeight="1" x14ac:dyDescent="0.25">
      <c r="A151" s="143">
        <v>15</v>
      </c>
      <c r="B151" s="375" t="s">
        <v>204</v>
      </c>
      <c r="C151" s="375"/>
      <c r="D151" s="375"/>
      <c r="E151" s="375"/>
      <c r="F151" s="375"/>
      <c r="G151" s="86"/>
      <c r="H151" s="356"/>
      <c r="I151" s="356"/>
      <c r="J151" s="357"/>
      <c r="K151" s="357"/>
      <c r="L151" s="360"/>
      <c r="M151" s="360"/>
      <c r="N151" s="360"/>
      <c r="O151" s="360"/>
      <c r="P151" s="361"/>
    </row>
    <row r="152" spans="1:16" ht="30" customHeight="1" x14ac:dyDescent="0.25">
      <c r="A152" s="142">
        <v>15.1</v>
      </c>
      <c r="B152" s="144"/>
      <c r="C152" s="145"/>
      <c r="D152" s="145"/>
      <c r="E152" s="145"/>
      <c r="F152" s="146"/>
      <c r="G152" s="86"/>
      <c r="H152" s="356"/>
      <c r="I152" s="356"/>
      <c r="J152" s="357"/>
      <c r="K152" s="357"/>
      <c r="L152" s="358"/>
      <c r="M152" s="359"/>
      <c r="N152" s="360"/>
      <c r="O152" s="360"/>
      <c r="P152" s="361"/>
    </row>
    <row r="153" spans="1:16" ht="30" customHeight="1" x14ac:dyDescent="0.25">
      <c r="A153" s="142">
        <v>15.1</v>
      </c>
      <c r="B153" s="144"/>
      <c r="C153" s="145"/>
      <c r="D153" s="145"/>
      <c r="E153" s="145"/>
      <c r="F153" s="146"/>
      <c r="G153" s="86"/>
      <c r="H153" s="356"/>
      <c r="I153" s="356"/>
      <c r="J153" s="357"/>
      <c r="K153" s="357"/>
      <c r="L153" s="358"/>
      <c r="M153" s="359"/>
      <c r="N153" s="360"/>
      <c r="O153" s="360"/>
      <c r="P153" s="361"/>
    </row>
    <row r="154" spans="1:16" ht="30" customHeight="1" x14ac:dyDescent="0.25">
      <c r="A154" s="142">
        <v>15.1</v>
      </c>
      <c r="B154" s="144"/>
      <c r="C154" s="145"/>
      <c r="D154" s="145"/>
      <c r="E154" s="145"/>
      <c r="F154" s="146"/>
      <c r="G154" s="86"/>
      <c r="H154" s="356"/>
      <c r="I154" s="356"/>
      <c r="J154" s="357"/>
      <c r="K154" s="357"/>
      <c r="L154" s="358"/>
      <c r="M154" s="359"/>
      <c r="N154" s="360"/>
      <c r="O154" s="360"/>
      <c r="P154" s="361"/>
    </row>
    <row r="155" spans="1:16" ht="30" customHeight="1" x14ac:dyDescent="0.25">
      <c r="A155" s="142">
        <v>15.1</v>
      </c>
      <c r="B155" s="144"/>
      <c r="C155" s="145"/>
      <c r="D155" s="145"/>
      <c r="E155" s="145"/>
      <c r="F155" s="146"/>
      <c r="G155" s="86"/>
      <c r="H155" s="356"/>
      <c r="I155" s="356"/>
      <c r="J155" s="357"/>
      <c r="K155" s="357"/>
      <c r="L155" s="358"/>
      <c r="M155" s="359"/>
      <c r="N155" s="360"/>
      <c r="O155" s="360"/>
      <c r="P155" s="361"/>
    </row>
    <row r="156" spans="1:16" ht="30" customHeight="1" x14ac:dyDescent="0.25">
      <c r="A156" s="142">
        <v>15.1</v>
      </c>
      <c r="B156" s="144"/>
      <c r="C156" s="145"/>
      <c r="D156" s="145"/>
      <c r="E156" s="145"/>
      <c r="F156" s="146"/>
      <c r="G156" s="86"/>
      <c r="H156" s="356"/>
      <c r="I156" s="356"/>
      <c r="J156" s="357"/>
      <c r="K156" s="357"/>
      <c r="L156" s="358"/>
      <c r="M156" s="359"/>
      <c r="N156" s="360"/>
      <c r="O156" s="360"/>
      <c r="P156" s="361"/>
    </row>
    <row r="157" spans="1:16" ht="30" customHeight="1" x14ac:dyDescent="0.25">
      <c r="A157" s="142">
        <v>15.1</v>
      </c>
      <c r="B157" s="144"/>
      <c r="C157" s="145"/>
      <c r="D157" s="145"/>
      <c r="E157" s="145"/>
      <c r="F157" s="146"/>
      <c r="G157" s="86"/>
      <c r="H157" s="356"/>
      <c r="I157" s="356"/>
      <c r="J157" s="357"/>
      <c r="K157" s="357"/>
      <c r="L157" s="358"/>
      <c r="M157" s="359"/>
      <c r="N157" s="360"/>
      <c r="O157" s="360"/>
      <c r="P157" s="361"/>
    </row>
    <row r="158" spans="1:16" ht="30" customHeight="1" x14ac:dyDescent="0.25">
      <c r="A158" s="147">
        <v>15.1</v>
      </c>
      <c r="B158" s="148"/>
      <c r="C158" s="149"/>
      <c r="D158" s="149"/>
      <c r="E158" s="149"/>
      <c r="F158" s="150"/>
      <c r="G158" s="151"/>
      <c r="H158" s="362"/>
      <c r="I158" s="356"/>
      <c r="J158" s="357"/>
      <c r="K158" s="357"/>
      <c r="L158" s="358"/>
      <c r="M158" s="359"/>
      <c r="N158" s="360"/>
      <c r="O158" s="360"/>
      <c r="P158" s="361"/>
    </row>
    <row r="159" spans="1:16" ht="30" customHeight="1" x14ac:dyDescent="0.25">
      <c r="A159" s="342"/>
      <c r="B159" s="343"/>
      <c r="C159" s="343"/>
      <c r="D159" s="343"/>
      <c r="E159" s="343"/>
      <c r="F159" s="343"/>
      <c r="G159" s="344"/>
      <c r="H159" s="332" t="s">
        <v>205</v>
      </c>
      <c r="I159" s="332"/>
      <c r="J159" s="332"/>
      <c r="K159" s="332"/>
      <c r="L159" s="332"/>
      <c r="M159" s="338"/>
      <c r="N159" s="339"/>
      <c r="O159" s="340"/>
      <c r="P159" s="341"/>
    </row>
    <row r="160" spans="1:16" ht="30" customHeight="1" x14ac:dyDescent="0.25">
      <c r="A160" s="345"/>
      <c r="B160" s="346"/>
      <c r="C160" s="346"/>
      <c r="D160" s="346"/>
      <c r="E160" s="346"/>
      <c r="F160" s="346"/>
      <c r="G160" s="347"/>
      <c r="H160" s="332" t="s">
        <v>206</v>
      </c>
      <c r="I160" s="332"/>
      <c r="J160" s="332"/>
      <c r="K160" s="332"/>
      <c r="L160" s="333"/>
      <c r="M160" s="334"/>
      <c r="N160" s="335"/>
      <c r="O160" s="336"/>
      <c r="P160" s="337"/>
    </row>
    <row r="161" spans="1:16" ht="30" customHeight="1" x14ac:dyDescent="0.25">
      <c r="A161" s="345"/>
      <c r="B161" s="346"/>
      <c r="C161" s="346"/>
      <c r="D161" s="346"/>
      <c r="E161" s="346"/>
      <c r="F161" s="346"/>
      <c r="G161" s="347"/>
      <c r="H161" s="332" t="s">
        <v>207</v>
      </c>
      <c r="I161" s="332"/>
      <c r="J161" s="332"/>
      <c r="K161" s="332"/>
      <c r="L161" s="333"/>
      <c r="M161" s="334"/>
      <c r="N161" s="335"/>
      <c r="O161" s="336"/>
      <c r="P161" s="337"/>
    </row>
    <row r="162" spans="1:16" ht="30" customHeight="1" x14ac:dyDescent="0.25">
      <c r="A162" s="345"/>
      <c r="B162" s="346"/>
      <c r="C162" s="346"/>
      <c r="D162" s="346"/>
      <c r="E162" s="346"/>
      <c r="F162" s="346"/>
      <c r="G162" s="347"/>
      <c r="H162" s="332" t="s">
        <v>208</v>
      </c>
      <c r="I162" s="332"/>
      <c r="J162" s="332"/>
      <c r="K162" s="332"/>
      <c r="L162" s="333"/>
      <c r="M162" s="334"/>
      <c r="N162" s="335"/>
      <c r="O162" s="336"/>
      <c r="P162" s="337"/>
    </row>
    <row r="163" spans="1:16" ht="30" customHeight="1" x14ac:dyDescent="0.25">
      <c r="A163" s="345"/>
      <c r="B163" s="346"/>
      <c r="C163" s="346"/>
      <c r="D163" s="346"/>
      <c r="E163" s="346"/>
      <c r="F163" s="346"/>
      <c r="G163" s="347"/>
      <c r="H163" s="332" t="s">
        <v>209</v>
      </c>
      <c r="I163" s="332"/>
      <c r="J163" s="332"/>
      <c r="K163" s="332"/>
      <c r="L163" s="333"/>
      <c r="M163" s="334"/>
      <c r="N163" s="335"/>
      <c r="O163" s="336"/>
      <c r="P163" s="337"/>
    </row>
    <row r="164" spans="1:16" ht="30" customHeight="1" x14ac:dyDescent="0.25">
      <c r="A164" s="345"/>
      <c r="B164" s="346"/>
      <c r="C164" s="346"/>
      <c r="D164" s="346"/>
      <c r="E164" s="346"/>
      <c r="F164" s="346"/>
      <c r="G164" s="347"/>
      <c r="H164" s="332" t="s">
        <v>210</v>
      </c>
      <c r="I164" s="332"/>
      <c r="J164" s="332"/>
      <c r="K164" s="332"/>
      <c r="L164" s="332"/>
      <c r="M164" s="338"/>
      <c r="N164" s="339"/>
      <c r="O164" s="340"/>
      <c r="P164" s="341"/>
    </row>
    <row r="165" spans="1:16" ht="30" customHeight="1" x14ac:dyDescent="0.25">
      <c r="A165" s="345"/>
      <c r="B165" s="346"/>
      <c r="C165" s="346"/>
      <c r="D165" s="346"/>
      <c r="E165" s="346"/>
      <c r="F165" s="346"/>
      <c r="G165" s="347"/>
      <c r="H165" s="332" t="s">
        <v>211</v>
      </c>
      <c r="I165" s="332"/>
      <c r="J165" s="332"/>
      <c r="K165" s="332"/>
      <c r="L165" s="332"/>
      <c r="M165" s="338"/>
      <c r="N165" s="339"/>
      <c r="O165" s="340"/>
      <c r="P165" s="341"/>
    </row>
    <row r="166" spans="1:16" ht="30" customHeight="1" x14ac:dyDescent="0.25">
      <c r="A166" s="345"/>
      <c r="B166" s="346"/>
      <c r="C166" s="346"/>
      <c r="D166" s="346"/>
      <c r="E166" s="346"/>
      <c r="F166" s="346"/>
      <c r="G166" s="347"/>
      <c r="H166" s="332" t="s">
        <v>212</v>
      </c>
      <c r="I166" s="332"/>
      <c r="J166" s="332"/>
      <c r="K166" s="332"/>
      <c r="L166" s="332"/>
      <c r="M166" s="338"/>
      <c r="N166" s="335"/>
      <c r="O166" s="336"/>
      <c r="P166" s="337"/>
    </row>
    <row r="167" spans="1:16" ht="30" customHeight="1" x14ac:dyDescent="0.25">
      <c r="A167" s="345"/>
      <c r="B167" s="346"/>
      <c r="C167" s="346"/>
      <c r="D167" s="346"/>
      <c r="E167" s="346"/>
      <c r="F167" s="346"/>
      <c r="G167" s="347"/>
      <c r="H167" s="332" t="s">
        <v>213</v>
      </c>
      <c r="I167" s="332"/>
      <c r="J167" s="332"/>
      <c r="K167" s="332"/>
      <c r="L167" s="332"/>
      <c r="M167" s="338"/>
      <c r="N167" s="335"/>
      <c r="O167" s="336"/>
      <c r="P167" s="337"/>
    </row>
    <row r="168" spans="1:16" ht="30" customHeight="1" x14ac:dyDescent="0.25">
      <c r="A168" s="345"/>
      <c r="B168" s="346"/>
      <c r="C168" s="346"/>
      <c r="D168" s="346"/>
      <c r="E168" s="346"/>
      <c r="F168" s="346"/>
      <c r="G168" s="347"/>
      <c r="H168" s="351" t="s">
        <v>214</v>
      </c>
      <c r="I168" s="351"/>
      <c r="J168" s="351"/>
      <c r="K168" s="351"/>
      <c r="L168" s="351"/>
      <c r="M168" s="352"/>
      <c r="N168" s="353"/>
      <c r="O168" s="354"/>
      <c r="P168" s="355"/>
    </row>
    <row r="169" spans="1:16" ht="30" customHeight="1" x14ac:dyDescent="0.25">
      <c r="A169" s="153"/>
      <c r="B169" s="154"/>
      <c r="C169" s="154"/>
      <c r="D169" s="154"/>
      <c r="E169" s="154"/>
      <c r="F169" s="154"/>
      <c r="G169" s="154"/>
      <c r="H169" s="155"/>
      <c r="I169" s="155"/>
      <c r="J169" s="155"/>
      <c r="K169" s="155"/>
      <c r="L169" s="155"/>
      <c r="M169" s="155"/>
      <c r="N169" s="156"/>
      <c r="O169" s="152"/>
      <c r="P169" s="157"/>
    </row>
    <row r="170" spans="1:16" s="134" customFormat="1" ht="30" customHeight="1" x14ac:dyDescent="0.25">
      <c r="A170" s="363" t="s">
        <v>215</v>
      </c>
      <c r="B170" s="364"/>
      <c r="C170" s="364"/>
      <c r="D170" s="364"/>
      <c r="E170" s="364"/>
      <c r="F170" s="364"/>
      <c r="G170" s="364"/>
      <c r="H170" s="364"/>
      <c r="I170" s="364"/>
      <c r="J170" s="364"/>
      <c r="K170" s="364"/>
      <c r="L170" s="364"/>
      <c r="M170" s="364"/>
      <c r="N170" s="364"/>
      <c r="O170" s="364"/>
      <c r="P170" s="365"/>
    </row>
    <row r="171" spans="1:16" s="134" customFormat="1" ht="30" customHeight="1" x14ac:dyDescent="0.25">
      <c r="A171" s="366" t="s">
        <v>148</v>
      </c>
      <c r="B171" s="367"/>
      <c r="C171" s="367"/>
      <c r="D171" s="367"/>
      <c r="E171" s="367"/>
      <c r="F171" s="367"/>
      <c r="G171" s="367"/>
      <c r="H171" s="367" t="s">
        <v>274</v>
      </c>
      <c r="I171" s="367"/>
      <c r="J171" s="367"/>
      <c r="K171" s="367"/>
      <c r="L171" s="367"/>
      <c r="M171" s="367"/>
      <c r="N171" s="367"/>
      <c r="O171" s="367"/>
      <c r="P171" s="368"/>
    </row>
    <row r="172" spans="1:16" ht="71.099999999999994" customHeight="1" x14ac:dyDescent="0.25">
      <c r="A172" s="369" t="s">
        <v>149</v>
      </c>
      <c r="B172" s="370"/>
      <c r="C172" s="370"/>
      <c r="D172" s="370"/>
      <c r="E172" s="370"/>
      <c r="F172" s="370"/>
      <c r="G172" s="371"/>
      <c r="H172" s="372" t="s">
        <v>149</v>
      </c>
      <c r="I172" s="373"/>
      <c r="J172" s="373"/>
      <c r="K172" s="373"/>
      <c r="L172" s="373"/>
      <c r="M172" s="373"/>
      <c r="N172" s="373"/>
      <c r="O172" s="373"/>
      <c r="P172" s="374"/>
    </row>
    <row r="173" spans="1:16" ht="26.1" customHeight="1" thickBot="1" x14ac:dyDescent="0.3">
      <c r="A173" s="170" t="s">
        <v>151</v>
      </c>
      <c r="B173" s="171"/>
      <c r="C173" s="171"/>
      <c r="D173" s="171"/>
      <c r="E173" s="171"/>
      <c r="F173" s="171"/>
      <c r="G173" s="172"/>
      <c r="H173" s="159"/>
      <c r="I173" s="127" t="s">
        <v>151</v>
      </c>
      <c r="J173" s="158"/>
      <c r="K173" s="158"/>
      <c r="L173" s="158"/>
      <c r="M173" s="158"/>
      <c r="N173" s="158"/>
      <c r="O173" s="158"/>
      <c r="P173" s="132"/>
    </row>
    <row r="174" spans="1:16" ht="26.1" customHeight="1" x14ac:dyDescent="0.25">
      <c r="A174" s="170" t="s">
        <v>152</v>
      </c>
      <c r="B174" s="173"/>
      <c r="C174" s="173"/>
      <c r="D174" s="173"/>
      <c r="E174" s="173"/>
      <c r="F174" s="173"/>
      <c r="G174" s="172"/>
      <c r="H174" s="159"/>
      <c r="I174" s="127" t="s">
        <v>152</v>
      </c>
      <c r="P174" s="132"/>
    </row>
    <row r="175" spans="1:16" ht="26.1" customHeight="1" x14ac:dyDescent="0.25">
      <c r="A175" s="170" t="s">
        <v>216</v>
      </c>
      <c r="B175" s="173"/>
      <c r="C175" s="173"/>
      <c r="D175" s="173"/>
      <c r="E175" s="173"/>
      <c r="F175" s="173"/>
      <c r="G175" s="172"/>
      <c r="H175" s="159"/>
      <c r="I175" s="127" t="s">
        <v>216</v>
      </c>
      <c r="P175" s="132"/>
    </row>
    <row r="176" spans="1:16" ht="26.1" customHeight="1" x14ac:dyDescent="0.25">
      <c r="A176" s="170" t="s">
        <v>154</v>
      </c>
      <c r="B176" s="173"/>
      <c r="C176" s="173"/>
      <c r="D176" s="173"/>
      <c r="E176" s="173"/>
      <c r="F176" s="173"/>
      <c r="G176" s="172"/>
      <c r="H176" s="159"/>
      <c r="I176" s="127" t="s">
        <v>154</v>
      </c>
      <c r="P176" s="132"/>
    </row>
    <row r="177" spans="1:16" ht="26.1" customHeight="1" x14ac:dyDescent="0.25">
      <c r="A177" s="170" t="s">
        <v>155</v>
      </c>
      <c r="B177" s="173"/>
      <c r="C177" s="173"/>
      <c r="D177" s="173"/>
      <c r="E177" s="173"/>
      <c r="F177" s="173"/>
      <c r="G177" s="172"/>
      <c r="H177" s="159"/>
      <c r="I177" s="127" t="s">
        <v>155</v>
      </c>
      <c r="P177" s="132"/>
    </row>
    <row r="178" spans="1:16" s="134" customFormat="1" ht="30" customHeight="1" x14ac:dyDescent="0.25">
      <c r="A178" s="366" t="s">
        <v>282</v>
      </c>
      <c r="B178" s="367"/>
      <c r="C178" s="367"/>
      <c r="D178" s="367"/>
      <c r="E178" s="367"/>
      <c r="F178" s="367"/>
      <c r="G178" s="367"/>
      <c r="H178" s="367"/>
      <c r="I178" s="367"/>
      <c r="J178" s="367"/>
      <c r="K178" s="367"/>
      <c r="L178" s="367"/>
      <c r="M178" s="367"/>
      <c r="N178" s="367"/>
      <c r="O178" s="367"/>
      <c r="P178" s="368"/>
    </row>
    <row r="179" spans="1:16" ht="71.099999999999994" customHeight="1" x14ac:dyDescent="0.25">
      <c r="A179" s="369" t="s">
        <v>149</v>
      </c>
      <c r="B179" s="370"/>
      <c r="C179" s="370"/>
      <c r="D179" s="370"/>
      <c r="E179" s="370"/>
      <c r="F179" s="370"/>
      <c r="G179" s="371"/>
      <c r="H179" s="372"/>
      <c r="I179" s="373"/>
      <c r="J179" s="373"/>
      <c r="K179" s="373"/>
      <c r="L179" s="373"/>
      <c r="M179" s="373"/>
      <c r="N179" s="373"/>
      <c r="O179" s="373"/>
      <c r="P179" s="374"/>
    </row>
    <row r="180" spans="1:16" ht="26.1" customHeight="1" thickBot="1" x14ac:dyDescent="0.3">
      <c r="A180" s="170" t="s">
        <v>151</v>
      </c>
      <c r="B180" s="171"/>
      <c r="C180" s="171"/>
      <c r="D180" s="171"/>
      <c r="E180" s="171"/>
      <c r="F180" s="171"/>
      <c r="G180" s="172"/>
      <c r="H180" s="159"/>
      <c r="I180" s="127"/>
      <c r="P180" s="132"/>
    </row>
    <row r="181" spans="1:16" ht="26.1" customHeight="1" x14ac:dyDescent="0.25">
      <c r="A181" s="170" t="s">
        <v>152</v>
      </c>
      <c r="B181" s="173"/>
      <c r="C181" s="173"/>
      <c r="D181" s="173"/>
      <c r="E181" s="173"/>
      <c r="F181" s="173"/>
      <c r="G181" s="172"/>
      <c r="H181" s="159"/>
      <c r="I181" s="127"/>
      <c r="P181" s="132"/>
    </row>
    <row r="182" spans="1:16" ht="26.1" customHeight="1" x14ac:dyDescent="0.25">
      <c r="A182" s="170" t="s">
        <v>216</v>
      </c>
      <c r="B182" s="173"/>
      <c r="C182" s="173"/>
      <c r="D182" s="173"/>
      <c r="E182" s="173"/>
      <c r="F182" s="173"/>
      <c r="G182" s="172"/>
      <c r="H182" s="159"/>
      <c r="I182" s="127"/>
      <c r="P182" s="132"/>
    </row>
    <row r="183" spans="1:16" ht="26.1" customHeight="1" x14ac:dyDescent="0.25">
      <c r="A183" s="170" t="s">
        <v>154</v>
      </c>
      <c r="B183" s="173"/>
      <c r="C183" s="173"/>
      <c r="D183" s="173"/>
      <c r="E183" s="173"/>
      <c r="F183" s="173"/>
      <c r="G183" s="172"/>
      <c r="H183" s="159"/>
      <c r="I183" s="127"/>
      <c r="P183" s="132"/>
    </row>
    <row r="184" spans="1:16" ht="26.1" customHeight="1" x14ac:dyDescent="0.25">
      <c r="A184" s="170" t="s">
        <v>155</v>
      </c>
      <c r="B184" s="173"/>
      <c r="C184" s="173"/>
      <c r="D184" s="173"/>
      <c r="E184" s="173"/>
      <c r="F184" s="173"/>
      <c r="G184" s="172"/>
      <c r="H184" s="159"/>
      <c r="I184" s="127"/>
      <c r="P184" s="132"/>
    </row>
    <row r="185" spans="1:16" ht="26.1" customHeight="1" x14ac:dyDescent="0.25">
      <c r="B185" s="173"/>
      <c r="C185" s="173"/>
      <c r="D185" s="173"/>
      <c r="E185" s="173"/>
      <c r="F185" s="173"/>
      <c r="G185" s="172"/>
      <c r="H185" s="159"/>
      <c r="I185" s="127"/>
    </row>
  </sheetData>
  <mergeCells count="369">
    <mergeCell ref="A178:G178"/>
    <mergeCell ref="H178:P178"/>
    <mergeCell ref="A179:G179"/>
    <mergeCell ref="H179:P179"/>
    <mergeCell ref="A1:P1"/>
    <mergeCell ref="A2:B2"/>
    <mergeCell ref="C2:N2"/>
    <mergeCell ref="O2:P2"/>
    <mergeCell ref="A3:J5"/>
    <mergeCell ref="K3:M3"/>
    <mergeCell ref="N3:P3"/>
    <mergeCell ref="K4:M4"/>
    <mergeCell ref="N4:P4"/>
    <mergeCell ref="K5:M5"/>
    <mergeCell ref="A8:P8"/>
    <mergeCell ref="B9:C9"/>
    <mergeCell ref="E9:H9"/>
    <mergeCell ref="J9:L9"/>
    <mergeCell ref="N9:P9"/>
    <mergeCell ref="A10:B10"/>
    <mergeCell ref="G10:H10"/>
    <mergeCell ref="J10:P10"/>
    <mergeCell ref="N5:P5"/>
    <mergeCell ref="A6:P6"/>
    <mergeCell ref="B7:E7"/>
    <mergeCell ref="G7:K7"/>
    <mergeCell ref="L7:M7"/>
    <mergeCell ref="N7:P7"/>
    <mergeCell ref="A14:P14"/>
    <mergeCell ref="B15:C15"/>
    <mergeCell ref="D15:E15"/>
    <mergeCell ref="F15:H15"/>
    <mergeCell ref="I15:J15"/>
    <mergeCell ref="K15:L15"/>
    <mergeCell ref="M15:N15"/>
    <mergeCell ref="O15:P15"/>
    <mergeCell ref="A11:P11"/>
    <mergeCell ref="B12:C12"/>
    <mergeCell ref="E12:H12"/>
    <mergeCell ref="J12:L12"/>
    <mergeCell ref="N12:P12"/>
    <mergeCell ref="A13:B13"/>
    <mergeCell ref="G13:H13"/>
    <mergeCell ref="J13:P13"/>
    <mergeCell ref="A16:P16"/>
    <mergeCell ref="G17:H17"/>
    <mergeCell ref="J17:L17"/>
    <mergeCell ref="M17:O17"/>
    <mergeCell ref="A82:P82"/>
    <mergeCell ref="B85:B87"/>
    <mergeCell ref="C85:C87"/>
    <mergeCell ref="E85:E87"/>
    <mergeCell ref="F85:F87"/>
    <mergeCell ref="H85:H87"/>
    <mergeCell ref="A19:P19"/>
    <mergeCell ref="M27:O27"/>
    <mergeCell ref="M22:O22"/>
    <mergeCell ref="M24:O24"/>
    <mergeCell ref="M26:O26"/>
    <mergeCell ref="J22:K22"/>
    <mergeCell ref="J23:K23"/>
    <mergeCell ref="I24:J24"/>
    <mergeCell ref="I25:I26"/>
    <mergeCell ref="M23:O23"/>
    <mergeCell ref="M25:O25"/>
    <mergeCell ref="I90:I92"/>
    <mergeCell ref="K90:K92"/>
    <mergeCell ref="L90:L92"/>
    <mergeCell ref="N90:N92"/>
    <mergeCell ref="O90:O92"/>
    <mergeCell ref="A95:P95"/>
    <mergeCell ref="I85:I87"/>
    <mergeCell ref="K85:K87"/>
    <mergeCell ref="L85:L87"/>
    <mergeCell ref="N85:N87"/>
    <mergeCell ref="O85:O87"/>
    <mergeCell ref="B90:B92"/>
    <mergeCell ref="C90:C92"/>
    <mergeCell ref="E90:E92"/>
    <mergeCell ref="F90:F92"/>
    <mergeCell ref="H90:H92"/>
    <mergeCell ref="A102:N102"/>
    <mergeCell ref="A105:P105"/>
    <mergeCell ref="A106:N106"/>
    <mergeCell ref="B108:F108"/>
    <mergeCell ref="H108:I108"/>
    <mergeCell ref="J108:K108"/>
    <mergeCell ref="L108:M108"/>
    <mergeCell ref="N108:P108"/>
    <mergeCell ref="A98:C100"/>
    <mergeCell ref="D98:D100"/>
    <mergeCell ref="F98:H100"/>
    <mergeCell ref="I98:J100"/>
    <mergeCell ref="M98:O100"/>
    <mergeCell ref="P98:P100"/>
    <mergeCell ref="B109:F109"/>
    <mergeCell ref="H109:I109"/>
    <mergeCell ref="J109:K109"/>
    <mergeCell ref="L109:M109"/>
    <mergeCell ref="N109:P109"/>
    <mergeCell ref="B110:F110"/>
    <mergeCell ref="H110:I110"/>
    <mergeCell ref="J110:K110"/>
    <mergeCell ref="L110:M110"/>
    <mergeCell ref="N110:P110"/>
    <mergeCell ref="B111:F111"/>
    <mergeCell ref="H111:I111"/>
    <mergeCell ref="J111:K111"/>
    <mergeCell ref="L111:M111"/>
    <mergeCell ref="N111:P111"/>
    <mergeCell ref="B112:F112"/>
    <mergeCell ref="H112:I112"/>
    <mergeCell ref="J112:K112"/>
    <mergeCell ref="L112:M112"/>
    <mergeCell ref="N112:P112"/>
    <mergeCell ref="B113:F113"/>
    <mergeCell ref="H113:I113"/>
    <mergeCell ref="J113:K113"/>
    <mergeCell ref="L113:M113"/>
    <mergeCell ref="N113:P113"/>
    <mergeCell ref="B114:F114"/>
    <mergeCell ref="H114:I114"/>
    <mergeCell ref="J114:K114"/>
    <mergeCell ref="L114:M114"/>
    <mergeCell ref="N114:P114"/>
    <mergeCell ref="B115:F115"/>
    <mergeCell ref="H115:I115"/>
    <mergeCell ref="J115:K115"/>
    <mergeCell ref="L115:M115"/>
    <mergeCell ref="N115:P115"/>
    <mergeCell ref="B116:F116"/>
    <mergeCell ref="H116:I116"/>
    <mergeCell ref="J116:K116"/>
    <mergeCell ref="L116:M116"/>
    <mergeCell ref="N116:P116"/>
    <mergeCell ref="B117:F117"/>
    <mergeCell ref="H117:I117"/>
    <mergeCell ref="J117:K117"/>
    <mergeCell ref="L117:M117"/>
    <mergeCell ref="N117:P117"/>
    <mergeCell ref="B118:F118"/>
    <mergeCell ref="H118:I118"/>
    <mergeCell ref="J118:K118"/>
    <mergeCell ref="L118:M118"/>
    <mergeCell ref="N118:P118"/>
    <mergeCell ref="B119:F119"/>
    <mergeCell ref="H119:I119"/>
    <mergeCell ref="J119:K119"/>
    <mergeCell ref="L119:M119"/>
    <mergeCell ref="N119:P119"/>
    <mergeCell ref="B120:F120"/>
    <mergeCell ref="H120:I120"/>
    <mergeCell ref="J120:K120"/>
    <mergeCell ref="L120:M120"/>
    <mergeCell ref="N120:P120"/>
    <mergeCell ref="B121:F121"/>
    <mergeCell ref="H121:I121"/>
    <mergeCell ref="J121:K121"/>
    <mergeCell ref="L121:M121"/>
    <mergeCell ref="N121:P121"/>
    <mergeCell ref="B122:F122"/>
    <mergeCell ref="H122:I122"/>
    <mergeCell ref="J122:K122"/>
    <mergeCell ref="L122:M122"/>
    <mergeCell ref="N122:P122"/>
    <mergeCell ref="B123:F123"/>
    <mergeCell ref="H123:I123"/>
    <mergeCell ref="J123:K123"/>
    <mergeCell ref="L123:M123"/>
    <mergeCell ref="N123:P123"/>
    <mergeCell ref="B124:F124"/>
    <mergeCell ref="H124:I124"/>
    <mergeCell ref="J124:K124"/>
    <mergeCell ref="L124:M124"/>
    <mergeCell ref="N124:P124"/>
    <mergeCell ref="B125:F125"/>
    <mergeCell ref="H125:I125"/>
    <mergeCell ref="J125:K125"/>
    <mergeCell ref="L125:M125"/>
    <mergeCell ref="N125:P125"/>
    <mergeCell ref="B126:F126"/>
    <mergeCell ref="H126:I126"/>
    <mergeCell ref="J126:K126"/>
    <mergeCell ref="L126:M126"/>
    <mergeCell ref="N126:P126"/>
    <mergeCell ref="B127:F127"/>
    <mergeCell ref="H127:I127"/>
    <mergeCell ref="J127:K127"/>
    <mergeCell ref="L127:M127"/>
    <mergeCell ref="N127:P127"/>
    <mergeCell ref="B128:F128"/>
    <mergeCell ref="H128:I128"/>
    <mergeCell ref="J128:K128"/>
    <mergeCell ref="L128:M128"/>
    <mergeCell ref="N128:P128"/>
    <mergeCell ref="B129:F129"/>
    <mergeCell ref="H129:I129"/>
    <mergeCell ref="J129:K129"/>
    <mergeCell ref="L129:M129"/>
    <mergeCell ref="N129:P129"/>
    <mergeCell ref="B130:F130"/>
    <mergeCell ref="H130:I130"/>
    <mergeCell ref="J130:K130"/>
    <mergeCell ref="L130:M130"/>
    <mergeCell ref="N130:P130"/>
    <mergeCell ref="B131:F131"/>
    <mergeCell ref="H131:I131"/>
    <mergeCell ref="J131:K131"/>
    <mergeCell ref="L131:M131"/>
    <mergeCell ref="N131:P131"/>
    <mergeCell ref="B132:F132"/>
    <mergeCell ref="H132:I132"/>
    <mergeCell ref="J132:K132"/>
    <mergeCell ref="L132:M132"/>
    <mergeCell ref="N132:P132"/>
    <mergeCell ref="B133:F133"/>
    <mergeCell ref="H133:I133"/>
    <mergeCell ref="J133:K133"/>
    <mergeCell ref="L133:M133"/>
    <mergeCell ref="N133:P133"/>
    <mergeCell ref="B134:F134"/>
    <mergeCell ref="H134:I134"/>
    <mergeCell ref="J134:K134"/>
    <mergeCell ref="L134:M134"/>
    <mergeCell ref="N134:P134"/>
    <mergeCell ref="B135:F135"/>
    <mergeCell ref="H135:I135"/>
    <mergeCell ref="J135:K135"/>
    <mergeCell ref="L135:M135"/>
    <mergeCell ref="N135:P135"/>
    <mergeCell ref="B136:F136"/>
    <mergeCell ref="H136:I136"/>
    <mergeCell ref="J136:K136"/>
    <mergeCell ref="L136:M136"/>
    <mergeCell ref="N136:P136"/>
    <mergeCell ref="B137:F137"/>
    <mergeCell ref="H137:I137"/>
    <mergeCell ref="J137:K137"/>
    <mergeCell ref="L137:M137"/>
    <mergeCell ref="N137:P137"/>
    <mergeCell ref="B138:F138"/>
    <mergeCell ref="H138:I138"/>
    <mergeCell ref="J138:K138"/>
    <mergeCell ref="L138:M138"/>
    <mergeCell ref="N138:P138"/>
    <mergeCell ref="B139:F139"/>
    <mergeCell ref="H139:I139"/>
    <mergeCell ref="J139:K139"/>
    <mergeCell ref="L139:M139"/>
    <mergeCell ref="N139:P139"/>
    <mergeCell ref="B140:F140"/>
    <mergeCell ref="H140:I140"/>
    <mergeCell ref="J140:K140"/>
    <mergeCell ref="L140:M140"/>
    <mergeCell ref="N140:P140"/>
    <mergeCell ref="B141:F141"/>
    <mergeCell ref="H141:I141"/>
    <mergeCell ref="J141:K141"/>
    <mergeCell ref="L141:M141"/>
    <mergeCell ref="N141:P141"/>
    <mergeCell ref="B142:F142"/>
    <mergeCell ref="H142:I142"/>
    <mergeCell ref="J142:K142"/>
    <mergeCell ref="L142:M142"/>
    <mergeCell ref="N142:P142"/>
    <mergeCell ref="B143:F143"/>
    <mergeCell ref="H143:I143"/>
    <mergeCell ref="J143:K143"/>
    <mergeCell ref="L143:M143"/>
    <mergeCell ref="N143:P143"/>
    <mergeCell ref="B144:F144"/>
    <mergeCell ref="H144:I144"/>
    <mergeCell ref="J144:K144"/>
    <mergeCell ref="L144:M144"/>
    <mergeCell ref="N144:P144"/>
    <mergeCell ref="B145:F145"/>
    <mergeCell ref="H145:I145"/>
    <mergeCell ref="J145:K145"/>
    <mergeCell ref="L145:M145"/>
    <mergeCell ref="N145:P145"/>
    <mergeCell ref="B146:F146"/>
    <mergeCell ref="H146:I146"/>
    <mergeCell ref="J146:K146"/>
    <mergeCell ref="L146:M146"/>
    <mergeCell ref="N146:P146"/>
    <mergeCell ref="B147:F147"/>
    <mergeCell ref="H147:I147"/>
    <mergeCell ref="J147:K147"/>
    <mergeCell ref="L147:M147"/>
    <mergeCell ref="N147:P147"/>
    <mergeCell ref="B148:F148"/>
    <mergeCell ref="H148:I148"/>
    <mergeCell ref="J148:K148"/>
    <mergeCell ref="L148:M148"/>
    <mergeCell ref="N148:P148"/>
    <mergeCell ref="B149:F149"/>
    <mergeCell ref="H149:I149"/>
    <mergeCell ref="J149:K149"/>
    <mergeCell ref="L149:M149"/>
    <mergeCell ref="N149:P149"/>
    <mergeCell ref="B150:F150"/>
    <mergeCell ref="H150:I150"/>
    <mergeCell ref="J150:K150"/>
    <mergeCell ref="L150:M150"/>
    <mergeCell ref="N150:P150"/>
    <mergeCell ref="H153:I153"/>
    <mergeCell ref="J153:K153"/>
    <mergeCell ref="L153:M153"/>
    <mergeCell ref="N153:P153"/>
    <mergeCell ref="H154:I154"/>
    <mergeCell ref="J154:K154"/>
    <mergeCell ref="L154:M154"/>
    <mergeCell ref="N154:P154"/>
    <mergeCell ref="B151:F151"/>
    <mergeCell ref="H151:I151"/>
    <mergeCell ref="J151:K151"/>
    <mergeCell ref="L151:M151"/>
    <mergeCell ref="N151:P151"/>
    <mergeCell ref="H152:I152"/>
    <mergeCell ref="J152:K152"/>
    <mergeCell ref="L152:M152"/>
    <mergeCell ref="N152:P152"/>
    <mergeCell ref="L158:M158"/>
    <mergeCell ref="N158:P158"/>
    <mergeCell ref="L162:M162"/>
    <mergeCell ref="N162:P162"/>
    <mergeCell ref="H155:I155"/>
    <mergeCell ref="J155:K155"/>
    <mergeCell ref="L155:M155"/>
    <mergeCell ref="N155:P155"/>
    <mergeCell ref="H156:I156"/>
    <mergeCell ref="J156:K156"/>
    <mergeCell ref="L156:M156"/>
    <mergeCell ref="N156:P156"/>
    <mergeCell ref="A170:P170"/>
    <mergeCell ref="A171:G171"/>
    <mergeCell ref="H171:P171"/>
    <mergeCell ref="A172:G172"/>
    <mergeCell ref="H172:P172"/>
    <mergeCell ref="H165:M165"/>
    <mergeCell ref="N165:P165"/>
    <mergeCell ref="H166:M166"/>
    <mergeCell ref="N166:P166"/>
    <mergeCell ref="H167:M167"/>
    <mergeCell ref="N167:P167"/>
    <mergeCell ref="H163:K163"/>
    <mergeCell ref="L163:M163"/>
    <mergeCell ref="N163:P163"/>
    <mergeCell ref="H164:M164"/>
    <mergeCell ref="N164:P164"/>
    <mergeCell ref="A159:G168"/>
    <mergeCell ref="H159:M159"/>
    <mergeCell ref="N159:P159"/>
    <mergeCell ref="A81:P81"/>
    <mergeCell ref="H168:M168"/>
    <mergeCell ref="N168:P168"/>
    <mergeCell ref="H160:K160"/>
    <mergeCell ref="L160:M160"/>
    <mergeCell ref="N160:P160"/>
    <mergeCell ref="H161:K161"/>
    <mergeCell ref="L161:M161"/>
    <mergeCell ref="N161:P161"/>
    <mergeCell ref="H162:K162"/>
    <mergeCell ref="H157:I157"/>
    <mergeCell ref="J157:K157"/>
    <mergeCell ref="L157:M157"/>
    <mergeCell ref="N157:P157"/>
    <mergeCell ref="H158:I158"/>
    <mergeCell ref="J158:K158"/>
  </mergeCells>
  <printOptions horizontalCentered="1"/>
  <pageMargins left="0.47244094488188981" right="0.27559055118110237" top="0.78740157480314965" bottom="0.74803149606299213" header="0.15748031496062992" footer="0.15748031496062992"/>
  <pageSetup scale="22" orientation="portrait" r:id="rId1"/>
  <headerFooter>
    <oddFooter>&amp;R&amp;8FFFSV9 Versión 01   Vigencia 13-08-2010</oddFooter>
  </headerFooter>
  <rowBreaks count="2" manualBreakCount="2">
    <brk id="56" max="15" man="1"/>
    <brk id="129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AF2A9-5E26-463C-A7FB-390F0A395770}">
  <dimension ref="A1:J53"/>
  <sheetViews>
    <sheetView view="pageBreakPreview" zoomScale="60" zoomScaleNormal="70" workbookViewId="0">
      <selection activeCell="A7" sqref="A7:J10"/>
    </sheetView>
  </sheetViews>
  <sheetFormatPr baseColWidth="10" defaultRowHeight="15" x14ac:dyDescent="0.25"/>
  <cols>
    <col min="1" max="1" width="18.7109375" customWidth="1"/>
    <col min="2" max="2" width="15.85546875" customWidth="1"/>
    <col min="3" max="3" width="15.7109375" customWidth="1"/>
    <col min="4" max="4" width="15.28515625" customWidth="1"/>
    <col min="5" max="5" width="19.5703125" customWidth="1"/>
    <col min="6" max="6" width="26.5703125" customWidth="1"/>
    <col min="7" max="7" width="18.5703125" customWidth="1"/>
    <col min="8" max="8" width="15.85546875" customWidth="1"/>
    <col min="9" max="9" width="50" customWidth="1"/>
    <col min="10" max="10" width="16.28515625" customWidth="1"/>
  </cols>
  <sheetData>
    <row r="1" spans="1:10" ht="100.5" customHeight="1" x14ac:dyDescent="0.25">
      <c r="A1" s="484"/>
      <c r="B1" s="485"/>
      <c r="C1" s="485"/>
      <c r="D1" s="485"/>
      <c r="E1" s="485"/>
      <c r="F1" s="485"/>
      <c r="G1" s="485"/>
      <c r="H1" s="485"/>
      <c r="I1" s="485"/>
      <c r="J1" s="486"/>
    </row>
    <row r="2" spans="1:10" ht="35.25" x14ac:dyDescent="0.25">
      <c r="A2" s="487" t="s">
        <v>302</v>
      </c>
      <c r="B2" s="488"/>
      <c r="C2" s="488"/>
      <c r="D2" s="488"/>
      <c r="E2" s="488"/>
      <c r="F2" s="488"/>
      <c r="G2" s="488"/>
      <c r="H2" s="488"/>
      <c r="I2" s="488"/>
      <c r="J2" s="489"/>
    </row>
    <row r="3" spans="1:10" ht="25.5" x14ac:dyDescent="0.25">
      <c r="A3" s="180"/>
      <c r="B3" s="134"/>
      <c r="C3" s="134"/>
      <c r="D3" s="134"/>
      <c r="E3" s="134"/>
      <c r="F3" s="134"/>
      <c r="G3" s="490" t="s">
        <v>283</v>
      </c>
      <c r="H3" s="490"/>
      <c r="I3" s="490"/>
      <c r="J3" s="181"/>
    </row>
    <row r="4" spans="1:10" ht="25.5" x14ac:dyDescent="0.25">
      <c r="A4" s="180"/>
      <c r="B4" s="134"/>
      <c r="C4" s="134"/>
      <c r="D4" s="134"/>
      <c r="E4" s="134"/>
      <c r="F4" s="134"/>
      <c r="G4" s="491" t="s">
        <v>284</v>
      </c>
      <c r="H4" s="491"/>
      <c r="I4" s="491"/>
      <c r="J4" s="182"/>
    </row>
    <row r="5" spans="1:10" ht="23.25" x14ac:dyDescent="0.25">
      <c r="A5" s="492" t="s">
        <v>306</v>
      </c>
      <c r="B5" s="493"/>
      <c r="C5" s="493"/>
      <c r="D5" s="493"/>
      <c r="E5" s="493"/>
      <c r="F5" s="493"/>
      <c r="G5" s="493"/>
      <c r="H5" s="493"/>
      <c r="I5" s="493"/>
      <c r="J5" s="494"/>
    </row>
    <row r="6" spans="1:10" ht="23.25" x14ac:dyDescent="0.25">
      <c r="A6" s="576" t="s">
        <v>285</v>
      </c>
      <c r="B6" s="577"/>
      <c r="C6" s="577"/>
      <c r="D6" s="577"/>
      <c r="E6" s="577"/>
      <c r="F6" s="577"/>
      <c r="G6" s="577"/>
      <c r="H6" s="577"/>
      <c r="I6" s="577"/>
      <c r="J6" s="578"/>
    </row>
    <row r="7" spans="1:10" x14ac:dyDescent="0.25">
      <c r="A7" s="478" t="s">
        <v>300</v>
      </c>
      <c r="B7" s="479"/>
      <c r="C7" s="479"/>
      <c r="D7" s="479"/>
      <c r="E7" s="479"/>
      <c r="F7" s="479"/>
      <c r="G7" s="479"/>
      <c r="H7" s="479"/>
      <c r="I7" s="479"/>
      <c r="J7" s="480"/>
    </row>
    <row r="8" spans="1:10" x14ac:dyDescent="0.25">
      <c r="A8" s="478"/>
      <c r="B8" s="479"/>
      <c r="C8" s="479"/>
      <c r="D8" s="479"/>
      <c r="E8" s="479"/>
      <c r="F8" s="479"/>
      <c r="G8" s="479"/>
      <c r="H8" s="479"/>
      <c r="I8" s="479"/>
      <c r="J8" s="480"/>
    </row>
    <row r="9" spans="1:10" x14ac:dyDescent="0.25">
      <c r="A9" s="478"/>
      <c r="B9" s="479"/>
      <c r="C9" s="479"/>
      <c r="D9" s="479"/>
      <c r="E9" s="479"/>
      <c r="F9" s="479"/>
      <c r="G9" s="479"/>
      <c r="H9" s="479"/>
      <c r="I9" s="479"/>
      <c r="J9" s="480"/>
    </row>
    <row r="10" spans="1:10" ht="70.5" customHeight="1" x14ac:dyDescent="0.25">
      <c r="A10" s="481"/>
      <c r="B10" s="482"/>
      <c r="C10" s="482"/>
      <c r="D10" s="482"/>
      <c r="E10" s="482"/>
      <c r="F10" s="482"/>
      <c r="G10" s="482"/>
      <c r="H10" s="482"/>
      <c r="I10" s="482"/>
      <c r="J10" s="483"/>
    </row>
    <row r="11" spans="1:10" ht="25.5" x14ac:dyDescent="0.25">
      <c r="A11" s="363" t="s">
        <v>286</v>
      </c>
      <c r="B11" s="364"/>
      <c r="C11" s="364"/>
      <c r="D11" s="364"/>
      <c r="E11" s="364"/>
      <c r="F11" s="364"/>
      <c r="G11" s="364"/>
      <c r="H11" s="364"/>
      <c r="I11" s="364"/>
      <c r="J11" s="365"/>
    </row>
    <row r="12" spans="1:10" ht="69.75" x14ac:dyDescent="0.25">
      <c r="A12" s="140" t="s">
        <v>136</v>
      </c>
      <c r="B12" s="233" t="s">
        <v>137</v>
      </c>
      <c r="C12" s="233"/>
      <c r="D12" s="86" t="s">
        <v>273</v>
      </c>
      <c r="E12" s="233" t="s">
        <v>272</v>
      </c>
      <c r="F12" s="233"/>
      <c r="G12" s="233"/>
      <c r="H12" s="233"/>
      <c r="I12" s="233"/>
      <c r="J12" s="178" t="s">
        <v>287</v>
      </c>
    </row>
    <row r="13" spans="1:10" ht="23.25" x14ac:dyDescent="0.25">
      <c r="A13" s="477">
        <v>1</v>
      </c>
      <c r="B13" s="463" t="s">
        <v>141</v>
      </c>
      <c r="C13" s="463"/>
      <c r="D13" s="184">
        <v>1</v>
      </c>
      <c r="E13" s="464" t="s">
        <v>115</v>
      </c>
      <c r="F13" s="464"/>
      <c r="G13" s="464"/>
      <c r="H13" s="464"/>
      <c r="I13" s="464"/>
      <c r="J13" s="185"/>
    </row>
    <row r="14" spans="1:10" ht="23.25" x14ac:dyDescent="0.25">
      <c r="A14" s="477"/>
      <c r="B14" s="463"/>
      <c r="C14" s="463"/>
      <c r="D14" s="184">
        <f t="shared" ref="D14:D23" si="0">+D13+1</f>
        <v>2</v>
      </c>
      <c r="E14" s="464" t="s">
        <v>66</v>
      </c>
      <c r="F14" s="464"/>
      <c r="G14" s="464"/>
      <c r="H14" s="464"/>
      <c r="I14" s="464"/>
      <c r="J14" s="185"/>
    </row>
    <row r="15" spans="1:10" ht="23.25" x14ac:dyDescent="0.25">
      <c r="A15" s="477"/>
      <c r="B15" s="463"/>
      <c r="C15" s="463"/>
      <c r="D15" s="184">
        <f t="shared" si="0"/>
        <v>3</v>
      </c>
      <c r="E15" s="464" t="s">
        <v>86</v>
      </c>
      <c r="F15" s="464"/>
      <c r="G15" s="464"/>
      <c r="H15" s="464"/>
      <c r="I15" s="464"/>
      <c r="J15" s="185"/>
    </row>
    <row r="16" spans="1:10" ht="23.25" x14ac:dyDescent="0.25">
      <c r="A16" s="477"/>
      <c r="B16" s="463"/>
      <c r="C16" s="463"/>
      <c r="D16" s="184">
        <f t="shared" si="0"/>
        <v>4</v>
      </c>
      <c r="E16" s="464" t="s">
        <v>73</v>
      </c>
      <c r="F16" s="464"/>
      <c r="G16" s="464"/>
      <c r="H16" s="464"/>
      <c r="I16" s="464"/>
      <c r="J16" s="185"/>
    </row>
    <row r="17" spans="1:10" ht="23.25" x14ac:dyDescent="0.25">
      <c r="A17" s="477"/>
      <c r="B17" s="463"/>
      <c r="C17" s="463"/>
      <c r="D17" s="184">
        <f t="shared" si="0"/>
        <v>5</v>
      </c>
      <c r="E17" s="464" t="s">
        <v>113</v>
      </c>
      <c r="F17" s="464"/>
      <c r="G17" s="464"/>
      <c r="H17" s="464"/>
      <c r="I17" s="464"/>
      <c r="J17" s="185"/>
    </row>
    <row r="18" spans="1:10" ht="23.25" x14ac:dyDescent="0.25">
      <c r="A18" s="477">
        <v>2</v>
      </c>
      <c r="B18" s="463" t="s">
        <v>271</v>
      </c>
      <c r="C18" s="463"/>
      <c r="D18" s="184">
        <f t="shared" si="0"/>
        <v>6</v>
      </c>
      <c r="E18" s="464" t="s">
        <v>110</v>
      </c>
      <c r="F18" s="464"/>
      <c r="G18" s="464"/>
      <c r="H18" s="464"/>
      <c r="I18" s="464"/>
      <c r="J18" s="185"/>
    </row>
    <row r="19" spans="1:10" ht="23.25" x14ac:dyDescent="0.25">
      <c r="A19" s="477"/>
      <c r="B19" s="463"/>
      <c r="C19" s="463"/>
      <c r="D19" s="184">
        <f t="shared" si="0"/>
        <v>7</v>
      </c>
      <c r="E19" s="464" t="s">
        <v>99</v>
      </c>
      <c r="F19" s="464"/>
      <c r="G19" s="464"/>
      <c r="H19" s="464"/>
      <c r="I19" s="464"/>
      <c r="J19" s="185"/>
    </row>
    <row r="20" spans="1:10" ht="23.25" x14ac:dyDescent="0.25">
      <c r="A20" s="477"/>
      <c r="B20" s="463"/>
      <c r="C20" s="463"/>
      <c r="D20" s="184">
        <f t="shared" si="0"/>
        <v>8</v>
      </c>
      <c r="E20" s="464" t="s">
        <v>106</v>
      </c>
      <c r="F20" s="464"/>
      <c r="G20" s="464"/>
      <c r="H20" s="464"/>
      <c r="I20" s="464"/>
      <c r="J20" s="185"/>
    </row>
    <row r="21" spans="1:10" ht="23.25" x14ac:dyDescent="0.25">
      <c r="A21" s="477"/>
      <c r="B21" s="463"/>
      <c r="C21" s="463"/>
      <c r="D21" s="184">
        <f t="shared" si="0"/>
        <v>9</v>
      </c>
      <c r="E21" s="464" t="s">
        <v>81</v>
      </c>
      <c r="F21" s="464"/>
      <c r="G21" s="464"/>
      <c r="H21" s="464"/>
      <c r="I21" s="464"/>
      <c r="J21" s="185"/>
    </row>
    <row r="22" spans="1:10" ht="23.25" x14ac:dyDescent="0.25">
      <c r="A22" s="183">
        <v>3</v>
      </c>
      <c r="B22" s="463" t="s">
        <v>143</v>
      </c>
      <c r="C22" s="463"/>
      <c r="D22" s="184">
        <f t="shared" si="0"/>
        <v>10</v>
      </c>
      <c r="E22" s="464" t="s">
        <v>288</v>
      </c>
      <c r="F22" s="464"/>
      <c r="G22" s="464"/>
      <c r="H22" s="464"/>
      <c r="I22" s="464"/>
      <c r="J22" s="185"/>
    </row>
    <row r="23" spans="1:10" ht="23.25" x14ac:dyDescent="0.25">
      <c r="A23" s="465">
        <v>4</v>
      </c>
      <c r="B23" s="467" t="s">
        <v>144</v>
      </c>
      <c r="C23" s="468"/>
      <c r="D23" s="184">
        <f t="shared" si="0"/>
        <v>11</v>
      </c>
      <c r="E23" s="464" t="s">
        <v>103</v>
      </c>
      <c r="F23" s="464"/>
      <c r="G23" s="464"/>
      <c r="H23" s="464"/>
      <c r="I23" s="464"/>
      <c r="J23" s="185"/>
    </row>
    <row r="24" spans="1:10" ht="23.25" x14ac:dyDescent="0.25">
      <c r="A24" s="466"/>
      <c r="B24" s="469"/>
      <c r="C24" s="470"/>
      <c r="D24" s="179">
        <f>+D23+1</f>
        <v>12</v>
      </c>
      <c r="E24" s="471" t="s">
        <v>101</v>
      </c>
      <c r="F24" s="471"/>
      <c r="G24" s="471"/>
      <c r="H24" s="471"/>
      <c r="I24" s="471"/>
      <c r="J24" s="186"/>
    </row>
    <row r="25" spans="1:10" ht="23.25" x14ac:dyDescent="0.25">
      <c r="A25" s="184">
        <v>5</v>
      </c>
      <c r="B25" s="472" t="s">
        <v>289</v>
      </c>
      <c r="C25" s="473"/>
      <c r="D25" s="187">
        <v>13</v>
      </c>
      <c r="E25" s="474" t="s">
        <v>290</v>
      </c>
      <c r="F25" s="475"/>
      <c r="G25" s="475"/>
      <c r="H25" s="475"/>
      <c r="I25" s="476"/>
      <c r="J25" s="188"/>
    </row>
    <row r="26" spans="1:10" ht="23.25" x14ac:dyDescent="0.25">
      <c r="A26" s="189"/>
      <c r="B26" s="190"/>
      <c r="C26" s="190"/>
      <c r="D26" s="191"/>
      <c r="E26" s="192"/>
      <c r="F26" s="192"/>
      <c r="G26" s="192"/>
      <c r="H26" s="192"/>
      <c r="I26" s="192"/>
      <c r="J26" s="193"/>
    </row>
    <row r="27" spans="1:10" ht="25.5" x14ac:dyDescent="0.25">
      <c r="A27" s="177" t="s">
        <v>291</v>
      </c>
      <c r="B27" s="367" t="s">
        <v>292</v>
      </c>
      <c r="C27" s="367"/>
      <c r="D27" s="367"/>
      <c r="E27" s="367"/>
      <c r="F27" s="367"/>
      <c r="G27" s="367"/>
      <c r="H27" s="367"/>
      <c r="I27" s="367"/>
      <c r="J27" s="368"/>
    </row>
    <row r="28" spans="1:10" ht="23.25" x14ac:dyDescent="0.25">
      <c r="A28" s="194"/>
      <c r="B28" s="234"/>
      <c r="C28" s="234"/>
      <c r="D28" s="234"/>
      <c r="E28" s="234"/>
      <c r="F28" s="234"/>
      <c r="G28" s="234"/>
      <c r="H28" s="234"/>
      <c r="I28" s="234"/>
      <c r="J28" s="462"/>
    </row>
    <row r="29" spans="1:10" ht="23.25" x14ac:dyDescent="0.25">
      <c r="A29" s="194"/>
      <c r="B29" s="234"/>
      <c r="C29" s="234"/>
      <c r="D29" s="234"/>
      <c r="E29" s="234"/>
      <c r="F29" s="234"/>
      <c r="G29" s="234"/>
      <c r="H29" s="234"/>
      <c r="I29" s="234"/>
      <c r="J29" s="462"/>
    </row>
    <row r="30" spans="1:10" ht="23.25" x14ac:dyDescent="0.25">
      <c r="A30" s="194"/>
      <c r="B30" s="234"/>
      <c r="C30" s="234"/>
      <c r="D30" s="234"/>
      <c r="E30" s="234"/>
      <c r="F30" s="234"/>
      <c r="G30" s="234"/>
      <c r="H30" s="234"/>
      <c r="I30" s="234"/>
      <c r="J30" s="462"/>
    </row>
    <row r="31" spans="1:10" ht="23.25" x14ac:dyDescent="0.25">
      <c r="A31" s="194"/>
      <c r="B31" s="234"/>
      <c r="C31" s="234"/>
      <c r="D31" s="234"/>
      <c r="E31" s="234"/>
      <c r="F31" s="234"/>
      <c r="G31" s="234"/>
      <c r="H31" s="234"/>
      <c r="I31" s="234"/>
      <c r="J31" s="462"/>
    </row>
    <row r="32" spans="1:10" ht="23.25" x14ac:dyDescent="0.25">
      <c r="A32" s="194"/>
      <c r="B32" s="234"/>
      <c r="C32" s="234"/>
      <c r="D32" s="234"/>
      <c r="E32" s="234"/>
      <c r="F32" s="234"/>
      <c r="G32" s="234"/>
      <c r="H32" s="234"/>
      <c r="I32" s="234"/>
      <c r="J32" s="462"/>
    </row>
    <row r="33" spans="1:10" ht="23.25" x14ac:dyDescent="0.25">
      <c r="A33" s="194"/>
      <c r="B33" s="234"/>
      <c r="C33" s="234"/>
      <c r="D33" s="234"/>
      <c r="E33" s="234"/>
      <c r="F33" s="234"/>
      <c r="G33" s="234"/>
      <c r="H33" s="234"/>
      <c r="I33" s="234"/>
      <c r="J33" s="462"/>
    </row>
    <row r="34" spans="1:10" ht="23.25" x14ac:dyDescent="0.25">
      <c r="A34" s="194"/>
      <c r="B34" s="234"/>
      <c r="C34" s="234"/>
      <c r="D34" s="234"/>
      <c r="E34" s="234"/>
      <c r="F34" s="234"/>
      <c r="G34" s="234"/>
      <c r="H34" s="234"/>
      <c r="I34" s="234"/>
      <c r="J34" s="462"/>
    </row>
    <row r="35" spans="1:10" ht="23.25" x14ac:dyDescent="0.25">
      <c r="A35" s="194"/>
      <c r="B35" s="234"/>
      <c r="C35" s="234"/>
      <c r="D35" s="234"/>
      <c r="E35" s="234"/>
      <c r="F35" s="234"/>
      <c r="G35" s="234"/>
      <c r="H35" s="234"/>
      <c r="I35" s="234"/>
      <c r="J35" s="462"/>
    </row>
    <row r="36" spans="1:10" ht="23.25" x14ac:dyDescent="0.25">
      <c r="A36" s="194"/>
      <c r="B36" s="234"/>
      <c r="C36" s="234"/>
      <c r="D36" s="234"/>
      <c r="E36" s="234"/>
      <c r="F36" s="234"/>
      <c r="G36" s="234"/>
      <c r="H36" s="234"/>
      <c r="I36" s="234"/>
      <c r="J36" s="462"/>
    </row>
    <row r="37" spans="1:10" x14ac:dyDescent="0.25">
      <c r="A37" s="455" t="s">
        <v>299</v>
      </c>
      <c r="B37" s="418"/>
      <c r="C37" s="418"/>
      <c r="D37" s="418"/>
      <c r="E37" s="418"/>
      <c r="F37" s="418"/>
      <c r="G37" s="418"/>
      <c r="H37" s="418"/>
      <c r="I37" s="418"/>
      <c r="J37" s="430"/>
    </row>
    <row r="38" spans="1:10" x14ac:dyDescent="0.25">
      <c r="A38" s="455"/>
      <c r="B38" s="418"/>
      <c r="C38" s="418"/>
      <c r="D38" s="418"/>
      <c r="E38" s="418"/>
      <c r="F38" s="418"/>
      <c r="G38" s="418"/>
      <c r="H38" s="418"/>
      <c r="I38" s="418"/>
      <c r="J38" s="430"/>
    </row>
    <row r="39" spans="1:10" x14ac:dyDescent="0.25">
      <c r="A39" s="455"/>
      <c r="B39" s="418"/>
      <c r="C39" s="418"/>
      <c r="D39" s="418"/>
      <c r="E39" s="418"/>
      <c r="F39" s="418"/>
      <c r="G39" s="418"/>
      <c r="H39" s="418"/>
      <c r="I39" s="418"/>
      <c r="J39" s="430"/>
    </row>
    <row r="40" spans="1:10" x14ac:dyDescent="0.25">
      <c r="A40" s="455"/>
      <c r="B40" s="418"/>
      <c r="C40" s="418"/>
      <c r="D40" s="418"/>
      <c r="E40" s="418"/>
      <c r="F40" s="418"/>
      <c r="G40" s="418"/>
      <c r="H40" s="418"/>
      <c r="I40" s="418"/>
      <c r="J40" s="430"/>
    </row>
    <row r="41" spans="1:10" x14ac:dyDescent="0.25">
      <c r="A41" s="455"/>
      <c r="B41" s="418"/>
      <c r="C41" s="418"/>
      <c r="D41" s="418"/>
      <c r="E41" s="418"/>
      <c r="F41" s="418"/>
      <c r="G41" s="418"/>
      <c r="H41" s="418"/>
      <c r="I41" s="418"/>
      <c r="J41" s="430"/>
    </row>
    <row r="42" spans="1:10" x14ac:dyDescent="0.25">
      <c r="A42" s="455"/>
      <c r="B42" s="418"/>
      <c r="C42" s="418"/>
      <c r="D42" s="418"/>
      <c r="E42" s="418"/>
      <c r="F42" s="418"/>
      <c r="G42" s="418"/>
      <c r="H42" s="418"/>
      <c r="I42" s="418"/>
      <c r="J42" s="430"/>
    </row>
    <row r="43" spans="1:10" x14ac:dyDescent="0.25">
      <c r="A43" s="455"/>
      <c r="B43" s="418"/>
      <c r="C43" s="418"/>
      <c r="D43" s="418"/>
      <c r="E43" s="418"/>
      <c r="F43" s="418"/>
      <c r="G43" s="418"/>
      <c r="H43" s="418"/>
      <c r="I43" s="418"/>
      <c r="J43" s="430"/>
    </row>
    <row r="44" spans="1:10" ht="108.75" customHeight="1" thickBot="1" x14ac:dyDescent="0.3">
      <c r="A44" s="456"/>
      <c r="B44" s="457"/>
      <c r="C44" s="457"/>
      <c r="D44" s="457"/>
      <c r="E44" s="457"/>
      <c r="F44" s="457"/>
      <c r="G44" s="457"/>
      <c r="H44" s="457"/>
      <c r="I44" s="457"/>
      <c r="J44" s="458"/>
    </row>
    <row r="45" spans="1:10" ht="23.25" x14ac:dyDescent="0.25">
      <c r="A45" s="131" t="s">
        <v>293</v>
      </c>
      <c r="B45" s="119"/>
      <c r="C45" s="119"/>
      <c r="D45" s="119"/>
      <c r="E45" s="119"/>
      <c r="F45" s="119"/>
      <c r="G45" s="119"/>
      <c r="H45" s="119"/>
      <c r="I45" s="119"/>
      <c r="J45" s="132"/>
    </row>
    <row r="46" spans="1:10" ht="23.25" x14ac:dyDescent="0.25">
      <c r="A46" s="131"/>
      <c r="B46" s="119"/>
      <c r="C46" s="119"/>
      <c r="D46" s="119"/>
      <c r="E46" s="119"/>
      <c r="F46" s="119"/>
      <c r="G46" s="119"/>
      <c r="H46" s="119"/>
      <c r="I46" s="119"/>
      <c r="J46" s="132"/>
    </row>
    <row r="47" spans="1:10" ht="23.25" x14ac:dyDescent="0.25">
      <c r="A47" s="195"/>
      <c r="B47" s="133"/>
      <c r="C47" s="133"/>
      <c r="D47" s="133"/>
      <c r="E47" s="133"/>
      <c r="F47" s="133"/>
      <c r="G47" s="133"/>
      <c r="H47" s="133"/>
      <c r="I47" s="133"/>
      <c r="J47" s="196"/>
    </row>
    <row r="48" spans="1:10" ht="23.25" x14ac:dyDescent="0.25">
      <c r="A48" s="197" t="s">
        <v>270</v>
      </c>
      <c r="B48" s="198"/>
      <c r="C48" s="199"/>
      <c r="D48" s="199"/>
      <c r="E48" s="199"/>
      <c r="F48" s="133"/>
      <c r="G48" s="198" t="s">
        <v>296</v>
      </c>
      <c r="H48" s="199"/>
      <c r="I48" s="198"/>
      <c r="J48" s="196"/>
    </row>
    <row r="49" spans="1:10" ht="46.5" customHeight="1" x14ac:dyDescent="0.25">
      <c r="A49" s="200" t="s">
        <v>265</v>
      </c>
      <c r="B49" s="133"/>
      <c r="C49" s="133"/>
      <c r="D49" s="133"/>
      <c r="E49" s="133"/>
      <c r="F49" s="133"/>
      <c r="G49" s="461" t="s">
        <v>297</v>
      </c>
      <c r="H49" s="461"/>
      <c r="I49" s="461"/>
      <c r="J49" s="196"/>
    </row>
    <row r="50" spans="1:10" ht="64.5" customHeight="1" x14ac:dyDescent="0.25">
      <c r="A50" s="195"/>
      <c r="B50" s="133"/>
      <c r="C50" s="133"/>
      <c r="D50" s="133"/>
      <c r="E50" s="133"/>
      <c r="F50" s="133"/>
      <c r="G50" s="133"/>
      <c r="H50" s="133"/>
      <c r="I50" s="133"/>
      <c r="J50" s="196"/>
    </row>
    <row r="51" spans="1:10" ht="23.25" x14ac:dyDescent="0.25">
      <c r="A51" s="459" t="s">
        <v>295</v>
      </c>
      <c r="B51" s="460"/>
      <c r="C51" s="460"/>
      <c r="D51" s="202"/>
      <c r="E51" s="199"/>
      <c r="F51" s="133"/>
      <c r="G51" s="198" t="s">
        <v>294</v>
      </c>
      <c r="H51" s="199"/>
      <c r="I51" s="198"/>
      <c r="J51" s="196"/>
    </row>
    <row r="52" spans="1:10" ht="23.25" x14ac:dyDescent="0.25">
      <c r="A52" s="200" t="s">
        <v>265</v>
      </c>
      <c r="B52" s="133"/>
      <c r="C52" s="133"/>
      <c r="D52" s="133"/>
      <c r="E52" s="133"/>
      <c r="F52" s="133"/>
      <c r="G52" s="201" t="s">
        <v>269</v>
      </c>
      <c r="H52" s="133"/>
      <c r="I52" s="133"/>
      <c r="J52" s="196"/>
    </row>
    <row r="53" spans="1:10" ht="23.25" x14ac:dyDescent="0.25">
      <c r="A53" s="200" t="s">
        <v>298</v>
      </c>
      <c r="B53" s="133"/>
      <c r="C53" s="133"/>
      <c r="D53" s="133"/>
      <c r="E53" s="133"/>
      <c r="F53" s="133"/>
      <c r="G53" s="201" t="s">
        <v>155</v>
      </c>
      <c r="H53" s="133"/>
      <c r="I53" s="133"/>
      <c r="J53" s="196"/>
    </row>
  </sheetData>
  <mergeCells count="44">
    <mergeCell ref="A6:J6"/>
    <mergeCell ref="A1:J1"/>
    <mergeCell ref="A2:J2"/>
    <mergeCell ref="G3:I3"/>
    <mergeCell ref="G4:I4"/>
    <mergeCell ref="A5:J5"/>
    <mergeCell ref="A7:J10"/>
    <mergeCell ref="A11:J11"/>
    <mergeCell ref="B12:C12"/>
    <mergeCell ref="E12:I12"/>
    <mergeCell ref="A13:A17"/>
    <mergeCell ref="B13:C17"/>
    <mergeCell ref="E13:I13"/>
    <mergeCell ref="E14:I14"/>
    <mergeCell ref="E15:I15"/>
    <mergeCell ref="E16:I16"/>
    <mergeCell ref="E17:I17"/>
    <mergeCell ref="A18:A21"/>
    <mergeCell ref="B18:C21"/>
    <mergeCell ref="E18:I18"/>
    <mergeCell ref="E19:I19"/>
    <mergeCell ref="E20:I20"/>
    <mergeCell ref="E21:I21"/>
    <mergeCell ref="B30:J30"/>
    <mergeCell ref="B22:C22"/>
    <mergeCell ref="E22:I22"/>
    <mergeCell ref="A23:A24"/>
    <mergeCell ref="B23:C24"/>
    <mergeCell ref="E23:I23"/>
    <mergeCell ref="E24:I24"/>
    <mergeCell ref="B25:C25"/>
    <mergeCell ref="E25:I25"/>
    <mergeCell ref="B27:J27"/>
    <mergeCell ref="B28:J28"/>
    <mergeCell ref="B29:J29"/>
    <mergeCell ref="A37:J44"/>
    <mergeCell ref="A51:C51"/>
    <mergeCell ref="G49:I49"/>
    <mergeCell ref="B31:J31"/>
    <mergeCell ref="B32:J32"/>
    <mergeCell ref="B33:J33"/>
    <mergeCell ref="B34:J34"/>
    <mergeCell ref="B35:J35"/>
    <mergeCell ref="B36:J36"/>
  </mergeCells>
  <pageMargins left="0.7" right="0.7" top="0.75" bottom="0.75" header="0.3" footer="0.3"/>
  <pageSetup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0B37-A9D2-4FD5-81C3-4A1ABD57C138}">
  <dimension ref="A1:Q32"/>
  <sheetViews>
    <sheetView tabSelected="1" view="pageBreakPreview" zoomScale="60" zoomScaleNormal="60" workbookViewId="0">
      <selection activeCell="A2" sqref="A2:K3"/>
    </sheetView>
  </sheetViews>
  <sheetFormatPr baseColWidth="10" defaultRowHeight="15" x14ac:dyDescent="0.25"/>
  <cols>
    <col min="1" max="1" width="12.5703125" customWidth="1"/>
    <col min="18" max="18" width="4.28515625" customWidth="1"/>
  </cols>
  <sheetData>
    <row r="1" spans="1:17" ht="111.75" customHeight="1" thickBot="1" x14ac:dyDescent="0.3">
      <c r="A1" s="556"/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8"/>
    </row>
    <row r="2" spans="1:17" ht="25.5" x14ac:dyDescent="0.25">
      <c r="A2" s="566" t="s">
        <v>303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70" t="s">
        <v>0</v>
      </c>
      <c r="M2" s="570"/>
      <c r="N2" s="570"/>
      <c r="O2" s="570"/>
      <c r="P2" s="571"/>
      <c r="Q2" s="572"/>
    </row>
    <row r="3" spans="1:17" ht="26.25" thickBot="1" x14ac:dyDescent="0.3">
      <c r="A3" s="568"/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73" t="s">
        <v>1</v>
      </c>
      <c r="M3" s="573"/>
      <c r="N3" s="573"/>
      <c r="O3" s="573"/>
      <c r="P3" s="574" t="s">
        <v>241</v>
      </c>
      <c r="Q3" s="575"/>
    </row>
    <row r="4" spans="1:17" ht="25.5" x14ac:dyDescent="0.25">
      <c r="A4" s="538" t="s">
        <v>242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40"/>
    </row>
    <row r="5" spans="1:17" ht="24" thickBot="1" x14ac:dyDescent="0.3">
      <c r="A5" s="559" t="s">
        <v>243</v>
      </c>
      <c r="B5" s="560"/>
      <c r="C5" s="560"/>
      <c r="D5" s="560"/>
      <c r="E5" s="560"/>
      <c r="F5" s="561"/>
      <c r="G5" s="562" t="s">
        <v>244</v>
      </c>
      <c r="H5" s="560"/>
      <c r="I5" s="560"/>
      <c r="J5" s="560"/>
      <c r="K5" s="560"/>
      <c r="L5" s="561"/>
      <c r="M5" s="563" t="s">
        <v>245</v>
      </c>
      <c r="N5" s="564"/>
      <c r="O5" s="564"/>
      <c r="P5" s="564"/>
      <c r="Q5" s="565"/>
    </row>
    <row r="6" spans="1:17" ht="24" thickBot="1" x14ac:dyDescent="0.3">
      <c r="A6" s="543" t="s">
        <v>6</v>
      </c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5"/>
    </row>
    <row r="7" spans="1:17" ht="23.25" x14ac:dyDescent="0.25">
      <c r="A7" s="546"/>
      <c r="B7" s="547"/>
      <c r="C7" s="548"/>
      <c r="D7" s="549" t="s">
        <v>266</v>
      </c>
      <c r="E7" s="549"/>
      <c r="F7" s="550"/>
      <c r="G7" s="550"/>
      <c r="H7" s="550"/>
      <c r="I7" s="550"/>
      <c r="J7" s="551" t="s">
        <v>246</v>
      </c>
      <c r="K7" s="552"/>
      <c r="L7" s="552"/>
      <c r="M7" s="553"/>
      <c r="N7" s="554" t="s">
        <v>247</v>
      </c>
      <c r="O7" s="547"/>
      <c r="P7" s="547"/>
      <c r="Q7" s="555"/>
    </row>
    <row r="8" spans="1:17" ht="47.25" thickBot="1" x14ac:dyDescent="0.3">
      <c r="A8" s="534" t="s">
        <v>248</v>
      </c>
      <c r="B8" s="535"/>
      <c r="C8" s="536"/>
      <c r="D8" s="536"/>
      <c r="E8" s="536"/>
      <c r="F8" s="536"/>
      <c r="G8" s="174" t="s">
        <v>249</v>
      </c>
      <c r="H8" s="536"/>
      <c r="I8" s="536"/>
      <c r="J8" s="174" t="s">
        <v>250</v>
      </c>
      <c r="K8" s="536"/>
      <c r="L8" s="536"/>
      <c r="M8" s="536"/>
      <c r="N8" s="536"/>
      <c r="O8" s="536"/>
      <c r="P8" s="536"/>
      <c r="Q8" s="537"/>
    </row>
    <row r="9" spans="1:17" ht="25.5" x14ac:dyDescent="0.25">
      <c r="A9" s="538" t="s">
        <v>251</v>
      </c>
      <c r="B9" s="539"/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40"/>
    </row>
    <row r="10" spans="1:17" ht="23.25" x14ac:dyDescent="0.25">
      <c r="A10" s="541" t="s">
        <v>252</v>
      </c>
      <c r="B10" s="532"/>
      <c r="C10" s="533"/>
      <c r="D10" s="530" t="s">
        <v>253</v>
      </c>
      <c r="E10" s="528"/>
      <c r="F10" s="528"/>
      <c r="G10" s="528"/>
      <c r="H10" s="528"/>
      <c r="I10" s="529"/>
      <c r="J10" s="530" t="s">
        <v>254</v>
      </c>
      <c r="K10" s="528"/>
      <c r="L10" s="528"/>
      <c r="M10" s="529"/>
      <c r="N10" s="530" t="s">
        <v>255</v>
      </c>
      <c r="O10" s="528"/>
      <c r="P10" s="528"/>
      <c r="Q10" s="542"/>
    </row>
    <row r="11" spans="1:17" ht="23.25" x14ac:dyDescent="0.25">
      <c r="A11" s="524" t="s">
        <v>25</v>
      </c>
      <c r="B11" s="525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6"/>
    </row>
    <row r="12" spans="1:17" ht="23.25" x14ac:dyDescent="0.25">
      <c r="A12" s="527" t="s">
        <v>256</v>
      </c>
      <c r="B12" s="528"/>
      <c r="C12" s="528"/>
      <c r="D12" s="528"/>
      <c r="E12" s="528"/>
      <c r="F12" s="529"/>
      <c r="G12" s="530" t="s">
        <v>249</v>
      </c>
      <c r="H12" s="528"/>
      <c r="I12" s="529"/>
      <c r="J12" s="531" t="s">
        <v>257</v>
      </c>
      <c r="K12" s="532"/>
      <c r="L12" s="532"/>
      <c r="M12" s="533"/>
      <c r="N12" s="175" t="s">
        <v>258</v>
      </c>
      <c r="O12" s="175"/>
      <c r="P12" s="175"/>
      <c r="Q12" s="176"/>
    </row>
    <row r="13" spans="1:17" x14ac:dyDescent="0.25">
      <c r="A13" s="509" t="s">
        <v>259</v>
      </c>
      <c r="B13" s="510"/>
      <c r="C13" s="510"/>
      <c r="D13" s="510"/>
      <c r="E13" s="510"/>
      <c r="F13" s="510"/>
      <c r="G13" s="510"/>
      <c r="H13" s="510"/>
      <c r="I13" s="510"/>
      <c r="J13" s="510"/>
      <c r="K13" s="510" t="s">
        <v>260</v>
      </c>
      <c r="L13" s="510"/>
      <c r="M13" s="510"/>
      <c r="N13" s="510"/>
      <c r="O13" s="510"/>
      <c r="P13" s="510"/>
      <c r="Q13" s="513"/>
    </row>
    <row r="14" spans="1:17" ht="15.75" thickBot="1" x14ac:dyDescent="0.3">
      <c r="A14" s="511"/>
      <c r="B14" s="512"/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4"/>
    </row>
    <row r="15" spans="1:17" ht="26.25" thickBot="1" x14ac:dyDescent="0.3">
      <c r="A15" s="501" t="s">
        <v>261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3"/>
    </row>
    <row r="16" spans="1:17" ht="23.25" x14ac:dyDescent="0.25">
      <c r="A16" s="515" t="s">
        <v>262</v>
      </c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7"/>
    </row>
    <row r="17" spans="1:17" ht="23.25" x14ac:dyDescent="0.25">
      <c r="A17" s="518" t="s">
        <v>267</v>
      </c>
      <c r="B17" s="519"/>
      <c r="C17" s="519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20"/>
    </row>
    <row r="18" spans="1:17" ht="23.25" x14ac:dyDescent="0.25">
      <c r="A18" s="518" t="s">
        <v>268</v>
      </c>
      <c r="B18" s="519"/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20"/>
    </row>
    <row r="19" spans="1:17" ht="39" customHeight="1" thickBot="1" x14ac:dyDescent="0.3">
      <c r="A19" s="521" t="s">
        <v>263</v>
      </c>
      <c r="B19" s="522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3"/>
    </row>
    <row r="20" spans="1:17" ht="25.5" x14ac:dyDescent="0.25">
      <c r="A20" s="501" t="s">
        <v>264</v>
      </c>
      <c r="B20" s="502"/>
      <c r="C20" s="502"/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3"/>
    </row>
    <row r="21" spans="1:17" ht="23.25" x14ac:dyDescent="0.25">
      <c r="A21" s="504" t="s">
        <v>148</v>
      </c>
      <c r="B21" s="505"/>
      <c r="C21" s="505"/>
      <c r="D21" s="505"/>
      <c r="E21" s="505"/>
      <c r="F21" s="505"/>
      <c r="G21" s="505"/>
      <c r="H21" s="505"/>
      <c r="I21" s="506"/>
      <c r="J21" s="507" t="s">
        <v>274</v>
      </c>
      <c r="K21" s="505"/>
      <c r="L21" s="505"/>
      <c r="M21" s="505"/>
      <c r="N21" s="505"/>
      <c r="O21" s="505"/>
      <c r="P21" s="505"/>
      <c r="Q21" s="508"/>
    </row>
    <row r="22" spans="1:17" ht="23.25" x14ac:dyDescent="0.25">
      <c r="A22" s="495" t="s">
        <v>151</v>
      </c>
      <c r="B22" s="496"/>
      <c r="C22" s="496"/>
      <c r="D22" s="496"/>
      <c r="E22" s="496"/>
      <c r="F22" s="496"/>
      <c r="G22" s="496"/>
      <c r="H22" s="496"/>
      <c r="I22" s="497"/>
      <c r="J22" s="495" t="s">
        <v>151</v>
      </c>
      <c r="K22" s="496"/>
      <c r="L22" s="496"/>
      <c r="M22" s="496"/>
      <c r="N22" s="496"/>
      <c r="O22" s="496"/>
      <c r="P22" s="496"/>
      <c r="Q22" s="497"/>
    </row>
    <row r="23" spans="1:17" ht="23.25" x14ac:dyDescent="0.25">
      <c r="A23" s="495" t="s">
        <v>152</v>
      </c>
      <c r="B23" s="496"/>
      <c r="C23" s="496"/>
      <c r="D23" s="496"/>
      <c r="E23" s="496"/>
      <c r="F23" s="496"/>
      <c r="G23" s="496"/>
      <c r="H23" s="496"/>
      <c r="I23" s="497"/>
      <c r="J23" s="495" t="s">
        <v>152</v>
      </c>
      <c r="K23" s="496"/>
      <c r="L23" s="496"/>
      <c r="M23" s="496"/>
      <c r="N23" s="496"/>
      <c r="O23" s="496"/>
      <c r="P23" s="496"/>
      <c r="Q23" s="497"/>
    </row>
    <row r="24" spans="1:17" ht="23.25" x14ac:dyDescent="0.25">
      <c r="A24" s="495" t="s">
        <v>216</v>
      </c>
      <c r="B24" s="496"/>
      <c r="C24" s="496"/>
      <c r="D24" s="496"/>
      <c r="E24" s="496"/>
      <c r="F24" s="496"/>
      <c r="G24" s="496"/>
      <c r="H24" s="496"/>
      <c r="I24" s="497"/>
      <c r="J24" s="495" t="s">
        <v>216</v>
      </c>
      <c r="K24" s="496"/>
      <c r="L24" s="496"/>
      <c r="M24" s="496"/>
      <c r="N24" s="496"/>
      <c r="O24" s="496"/>
      <c r="P24" s="496"/>
      <c r="Q24" s="497"/>
    </row>
    <row r="25" spans="1:17" ht="23.25" x14ac:dyDescent="0.25">
      <c r="A25" s="495" t="s">
        <v>154</v>
      </c>
      <c r="B25" s="496"/>
      <c r="C25" s="496"/>
      <c r="D25" s="496"/>
      <c r="E25" s="496"/>
      <c r="F25" s="496"/>
      <c r="G25" s="496"/>
      <c r="H25" s="496"/>
      <c r="I25" s="497"/>
      <c r="J25" s="495" t="s">
        <v>154</v>
      </c>
      <c r="K25" s="496"/>
      <c r="L25" s="496"/>
      <c r="M25" s="496"/>
      <c r="N25" s="496"/>
      <c r="O25" s="496"/>
      <c r="P25" s="496"/>
      <c r="Q25" s="497"/>
    </row>
    <row r="26" spans="1:17" ht="24" thickBot="1" x14ac:dyDescent="0.3">
      <c r="A26" s="495" t="s">
        <v>155</v>
      </c>
      <c r="B26" s="496"/>
      <c r="C26" s="496"/>
      <c r="D26" s="496"/>
      <c r="E26" s="496"/>
      <c r="F26" s="496"/>
      <c r="G26" s="496"/>
      <c r="H26" s="496"/>
      <c r="I26" s="497"/>
      <c r="J26" s="495" t="s">
        <v>155</v>
      </c>
      <c r="K26" s="496"/>
      <c r="L26" s="496"/>
      <c r="M26" s="496"/>
      <c r="N26" s="496"/>
      <c r="O26" s="496"/>
      <c r="P26" s="496"/>
      <c r="Q26" s="497"/>
    </row>
    <row r="27" spans="1:17" ht="24" thickBot="1" x14ac:dyDescent="0.3">
      <c r="A27" s="203" t="s">
        <v>282</v>
      </c>
      <c r="B27" s="204"/>
      <c r="C27" s="204"/>
      <c r="D27" s="204"/>
      <c r="E27" s="204"/>
      <c r="F27" s="204"/>
      <c r="G27" s="204"/>
      <c r="H27" s="204"/>
      <c r="I27" s="204"/>
      <c r="J27" s="205" t="s">
        <v>304</v>
      </c>
      <c r="K27" s="204"/>
      <c r="L27" s="204"/>
      <c r="M27" s="204"/>
      <c r="N27" s="204"/>
      <c r="O27" s="204"/>
      <c r="P27" s="204"/>
      <c r="Q27" s="206"/>
    </row>
    <row r="28" spans="1:17" ht="23.25" x14ac:dyDescent="0.25">
      <c r="A28" s="495" t="s">
        <v>151</v>
      </c>
      <c r="B28" s="496"/>
      <c r="C28" s="496"/>
      <c r="D28" s="496"/>
      <c r="E28" s="496"/>
      <c r="F28" s="496"/>
      <c r="G28" s="496"/>
      <c r="H28" s="496"/>
      <c r="I28" s="497"/>
      <c r="J28" s="495" t="s">
        <v>151</v>
      </c>
      <c r="K28" s="496"/>
      <c r="L28" s="496"/>
      <c r="M28" s="496"/>
      <c r="N28" s="496"/>
      <c r="O28" s="496"/>
      <c r="P28" s="496"/>
      <c r="Q28" s="497"/>
    </row>
    <row r="29" spans="1:17" ht="23.25" x14ac:dyDescent="0.25">
      <c r="A29" s="495" t="s">
        <v>152</v>
      </c>
      <c r="B29" s="496"/>
      <c r="C29" s="496"/>
      <c r="D29" s="496"/>
      <c r="E29" s="496"/>
      <c r="F29" s="496"/>
      <c r="G29" s="496"/>
      <c r="H29" s="496"/>
      <c r="I29" s="497"/>
      <c r="J29" s="495" t="s">
        <v>216</v>
      </c>
      <c r="K29" s="496"/>
      <c r="L29" s="496"/>
      <c r="M29" s="496"/>
      <c r="N29" s="496"/>
      <c r="O29" s="496"/>
      <c r="P29" s="496"/>
      <c r="Q29" s="497"/>
    </row>
    <row r="30" spans="1:17" ht="23.25" x14ac:dyDescent="0.25">
      <c r="A30" s="495" t="s">
        <v>216</v>
      </c>
      <c r="B30" s="496"/>
      <c r="C30" s="496"/>
      <c r="D30" s="496"/>
      <c r="E30" s="496"/>
      <c r="F30" s="496"/>
      <c r="G30" s="496"/>
      <c r="H30" s="496"/>
      <c r="I30" s="497"/>
      <c r="J30" s="495"/>
      <c r="K30" s="496"/>
      <c r="L30" s="496"/>
      <c r="M30" s="496"/>
      <c r="N30" s="496"/>
      <c r="O30" s="496"/>
      <c r="P30" s="496"/>
      <c r="Q30" s="497"/>
    </row>
    <row r="31" spans="1:17" ht="23.25" x14ac:dyDescent="0.25">
      <c r="A31" s="495" t="s">
        <v>154</v>
      </c>
      <c r="B31" s="496"/>
      <c r="C31" s="496"/>
      <c r="D31" s="496"/>
      <c r="E31" s="496"/>
      <c r="F31" s="496"/>
      <c r="G31" s="496"/>
      <c r="H31" s="496"/>
      <c r="I31" s="497"/>
      <c r="J31" s="495"/>
      <c r="K31" s="496"/>
      <c r="L31" s="496"/>
      <c r="M31" s="496"/>
      <c r="N31" s="496"/>
      <c r="O31" s="496"/>
      <c r="P31" s="496"/>
      <c r="Q31" s="497"/>
    </row>
    <row r="32" spans="1:17" ht="24" thickBot="1" x14ac:dyDescent="0.3">
      <c r="A32" s="498" t="s">
        <v>155</v>
      </c>
      <c r="B32" s="499"/>
      <c r="C32" s="499"/>
      <c r="D32" s="499"/>
      <c r="E32" s="499"/>
      <c r="F32" s="499"/>
      <c r="G32" s="499"/>
      <c r="H32" s="499"/>
      <c r="I32" s="500"/>
      <c r="J32" s="498"/>
      <c r="K32" s="499"/>
      <c r="L32" s="499"/>
      <c r="M32" s="499"/>
      <c r="N32" s="499"/>
      <c r="O32" s="499"/>
      <c r="P32" s="499"/>
      <c r="Q32" s="500"/>
    </row>
  </sheetData>
  <mergeCells count="59">
    <mergeCell ref="A1:Q1"/>
    <mergeCell ref="A4:Q4"/>
    <mergeCell ref="A5:F5"/>
    <mergeCell ref="G5:L5"/>
    <mergeCell ref="M5:Q5"/>
    <mergeCell ref="A2:K3"/>
    <mergeCell ref="L2:O2"/>
    <mergeCell ref="P2:Q2"/>
    <mergeCell ref="L3:O3"/>
    <mergeCell ref="P3:Q3"/>
    <mergeCell ref="A6:Q6"/>
    <mergeCell ref="A7:C7"/>
    <mergeCell ref="D7:E7"/>
    <mergeCell ref="F7:I7"/>
    <mergeCell ref="J7:M7"/>
    <mergeCell ref="N7:Q7"/>
    <mergeCell ref="A11:Q11"/>
    <mergeCell ref="A12:F12"/>
    <mergeCell ref="G12:I12"/>
    <mergeCell ref="J12:M12"/>
    <mergeCell ref="A8:B8"/>
    <mergeCell ref="C8:F8"/>
    <mergeCell ref="H8:I8"/>
    <mergeCell ref="K8:Q8"/>
    <mergeCell ref="A9:Q9"/>
    <mergeCell ref="A10:C10"/>
    <mergeCell ref="D10:I10"/>
    <mergeCell ref="J10:M10"/>
    <mergeCell ref="N10:Q10"/>
    <mergeCell ref="A20:Q20"/>
    <mergeCell ref="A21:I21"/>
    <mergeCell ref="J21:Q21"/>
    <mergeCell ref="A13:J14"/>
    <mergeCell ref="K13:Q14"/>
    <mergeCell ref="A15:Q15"/>
    <mergeCell ref="A16:Q16"/>
    <mergeCell ref="A17:Q17"/>
    <mergeCell ref="A18:Q18"/>
    <mergeCell ref="A19:Q19"/>
    <mergeCell ref="J22:Q22"/>
    <mergeCell ref="J23:Q23"/>
    <mergeCell ref="J24:Q24"/>
    <mergeCell ref="J25:Q25"/>
    <mergeCell ref="J26:Q26"/>
    <mergeCell ref="A22:I22"/>
    <mergeCell ref="A23:I23"/>
    <mergeCell ref="A24:I24"/>
    <mergeCell ref="A25:I25"/>
    <mergeCell ref="A26:I26"/>
    <mergeCell ref="J32:Q32"/>
    <mergeCell ref="J31:Q31"/>
    <mergeCell ref="J30:Q30"/>
    <mergeCell ref="J29:Q29"/>
    <mergeCell ref="J28:Q28"/>
    <mergeCell ref="A28:I28"/>
    <mergeCell ref="A29:I29"/>
    <mergeCell ref="A30:I30"/>
    <mergeCell ref="A31:I31"/>
    <mergeCell ref="A32:I32"/>
  </mergeCells>
  <pageMargins left="0.7" right="0.7" top="0.75" bottom="0.75" header="0.3" footer="0.3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c11bc3-23b6-487d-8fd1-ef430ca1ac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9363261DD401418FB00175B68D5CFF" ma:contentTypeVersion="13" ma:contentTypeDescription="Crear nuevo documento." ma:contentTypeScope="" ma:versionID="2c4ae60e9b9ae46790d2ecdacb74f20e">
  <xsd:schema xmlns:xsd="http://www.w3.org/2001/XMLSchema" xmlns:xs="http://www.w3.org/2001/XMLSchema" xmlns:p="http://schemas.microsoft.com/office/2006/metadata/properties" xmlns:ns3="6f60b1b7-9c1e-4296-af81-2e4511f446a5" xmlns:ns4="8dc11bc3-23b6-487d-8fd1-ef430ca1acf6" targetNamespace="http://schemas.microsoft.com/office/2006/metadata/properties" ma:root="true" ma:fieldsID="70dfbb8645a2a4c5956c3c27a67ecb2a" ns3:_="" ns4:_="">
    <xsd:import namespace="6f60b1b7-9c1e-4296-af81-2e4511f446a5"/>
    <xsd:import namespace="8dc11bc3-23b6-487d-8fd1-ef430ca1ac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0b1b7-9c1e-4296-af81-2e4511f446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11bc3-23b6-487d-8fd1-ef430ca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5C1AC-898B-4CCF-83F2-7A42CD7CF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BC975-517C-45DA-A01B-5271FA8ADC5A}">
  <ds:schemaRefs>
    <ds:schemaRef ds:uri="http://purl.org/dc/dcmitype/"/>
    <ds:schemaRef ds:uri="http://schemas.microsoft.com/office/infopath/2007/PartnerControls"/>
    <ds:schemaRef ds:uri="6f60b1b7-9c1e-4296-af81-2e4511f446a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dc11bc3-23b6-487d-8fd1-ef430ca1acf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8BE2F9-E988-41A0-A456-A23347193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60b1b7-9c1e-4296-af81-2e4511f446a5"/>
    <ds:schemaRef ds:uri="8dc11bc3-23b6-487d-8fd1-ef430ca1ac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1. INSP. DOMIC</vt:lpstr>
      <vt:lpstr>2. DIAGNOSTICO</vt:lpstr>
      <vt:lpstr>3. CONCERTACION</vt:lpstr>
      <vt:lpstr>4. ACT INICIO</vt:lpstr>
      <vt:lpstr>'1. INSP. DOMIC'!Área_de_impresión</vt:lpstr>
      <vt:lpstr>'2. DIAGNOSTICO'!Área_de_impresión</vt:lpstr>
      <vt:lpstr>'1. INSP. DOMIC'!Títulos_a_imprimir</vt:lpstr>
      <vt:lpstr>'2. DIAGNOSTICO'!Títulos_a_imprimir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Dulcey</cp:lastModifiedBy>
  <cp:lastPrinted>2023-10-27T16:43:27Z</cp:lastPrinted>
  <dcterms:created xsi:type="dcterms:W3CDTF">2023-09-04T17:55:34Z</dcterms:created>
  <dcterms:modified xsi:type="dcterms:W3CDTF">2023-10-27T16:43:39Z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0x010100939363261DD401418FB00175B68D5CFF</vt:lpwstr>
  </property>
</Properties>
</file>