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ilva\Desktop\SIRECI\PLAN DE MEJORAMIENTO\II SEMESTRE 2021\FONVIVIENDA\"/>
    </mc:Choice>
  </mc:AlternateContent>
  <bookViews>
    <workbookView xWindow="0" yWindow="0" windowWidth="20490" windowHeight="7650"/>
  </bookViews>
  <sheets>
    <sheet name="F14.1  PLANES DE MEJORAMIENT..." sheetId="1" r:id="rId1"/>
  </sheets>
  <definedNames>
    <definedName name="_xlnm._FilterDatabase" localSheetId="0" hidden="1">'F14.1  PLANES DE MEJORAMIENT...'!$A$10:$IV$156</definedName>
  </definedNames>
  <calcPr calcId="162913"/>
</workbook>
</file>

<file path=xl/calcChain.xml><?xml version="1.0" encoding="utf-8"?>
<calcChain xmlns="http://schemas.openxmlformats.org/spreadsheetml/2006/main">
  <c r="M156" i="1" l="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<sst xmlns="http://schemas.openxmlformats.org/spreadsheetml/2006/main" count="1193" uniqueCount="800">
  <si>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</si>
  <si>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</si>
  <si>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</si>
  <si>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</si>
  <si>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</si>
  <si>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</si>
  <si>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</si>
  <si>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</si>
  <si>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</si>
  <si>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</si>
  <si>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</si>
  <si>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</si>
  <si>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</si>
  <si>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</si>
  <si>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</si>
  <si>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</si>
  <si>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</si>
  <si>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</si>
  <si>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</si>
  <si>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</si>
  <si>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</si>
  <si>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</si>
  <si>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</si>
  <si>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</si>
  <si>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</si>
  <si>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</si>
  <si>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</si>
  <si>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</si>
  <si>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12(2015)</t>
  </si>
  <si>
    <t>H.12. Informes de supervisión. (A).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</si>
  <si>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</si>
  <si>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Diseñar, desarrollar, implementar y poner en producción el Sistema de Información del Subsidio Familiar de Vivienda</t>
  </si>
  <si>
    <t>1.Diseño de La Arquitectura del Sistema de Información del Subsidio Familiar de Vivienda-SISFV. - 45%
2. Desarrollo del Sistema de informacíon del SFV. - 40%
3. Implementación y estabilización del sistema de información del SFV. - 15%</t>
  </si>
  <si>
    <t>1. Documento y herramienta con el diseño de la arquitectura del SISFV.
2. Codigo fuente y documentos que soporten el desarrollo del SISFV.
3. Documento con la instalación del SISFV</t>
  </si>
  <si>
    <t>37(2015)</t>
  </si>
  <si>
    <t>H.37 Gestión de información de Fonvivienda (A) (D) TICS</t>
  </si>
  <si>
    <t>Fonvivienda no cuenta con un sistema de información que permita consolidar y gestionar la información relacionada con los proyectos de vivienda y el subsidio familiar de vivienda de interes social.</t>
  </si>
  <si>
    <t>38(2015)</t>
  </si>
  <si>
    <t>H.38 Información para el seguimiento a proyectos de vivienda (A) TICS</t>
  </si>
  <si>
    <t>39(2015)</t>
  </si>
  <si>
    <t>H.39 Aplicativo para la administración del Subsidio Familiar de Vivienda - SFV.(A) TICS</t>
  </si>
  <si>
    <t>40(2015)</t>
  </si>
  <si>
    <t>H.40. Seguridad de la información – Fonvivienda.(A) TICS</t>
  </si>
  <si>
    <t>Debilidades en los mecanismos utilizados para mitigar los riesgos asociados a la seguridad de la información de Fonvivienda.</t>
  </si>
  <si>
    <t>41(2015)</t>
  </si>
  <si>
    <t>H 41 Procedimientos componente de Tecnologías de la Información  -FONVIVIENDA (A) TICS</t>
  </si>
  <si>
    <t>Se evidencian debilidades en el cumplimiento de algunos lineamientos de TIC</t>
  </si>
  <si>
    <t>42(2015)</t>
  </si>
  <si>
    <t>H.42. Herramienta para análisis de datos. (A) TICS</t>
  </si>
  <si>
    <t>Debilidades en el aprovechamiento de las herramientas informáticas para fortalecer la gestión de Fonvivienda</t>
  </si>
  <si>
    <t>H.1. Procedimientos para el mantenimiento / Soporte del Aplicativo del SFV (A)</t>
  </si>
  <si>
    <t>Deficiencias y debilidades en relación con la definición y aplicación de los procedimientos para el soporte / mantenimiento del aplicativo de administración del SFV.</t>
  </si>
  <si>
    <t>H.2. Aspectos  relacionados  con seguridad de la información (A)</t>
  </si>
  <si>
    <t>Debilidaddes en relación con los mecanismos de seguridad para garantizar la disponibilidad en integración de la información.</t>
  </si>
  <si>
    <t>H.3. Articulación de Información del Sistema Nacional de Información de Vivienda (A)</t>
  </si>
  <si>
    <t>Las herramientas informáticas con las que cuenta Fonvivienda, no permiten cumplir con el objetivo misional y las funciones que les han sido asignadas a este Fondo, en relacioón con la consolidación del SNIV.</t>
  </si>
  <si>
    <t>H.4.Funcionalidades del aplicativo para la Administración del Subsidio Familiar de Vivienda. (A)</t>
  </si>
  <si>
    <t>H.5. Información Subsidios pendientes por legalizar para bolsas anteriores (A)</t>
  </si>
  <si>
    <t>H.6. Trazabilidad de la Información Proyectos de vivienda y Subsidio familiar de vivienda.(A).</t>
  </si>
  <si>
    <t>H.7 Gestión de Usuarios en el Aplicativo de Administración del SFV. (A)</t>
  </si>
  <si>
    <t xml:space="preserve">Debilidades en la Gestión de roles y/o usuarios del aplicativo y BD del SFV que permita controlar la identificación autorización y acceso de los usuarios </t>
  </si>
  <si>
    <t>H 35 Plan Estratégico de Sistemas. El MAVDT Fonvivienda no cuenta con un Plan Estratégico de Sistemas  PEI  que integre los desarrollos informáticos de las diferentes áreas del MAVDT Fonvivienda</t>
  </si>
  <si>
    <t>El MAVDT-Fonvivienda no ha cumplido con la acción de mejora suscrita en el Plan de Mejoramiento 2009, como resultado de un hallazgo generado por  la CGR para la vigencia 2008, que hace mención a la misma falencia.</t>
  </si>
  <si>
    <t>H 45 Fila 45: Procesos de Continuidad y Recuperación En el MAVDT-Fonvivienda no existen procesos ni planes de continuidad y recuperación de desastres  debidamente documentados divulgados y operacionalizados.</t>
  </si>
  <si>
    <t>Esto se  debe  a que no existe una política para la generación de planes de recuperación de desastres y plan de continuidad de negocio.</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</si>
  <si>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</si>
  <si>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</si>
  <si>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19 (2012)</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</si>
  <si>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t>
  </si>
  <si>
    <t xml:space="preserve">HALLAZGO No 50: Control y seguimiento (A) Proyecto Chiriquí Norte   (Pagina 233) </t>
  </si>
  <si>
    <t>Verificar el cumplimiento de las obligaciones por parte de oferente e interventor del proyecto Chiriquí Norte.</t>
  </si>
  <si>
    <t>Se solicitará al oferente la Licencia de contrucción actualizada y los informe por parte del interventor en cumplimiento de la normatividad vigente frente al proyecto Chiriquí Norte.</t>
  </si>
  <si>
    <t>Oficio enviado al oferente</t>
  </si>
  <si>
    <t>33 (2014)</t>
  </si>
  <si>
    <t xml:space="preserve">H 33 Sistema de Información: A 31/12/2014, la CGR reitera que aún no se evidencia la integración de los Desarrollos Informáticos de las diferentes áreas que intervienen en el proceso de asignación y seguimiento de los subsidios, por cuanto hasta 2014 se realizó el Plan Estrátegico de Sistemas PEI hecho que incide en la calidad, claridad, confiabilidad y la seguridad de la Información </t>
  </si>
  <si>
    <t xml:space="preserve">Hallazgo 17. F. Pólizas Vencidas (F4) FONVIVIENDA. FONVIVIENDA tiene proyectos en ejecución o en estado paralizado, con Pólizas Vencidas. En la revisión de la base de datos remitida por el Ministerio de Vivienda Ciudad y Territorio – MVCT – FONVIVIEDA 56, se encontraron cuatro (4) proyectos, en estado de ejecución o paralizados a los cuales ya se les han vencido las pólizas </t>
  </si>
  <si>
    <t>Ineficiente control y seguimiento al estado de las pólizas recibidas como garantía de cumplimiento al proceso constructivo de viviendas de interés social.</t>
  </si>
  <si>
    <t>Mantener control y  seguimiento  sobre la vigencia de las polizas que amparan  los diferentes proyectos que administran los recursos del SFV, aplicando los pasos del Protocolo de Incumplimientos.</t>
  </si>
  <si>
    <t>1. Realizar reunión con FONADE para considerar los puntos de control y seguimiento sobre la vigencia de las Pólizas. 2. Reportar Informes de seguimientos.</t>
  </si>
  <si>
    <t>1. Acta de Reunión. 2. Dos Informes de Seguimiento</t>
  </si>
  <si>
    <t>Hallazgo 22.A. Seguimiento a los proyectos de vivienda hasta la legalización de los SFV. Vivienda Gratuita, Atención a reclamaciones post-entrega. MVCT-FONVIVIENDA. FONADE El Ministerio de Vivienda, Ciudad y Territorio, por medio de FONVIVIENDA no ha realizado el debido seguimiento a los proyectos de vivienda que ya fueron entregados para verificar el cumplimiento</t>
  </si>
  <si>
    <t>Falta de seguimiento a las condiciones de habitabilidad de los beneficiarios.</t>
  </si>
  <si>
    <t>Efectuar seguimiento a los diferentes  PQRS  que presenten los beneficarios a los constructores en virtud de la calidad de la vivienda.</t>
  </si>
  <si>
    <t>Verificar el estado de las PQRS
Generar las alertas a los responsables y/o autoridad competente. Realizar seguimiento</t>
  </si>
  <si>
    <t>Informe semestral</t>
  </si>
  <si>
    <t xml:space="preserve">Hallazgo 23.A. Calidad de la Construcción en Vivienda Urbana. Vivienda Gratuita MVCT-FONVIVIENDA; Gobernación de Córdoba En la visita efectuada por la Contraloría General de la República, se evidenció que algunos de los proyectos ejecutados en Vivienda Gratuita, presentan deficiencias constructivas, que afectan la calidad de las obras y pueden poner en riesgo la habitabilidad </t>
  </si>
  <si>
    <t>Hallazgo 24.A. Supervisión en la ejecución de las obras de Vivienda Gratuita FONVIVIENDA. FONVIVIENDA como entidad otorgante de los SFV no ha ejercido control en las entidades que adelantan Supervisión y/o Interventoría, tal como lo establecen el Decreto 2190 de 2009 y la Ley 1537 de 2012.  Estas funciones se encuentran tercerizadas a través de contratos suscritos con FONADE, FINDETER,</t>
  </si>
  <si>
    <t>Falta de seguimieto y control que afecta la calidad de las obras.</t>
  </si>
  <si>
    <t>Solicitar informe a  los supervisores  de los proyectos de vivienda PGV, en los que se indique el cumplimiento de las obligaciones establecidas por las partes, según formato establecido que  incluyan los soportes mediante los cuales se  verificó el cumplimiento de las referidas obligaciones.</t>
  </si>
  <si>
    <t>Elaborar y presentar los  informes  por los supervisores  conforme  al detalle requerido, generando el reporte semestral de seguimiento.</t>
  </si>
  <si>
    <t>Reporte semestral</t>
  </si>
  <si>
    <t>Hallazgo 38.A. Oferta complementaria FONVIVIENDA. Fonvivienda no ha adelantado acciones coordinadas con otras entidades del nivel nacional y territorial, para garantizar una oferta complementaria a la población víctima que ha accedido a la vivienda, de tal manera que se convierta en una solución integral de vivienda digna. Efectivamente, en las visitas realizadas, la CGR observó varias s</t>
  </si>
  <si>
    <t xml:space="preserve">Falta de intervención oportuna, eficiente, eficaz y coordinada de las diferentes entidades nacionales y estamentos territoriales. </t>
  </si>
  <si>
    <t>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t>
  </si>
  <si>
    <t>7(2016)</t>
  </si>
  <si>
    <t>H7 - A. Consistencia solicitud de declaratoria  de incumplimiento por parte de la supervisión y expedición de resoluciones de icumplimiento y controles en pagos del contrato interadministrativo 002-2015. El numeral 6 de la cláusula tercera del convenio 002 de 2015 señala las obligaciones de FONADE: " ... durante toda la ejecución del proyecto evaluará las circunstancias.</t>
  </si>
  <si>
    <t xml:space="preserve">Falta de control y precisión en la información suministrada por la supervisión (FONADE) sobre los proyectos con recomendación para declarar el incumplimiento, que genera fallas en la supervisión y control de los pagos. </t>
  </si>
  <si>
    <t>Verificar que las carpetas de los proyectos con recomendación para la declaratoria de incumplimiento que envia FONADE, que no hayan sido declarados en incumplimiento previamente contengan la información</t>
  </si>
  <si>
    <t>Informe de verificación de la relación de carpetas recibidas con recomendación de declaratoria de incumplimiento.</t>
  </si>
  <si>
    <t>Un informe</t>
  </si>
  <si>
    <t>9(2016)</t>
  </si>
  <si>
    <t>H9 A - D - IP. Proyectos con Incumplimientos al Oferente Amparados en su momento con la Liquidada Aseguradora cóndor S.A. En relación con los 28 proyectos para subsidio familiar de vivienda, para los que Fonvivienda desde el 2005 asignó subsidios, a los cuales el fondo declaró el incumplimiento al oferente del proyecto y como consecuencia de dicha declaratoria determinó.</t>
  </si>
  <si>
    <t>Recuperación de recursos que fueron declarados en incumplimiento.</t>
  </si>
  <si>
    <t xml:space="preserve">Continuar con el seguimiento  para la recuperación de recursos por concepto de subsidos familiares de vivienda declarados inviables y en etapa indemnizatoria </t>
  </si>
  <si>
    <t>Realizar seguimiento trimestral para la recuperación de los recursos</t>
  </si>
  <si>
    <t>Informe trimestral del Estado del Acuerdo General de Pagos y sus anexos.</t>
  </si>
  <si>
    <t>H10(2018)</t>
  </si>
  <si>
    <t>Baja ejecución de  los proyectos de Vivienda Gratuita II.</t>
  </si>
  <si>
    <t>Realizar seguimiento a los proyectos mediante mesas de trabajo periódicas (Contratistas, Interventoría, Comité Técnico, Consorcio Alianza Colpatria, Entidades Territoriales, Aseguradoras, entre otras) y presentar informes trimestrales.</t>
  </si>
  <si>
    <t>1. Base de Control  de seguimiento Proyectos (Matriz).
2. Informes de seguimiento trimestral.</t>
  </si>
  <si>
    <t>Documentos</t>
  </si>
  <si>
    <t>H1(2019)</t>
  </si>
  <si>
    <t>La causa del hallazgo argumentada por la CGR es que el Fondo Nacional de Vivienda, para la contabilización de las operaciones con los patrimonios autónomos, no aplica el principio de devengo o de causación, sino el sistema de caja, que incide en la razonabilidad de los estados financieros</t>
  </si>
  <si>
    <t xml:space="preserve">Actualizar el formato de control de recursos girados por FONVIVIENDA a patrimonios autónomos, SRF-F 22 incluyendo el campo para saldos de excedentes fondos de Inversión Colectiva y elaborando un anexo donde se identifique el movimiento mensual de dichos fondos. </t>
  </si>
  <si>
    <t>Modificación y/o Creación de Formato 
Nota a Estados Fianancieros ajustada</t>
  </si>
  <si>
    <t>Formato actualizado
Nota a estados financieros</t>
  </si>
  <si>
    <t>H14(2019)</t>
  </si>
  <si>
    <t>La causa del hallazgo argumentada por la CGR  se debe a que esta función se desempeña de manera desagregada y sin un procedimiento establecido para ello, a través de los Supervisores de los contratos de fiducia que respaldan los diferentes programas de vivienda que se articulan a través de los proyectos de inversión del sujeto de control.</t>
  </si>
  <si>
    <t>Elaborar un documento en el que se establezcan los lineamientos de su competencia en SIG, el cual servirá de guía para el procedimiento y un efectivo seguimiento  de los recursos presupuestales de FONVIVIENDA.</t>
  </si>
  <si>
    <t>Documento de lineamientos</t>
  </si>
  <si>
    <t>Documento aprobado.</t>
  </si>
  <si>
    <t>5(2017)</t>
  </si>
  <si>
    <t>H5.A. Información reportado en el Formato CGN -2016-01, Variaciones trimestrales significativas. La información entregada por el Fondo a la CGR, según verificación de las cifras obtenidas de los Estados Contables comparativos 2016-2017 a 31/12, frente al formato 2016-01 variaciones trimestrales significativas del 4° Trimestre 2017 presentado a la CGN....</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</si>
  <si>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</si>
  <si>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 xml:space="preserve"> Presentar al cierre de la vigencia 2020, el informe de variaciones significativas, frente a la viegencia anterior, donde se corroborará el cumplimiento de la ecuación contable  </t>
  </si>
  <si>
    <t xml:space="preserve">Elaborar reporte de variaciones </t>
  </si>
  <si>
    <t xml:space="preserve">REPORTE </t>
  </si>
  <si>
    <t>2(2017)</t>
  </si>
  <si>
    <t xml:space="preserve">H2. AD. Registros contables por pagos mensuales realizados por la Fiduciaria contrato 325/2015. Pagos realizados por la Fiduciaria vigencia 2017, se evidencia registro en la cuenta 19-26-03 basados en la información resumen allegada por el supervisor del contrato, este registro se realiza por el sistema de caja y no por causación. </t>
  </si>
  <si>
    <t>El ente de control consideró que faltó control de verificación en el informe de variaciones (Ecuación Contable)</t>
  </si>
  <si>
    <t>Solicitar concepto a la Contaduría General de la Nación, sobre la  entrega de recursos en  administración mediante la figura de  Fiducia Mercantil.</t>
  </si>
  <si>
    <t>Comunicación solicitando concepto a la CGN.
Presentar Informe de Efectividad</t>
  </si>
  <si>
    <t>Comunicación
Concepto
Informe de efectividad</t>
  </si>
  <si>
    <t>7(2017)</t>
  </si>
  <si>
    <t xml:space="preserve">H7AD. Ejecución Presupuestal. Fonvivienda referente a las cuentas por pagar presupuestales vigencia 2017 ascienden a $1.078.857.521.941 y las cuentas por pagar con pago líquido cero aparecen en el Balance General al 31/12/2017 por $1.033.022.426.009 del 2015, se registraron $451.809.120.109 y del 2016 $581.213.305.900 </t>
  </si>
  <si>
    <t>Inadecuada gestión en la ejecución de  los recursos que afecta el cumplimiento de metas programadas en el plan de acción.</t>
  </si>
  <si>
    <t>Elaborar la conciliación anual al cierre de la vigencia 2020, del saldo contable del de la cuenta por cobrar a la DTN frente al saldo que reporta la DTN, para identificar si existen partidas conciliaorias y proceder a su depuración si hay lugar a ello.</t>
  </si>
  <si>
    <t xml:space="preserve">Hacer la conciliacion de las cifras reportadas por la DTN con el saldo de la cuenta por cobrar y realizar la depuración de saldos, si es del caso. </t>
  </si>
  <si>
    <t>CONCILIACION</t>
  </si>
  <si>
    <t>H1(2018)</t>
  </si>
  <si>
    <t>La CGR indica que al momento de la implementación de este sistema en la entidad, no se crearon o no fueron parametrizados en esta cuenta de balance los niveles por terceros que irían a conformar las cuentas auxiliares para cada programa de subsidio a cargo de las diferentes fiduciarias.</t>
  </si>
  <si>
    <t>Generar un reporte detallado a nivel de programa y fiduciaria, del aplicativo SIFAME, al cierre de la vigencia 2020, donde se podrá evidenciar el movimiento del año.</t>
  </si>
  <si>
    <t xml:space="preserve">Reportar cada programa y fiducia correspondiente, en el que se evidencie el moviento detallado del año al cierre de la vigencia. </t>
  </si>
  <si>
    <t>REPORTE ARCHIVO EXCEL.</t>
  </si>
  <si>
    <t>H9(2018)</t>
  </si>
  <si>
    <t>La CGR manifiesta que existen deficiencias en el control que debe estar implícito en la ejecución del presupuesto. Por su parte FONVIVIENDA no comparte tal apreciación, toda vez que en SIIF Nación se surte toda la cadena presupuestal en cada vigencia. Se acepta observación item 1.</t>
  </si>
  <si>
    <t>1 DC IP</t>
  </si>
  <si>
    <t>El rendimiento del avance de obra fue bajo debido a que no estuvo acorde a lo planificado.  debido  las obras imprevistas en relación a la topografía del terreno, y  atrasos relacionados con los diseños de elementos estructurales y cimentaciones especiales, los cuales no estaban  incluidos en el pliego de condiciones, lo que denota fallas en el proceso de planeación del proyecto</t>
  </si>
  <si>
    <t>Contrato inicial para construir 560 viviendas, donde la firma Integrar Constructores S.A.S. ejecutó 240 unidades. Por razones financieras y jurídicas, desde diciembre de 2014 el contratista estuvo ausente en la obra. Luego de reconocerle los costos adicionales en noviembre de 2015 y tras reclamaciones al fideicomiso, el contratista efectuó un proceso arbitral, actualmente en curso.</t>
  </si>
  <si>
    <t>Gestionar recursos, contratar obras de acuerdo con la disponibilidad presupuestal y entregar viviendas a beneficiarios de las 320 unidades restantes localizadas en las torres 65-66, 67-68, 63-64, T-T1 y 54-55 (intervención en acabados), P-P1 (culminación estructura) y 56-57 y 59-60 (cimentación), bajo la interventoría de la gerencia técnica.</t>
  </si>
  <si>
    <t xml:space="preserve">Con recursos gestionados por FONVIVIENDA, sumando recursos del programa del Fenómeno de la Niña que hacen parte del proyecto, inició el proceso de contratación para diseños, obtención de permisos, ejecución y entrega para terminar 200 viviendas del sector A (80 en ejecución y 120 en contratación). En proceso de gestión de recursos con el municipio de Cali para 120 viviendas faltantes. </t>
  </si>
  <si>
    <t>Escritura de asignación de vivienda</t>
  </si>
  <si>
    <t>2 DC IP</t>
  </si>
  <si>
    <t>El rendimiento del avance de obra fue bajo debido a atrasos en la ejecución que se relacionan con los problemas en la subcontratación, dificultades en las actividades de excavación de caissons, retrasos en la entrega de los pedidos de acero de refuerzo, actividades mal ejecutadas, formaletas y personal insuficientes para el desarrollo adecuado del contrato</t>
  </si>
  <si>
    <t>Contrato inicial para construir 400 viviendas, donde el consorcio SIDECOL Integrar ejecutó 360 unidades, quedando pendientes los acabados de las 40 restantes. Por desbalance financiero al no acceder a la devolución del IVA, se suspendió hasta noviembre de 2020 el contrato. Se reinicia y el contratista incumple el plazo de terminación de las 40 viviendas. Se iniciarán acciones legales.</t>
  </si>
  <si>
    <t>Gestionar recursos, contratar obras de acuerdo con la disponibilidad presupuestal y entregar viviendas a beneficiarios de las 40 unidades restantes localizadas en las torres 47-48 (intervención en acabados), bajo la interventoría de la gerencia técnica.</t>
  </si>
  <si>
    <t xml:space="preserve">Gestión de recursos entre FONVIVIENDA y el municipio de Cali para terminar las 40 viviendas, cuyo proceso radica en la contratación de obra para terminación y entrega a las familias beneficiarias. En paralelo se inician por parte del fideicomiso, las acciones legales por presunto incumplimiento del contratista. </t>
  </si>
  <si>
    <t>H1(2020)</t>
  </si>
  <si>
    <t>Saldos de los Derechos en Fideicomisos La CGR  no evidencia como se afectan los saldos de cada programa respecto de los derechos y obligaciones reportados en la información financiera entregada por la entidad fiduciaria relacionados con los recursos entregados por Fonvivienda</t>
  </si>
  <si>
    <t>La CGR argumenta que los formatos no contienen conciliación e información financiera adicional sobre los derechos y obligaciones asociados a los recursos entregados por Fonvivienda y que se derivan de la administración de cada uno de los programas, y por ende su debido reconocimiento y revelación.</t>
  </si>
  <si>
    <t>Fortalecer los mecanismos de control y registro contable de los recursos entregados en administración a entidades fiduciarias.</t>
  </si>
  <si>
    <t xml:space="preserve">1. Elevar consulta a la CGN para determinar la forma de conciliación de saldos entre FONVIVIENDA y las fiduciarias.
2. Actualizar formatos de control de recursos entregados en administración. (Formatos FRA-F-22, FRA-F-28 y FRA-F-29).
3. Actualizar el Instructivo de Procedimientos Contables.  
4. Informe de Efectividad.
</t>
  </si>
  <si>
    <t>oficio de consulta a la CGN (1)
formatos actualizados (3)
Instructivo actualizado (1)
Informe de Efectividad (1)</t>
  </si>
  <si>
    <t>H2(2020)</t>
  </si>
  <si>
    <t xml:space="preserve">	Saldo en Fiducia La CGR no identifica justificación de los saldos mensuales en la cuenta de la fiduciaria que no atendió compromisos u obligaciones durante año 2020, así mismo, en lo referido a las obligaciones derivadas de procesos judiciales con cargo al programa PVG1,</t>
  </si>
  <si>
    <t xml:space="preserve"> promedio superior a $42.600 millones por concepto de rendimientos y/o inversiones no 
utilizados en la adquisición de bienes y servicios para lo que fueron asignados los 
recursos de Fonvivienda.</t>
  </si>
  <si>
    <t>Trasladar comunicación al comité financiero para que este solicite  a la Fiduciaria informe trimestral de los pagos realizados de los encargos de rendimientos del Fideicomiso PVG 1.</t>
  </si>
  <si>
    <t xml:space="preserve">*Elaborar Comunicación
*Elaborar informe de Efectividad </t>
  </si>
  <si>
    <t xml:space="preserve">*Comunicación Informe trimestral de pagos
*Informe de efectividad </t>
  </si>
  <si>
    <t>H3(2020)</t>
  </si>
  <si>
    <t>Gasto Público Social La CGR indica que esta situación es originada por deficiencias en los mecanismos de control y conciliación que permitan reconocer oportunamente los pagos causados.</t>
  </si>
  <si>
    <t>La CGR argumenta falta de diligenciamiento completo y detallado en los informes de los supervisores sobre la fecha de pago de retenciones de los programas de vivienda.</t>
  </si>
  <si>
    <t>Actualización de los formatos FRA-F-28 y FRA-F-29 para unificar el valor del pago sin discriminar el valor de la retención.
Socialización de los formatos con los supervisores</t>
  </si>
  <si>
    <t>Formatos actualizados (2)
Documento soporte de socialización (1)</t>
  </si>
  <si>
    <t>H4(2020)</t>
  </si>
  <si>
    <t xml:space="preserve">Reconocimiento de Gastos del Periodo  Deficiencias en los mecanismos de control contable que garanticen el cumplimiento del principios de contabilidad pública de "Devengo: los hechos  económicos se reconocen en el momento en que suceden, con independencia del instante en que se produce el flujo de efectivo o equivalentes al efectivo que se deriva de estos	</t>
  </si>
  <si>
    <t>La CGR argumenta que durante el año 2020 se cargaron gastos del periodo de los años 2017, 2018 y 2019 los cuales afectan los gastos del periodo auditado pese a que dicha información pudo ser obtenida dentro de cada periodo y tenido en cuenta en la elaboración y presentación de los respectivos estados financieros</t>
  </si>
  <si>
    <t xml:space="preserve">Elaborar  conciliacion de control entre lo facturado y pagado </t>
  </si>
  <si>
    <t xml:space="preserve">*Se relizaran conciliaciones trimestrales entre lo pagado y ejecutado.
*Se elaborara informe de efectividad </t>
  </si>
  <si>
    <t>*Informes de conciliacion (3)
*Informe de efectividad  (1)</t>
  </si>
  <si>
    <t>H5(2020)</t>
  </si>
  <si>
    <t xml:space="preserve">Saldos por Conciliar de Operaciones Reciprocas se establecieron diferencias en las cuentas 472203-Operaciones sin  flujo de efectivo-Cuota de fiscalización y auditaje $2.299.999.999 y la contrapartida en CGR $140.362.181, para un valor neto de $2.159.637.817.	</t>
  </si>
  <si>
    <t>La CGR argumenta  falta de verificación, conciliación y ajuste de operaciones reciprocas, siendo inoportuna para aclarar diferencias antes de expedir los Estados Financieros</t>
  </si>
  <si>
    <t>Fortalecer los mecanismos de control de saldos de operaciones recíprocas con entidades que reportan a FONVIVIENDA en el aplicativo CHIP</t>
  </si>
  <si>
    <t>1. Enviar correos trimestrales a las entidades respectivas, anexando las partidas conciliatorias por depurar, reportadas por la CGN.
2. Informe de Efectividad.</t>
  </si>
  <si>
    <t>Correos electrónicos trimestrales (3)
Informe de Efectividad al cierre de la vigencia (1)</t>
  </si>
  <si>
    <t>H6(2020)</t>
  </si>
  <si>
    <t xml:space="preserve">Notas a los Estados Financieros se presenta incumplimiento sobre la información que debe ser incluida en las Notas a los Estados financieros como lo establece el Marco Normativo para entidades de gobierno relacionado con las normas para la presentación de estados financieros y revelaciones, Resolución 533 de 2015 de la Contaduría General de la Nación.	</t>
  </si>
  <si>
    <t>La CGR argumenta incumplimiento sobre la información que debe ser incluida en las Notas a los Estados financieros como lo establece el Marco Normativo para entidades de gobierno relacionado con las normas para la presentación de estados financieros y revelaciones, Resolución 533 de 2015 de la Contaduría General de la Nación.</t>
  </si>
  <si>
    <t>Fortalecer los mecanismos de información financiera a ser incluida en las notas a los EEFF</t>
  </si>
  <si>
    <t>1. Establecer una política de materialidad para la revelación en EEFF
2. Estructurar archivo Excel con el detalle del movimiento por fiduciaria como soporte a las notas de los EEFF.
3. Notas a los estados financieros.</t>
  </si>
  <si>
    <t>Manual de Políticas Contables actualizado (1)
Archivo excel, con el detalle del movimiento de las fiduciarias que administran los programas de vivienda (1)
Archivo PDF con las notas a los estados financieros (1)</t>
  </si>
  <si>
    <t>H7(2020)</t>
  </si>
  <si>
    <t xml:space="preserve">Límite de Reservas presupuestales constituidas sobre el presupuesto de Inversión FONVIVIENDA constituyó reservas presupuestales por valor $663.507.250.622,36 de las cuales $41.652.859.349, corresponden a cuentas por pagar sin PAC, de tal forman que el valor restante 621.854.391.273,04 corresponde al 39% del presupuesto, superando el 15% establecido en el Artículo 78 del EOP.	</t>
  </si>
  <si>
    <t>La CGR argumenta que un mecanismo como las reservas presupuestales es de carácter excepcional y no se pueden normalizar en la gestión presupuestal de la entidad, superando por más del doble el valor constituido.</t>
  </si>
  <si>
    <t xml:space="preserve">Evaluar la ejecucion del programa con corte al 30 de Septiembre de la vigencia 2021 para establecer los recursos a ejecutar de lo que resta del año por cada programa.  </t>
  </si>
  <si>
    <t>1. Presentar informe con resultado de la evaluacion por cada programa.
2. Elaborar informe de efectividad</t>
  </si>
  <si>
    <t>Informe de resultados de evaluación por cada programa (1)
Informe de efectividad (1)</t>
  </si>
  <si>
    <t>Fortalecer los mecanismos de seguimiento y control a la ejecución presupuestal, con el propósito de evitar la constitución de reservas presupuestales que superen el porcentaje establecido en el Artículo 78 del Estatuto Orgánico del Presupuesto - EOP.</t>
  </si>
  <si>
    <t xml:space="preserve">1. Informe mensual de ejecución presupuestal, dirigido al Director de Fonvivienda.
</t>
  </si>
  <si>
    <t xml:space="preserve">Informes mensuales de ejecución (6)
</t>
  </si>
  <si>
    <t>H8(2020)</t>
  </si>
  <si>
    <t>Ejecución de reservas presupuestales constituidas durante la vigencia 2019 Se denotan deficiencias
administrativas y de planeación presupuestal, que derivaron en liberación de Res. Presupuestales que pudieron dedicarse a la satisfacción de otras necesidades sociales, afectando la adecuada ejecución del presupuesto.</t>
  </si>
  <si>
    <t>Durante la vigencia 2019, Fonvivienda constituyó reservas por $997.943.264.005,77, de los cuales obligó durante la vigencia 2020, $990.660.665.074,65. El saldo restante de $7.282.598.931, fue liberado a través de las actas de liquidación de los contratos correspondientes.</t>
  </si>
  <si>
    <t>Evaluar la ejecucion de los contratos de operacion con corte al 30 de Septiembre de la vigencia 2021, para establecer los recursos a ejecutar de lo que resta del año con el objetivo de redistribuir los recursos que no se van a utilizar en actividades que requeiran financiacion</t>
  </si>
  <si>
    <t xml:space="preserve">Informe de evaluacion 
Informe de efectividad </t>
  </si>
  <si>
    <t>*informe de ejecucion de contratos vigencia 2021
*Informe de efectividad</t>
  </si>
  <si>
    <t>H9(2020)</t>
  </si>
  <si>
    <t xml:space="preserve">Ejecución presupuestal Programa de Vivienda Casa Digna Vida Digna vigencias 2019 y 2020.  en las vigencias 2019 y 2020 apropió recursos por el valor de $131.000.000.000, de lo cual se ejecutaron únicamente $10.791.472.382, es decir, que de manera acumulada en estos dos años sólo se ejecutó el 8%, que se constituye en un porcentaje de ejecución mínimo frente a los recursos asignados	</t>
  </si>
  <si>
    <t>Los ejecutores contratados no iniciaron mejoramientos a 31/12/19 por falta de hogares postulados para ejecutar (obligación del Municipio). En 2020 se declaró emergencia por el COVID19, ordenando el aislamiento y restricción de actividades, ocasionando retrasos en la ejecución. La emergencia sanitaria, afectó firma de las actas de inicio de los contratos (obra e interventoría).</t>
  </si>
  <si>
    <t xml:space="preserve">Establecer un plan  de seguimiento a los actores del programa para monitorear los avances operacionales  que puedan conllevar a la mayor ejecución de recursos. </t>
  </si>
  <si>
    <t>1. Socializar con contratistas procedimiento requerido para la oportuna y correcta presentación de la facturación. 2.Causar y pagar las facturas dentro del mes corriente. 3. Realizar seguimiento financiero mensual a la ejecución de los recursos. 4. Realizar reunion semanal de acompañamiento del equipo técnico para apoyar los diferentes inconvenientes en la ejecución de los contratos.</t>
  </si>
  <si>
    <t xml:space="preserve">
1. Actas de reuniones de socialización (10)
2. Matriz mensual  de facturas o documentos equivalentes radicados ante la fiduciaria versús pagos efectivamente realizados (5)
3. Informes mensuales que den cuenta de los recursos ejecutados (5)
4. Actas de reuniones de seguimiento semanales del equipo técnico con los contratistas (10)</t>
  </si>
  <si>
    <t>H10(2020)</t>
  </si>
  <si>
    <t>Actas de Conciliación de Procesos La CGR concluye que existe una omisión al no precisar lo establecido en el literal C del numeral 5 del Manual del Abogado expedido por la ANDJE, de conformidad con lo establecido en la siguiente disposición del Decreto 1069 de 2015.</t>
  </si>
  <si>
    <t>Hacer Control y seguimiento al cargue de la actuacion de sentencias en el sistema eKOGUI, mediante correos electronicos enviados a los apoderados cuando se profiera un fallo, solicitando el cargue de la actuacion en el sistema y contestando con  el soporte de la actividad hecha.</t>
  </si>
  <si>
    <t>1. Realizar informe de efectividad de las actuaciones registradas en el aplicativo ekogui sobre el cargue de las actuacioes, la calificación y recalificación de los procesos .</t>
  </si>
  <si>
    <t>H11(2020)</t>
  </si>
  <si>
    <t xml:space="preserve">Información en aplicativo EKogui La CGR, indica que, lo relativo a los dos procesos no registrados en el eKogui se encontraron revelados en los estados financieros, esta información debía coincidir con el sistema único de información administrado por la Agencia nacional de Defensa Jurídica del Estado	</t>
  </si>
  <si>
    <t>Revisar y actualizar la informacion del caso en ekogui y en las conciliaciones enviadas a la SFP</t>
  </si>
  <si>
    <t xml:space="preserve">1.Revisar en las conciliaciones de diciembre y enero que se reportan a la SFP,  los ID de los caso en el ekogui para verificar si fueron modificados por la ANDJE y si es procedente realizar su actualización en el Ministerio. </t>
  </si>
  <si>
    <t>H12(2020)</t>
  </si>
  <si>
    <t xml:space="preserve">
En los convenios de CDVD, se definió que los recursos incluidos únicamente se destinarían para mejoramientos de hogares en categoría 1. Debido a lo anterior, en las convocatorias se estableció que las intervenciones se realizarán a hogares en categoría 1.
</t>
  </si>
  <si>
    <t>Incluir en las próximas invitaciones y/o convenios interadministrativos, una vez se cuente con los recursos, que se suscriban dentro del programa CDVD, que se contemplen la realización de mejoramientos categorizados después del diagnóstico en las categorías 1, 2 y 3.</t>
  </si>
  <si>
    <t xml:space="preserve">1.- Incluir en el texto de la próxima convocatoria/convenio la destinación de los recursos para las categorías resultantes de los diagnósticos realizados (1,2 y 3).    2.- Al contar con los recursos, eliminar la limitación en los términos de referencia para las contrataciones derivadas de los nuevos convenios de cofinanciación </t>
  </si>
  <si>
    <t>1.- Convenio con destinación de recursos para todas las categorías (1).  2.- Terminos de referencia proxima convocatoria (1).</t>
  </si>
  <si>
    <t>H13(2020)</t>
  </si>
  <si>
    <t>Los mejoramientos se realizan directamente en los hogares de los beneficiarios de los subsidios, si un miembro es positivo al COVID19, se suspenden obras. Adicionalmente el paro nacional y cierres de vías generaron desabastecimiento de materia prima, lo que impide el desarrollo de los contratos siendo necesario realizar suspensiones y otrosíes a estos.</t>
  </si>
  <si>
    <t>Aumentar las actividades de seguimiento y acompañamiento en cada una de las regiones con el fin de disminuir las causas que están afectando el correcto desarrollo de los diferentes contratos.</t>
  </si>
  <si>
    <t>1- Solicitar al interventor y/o FINDETER evidencias de la implementación de los protocolos de bioseguridad de los contratistas. 2.- Realizar reuniones con los grandes proveedores de materiales en las regiones donde se existan problemas de desabastecimiento. 3.- Realizar reunión semanal del equipo técnico para apoyar los diferentes inconvenientes en la ejecución de los contratos.</t>
  </si>
  <si>
    <t xml:space="preserve">
1.- Actas de cumplimiento de implementación por cada contratista   (10)                                                    2 .- Actas de reuniones efectuadas con proveedores (1)
3.- Actas de reuniones de seguimiento semanales del equipo técnico con los contratistas. (10)
4.- Informe de efectividad de las acciones tomadas (1)</t>
  </si>
  <si>
    <t>H14(2020)</t>
  </si>
  <si>
    <t xml:space="preserve"> la CGR se refiere a  planeación y  falta de seguimiento  de Fonvivienda en  compromisos adquiridos en  el contrato de Fiducia Mercantil ,  observa que este programa proyectaba  terminar en el año 2015 y seis años 6 años después, al 31 de diciembre 2020 no se ha concluido.</t>
  </si>
  <si>
    <t>Realizar reunion de seguimiento virtual a las acciones propuestas para agilizar la entrega de viviendas pendientes</t>
  </si>
  <si>
    <t xml:space="preserve">1. Informe de seguimiento        
2. Informe de efectividad    </t>
  </si>
  <si>
    <t xml:space="preserve">               Informe de seguimiento (1)                 Informe de efectividad (1)</t>
  </si>
  <si>
    <t>H15(2020)</t>
  </si>
  <si>
    <t>Programa PVG1 en Chitagá Norte de Santander  Se evidencia por parte de la CGR que en la etapa de planeación se presentaron deficiencias en el diseño de los términos de referencia en cuanto a la capacidad financiera del contratista se evidencia la falta de seguimiento y Supervisión por parte
de FONVIVIENDA.</t>
  </si>
  <si>
    <t>Se evidencia por parte de CGR falta de seguimiento y Supervisión por parte de FONVIVIENDA, debido a que 4 años después de que la Interventoría declara  incumplimiento del contrato, se inicia  proceso judicial de reclamación de la póliza de cumplimiento.</t>
  </si>
  <si>
    <t>Realizar reunion de seguimiento virtual a las acciones  propuestas con el fin de agilizar los procesos tendientes a buscar solucionar la problemática presentada</t>
  </si>
  <si>
    <t xml:space="preserve">1. Informe de seguimiento                              2. Informe de efectividad   </t>
  </si>
  <si>
    <t xml:space="preserve">      Informe de seguimiento  (1)           informe de efectividad (1)</t>
  </si>
  <si>
    <t>H16(2020)</t>
  </si>
  <si>
    <t xml:space="preserve">Gestión Programa de Vivienda Gratuita Fase II evidencian una inadecuada gestión en la ejecución del programa de Vivienda Gratuita II, que inició en el 2015 para terminar en 2018 con los proyectos de vivienda, afectando el cumplimiento a lo establecido en el Plan Nacional de Desarrollo	</t>
  </si>
  <si>
    <t xml:space="preserve"> Inadecuada gestión en la ejecución del PVG II, que inició en el 2015 para terminar en 2018 con los proyectos de vivienda, afectando el cumplimiento y la aplicación de principios de eficiencia, de eficacia y responsabilidad: </t>
  </si>
  <si>
    <t xml:space="preserve"> Gestionar mesas de trabajo virtuales del comite tecnico, con constructores que estan presentando el mayor numero de dificultades, estableciendo compromisos y cumplimiento de cronogramas de ejecucion, con  interventoria, aseguradoras,  Ministerio y comite tecnico.</t>
  </si>
  <si>
    <t xml:space="preserve">
1. Realizar mesas de trabajo virtuales del comité tecnico,   con constructores, con interventoria, aseguradoras, Ministerio y comité tecnico.                                                 2. Informe de efectividad.</t>
  </si>
  <si>
    <t xml:space="preserve">           Informes de mesa de trabajo  con la indicacion de los compromisos y           listado de partcipantes  ( 4 )                Informe de efectividad (1)</t>
  </si>
  <si>
    <t>H17(2020)</t>
  </si>
  <si>
    <t xml:space="preserve">Viviendas entregadas por fuera de la vigencia establecida contractualmente La CGR evidenció quew existe incremento el plazo en las fechas de entrega de las soluciones de vivienda a las familias de bajos recursos que se encuentran en estado de vulnerabilidad.	</t>
  </si>
  <si>
    <t xml:space="preserve"> a causa de no tomar acciones efectivas para resolver las situaciones presentadas, en su mayoría, situaciones que derivan en la prolongación de plazos a los contratos de diseño y construcción, lo que ha llevado a que proyectos de vivienda que debían entregarse en la vigencia 2020 se entreguen en 2021.</t>
  </si>
  <si>
    <t>Gestionar mesas de trabajo virtuales del comite tecnico, con constructores que estan presentando el mayor numero de dificultades, estableciendo compromisos y cumplimiento de cronogramas de ejecucion, con  interventoria, aseguradoras,  Ministerio y comite tecnico.</t>
  </si>
  <si>
    <t xml:space="preserve">           Informes de mesa de trabajo  con la indicacion de los compromisos y           listado de partcipantes  ( 4 )                 Informe de efectividad (1)</t>
  </si>
  <si>
    <t>H18(2020)</t>
  </si>
  <si>
    <t xml:space="preserve">Viabilización de proyectos suspendidos y liquidados anticipadamente La CGR denotó falta de controles a riesgos previsibles u otros no previsibles, dado que ello impacta la eficiencia en la inversión de recursos públicos y por ende la gestión fiscal diligente y adecuada.	</t>
  </si>
  <si>
    <t xml:space="preserve">Situación que se presenta por deficiencias de planeación y seguimiento y genera una mayor cantidad de tiempo en la gestión adelantada en el proceso de entrega,  lo cual hace que Fonvivienda tenga que iniciar nuevas convocatorias y generar nuevos gastos para su adjudicación y recursos en la liquidación de estos proyectos </t>
  </si>
  <si>
    <t xml:space="preserve">Realizar informe de  gestion, especificando las recomendaciones dadas al proceso de evaluacion de predios, con el fin de implementar en eventuales convocatorias del Programa, aclarando que en PVGII no existiran mas convocatorias.                       </t>
  </si>
  <si>
    <t xml:space="preserve">1.  Realizar  informe  de gestion                                  </t>
  </si>
  <si>
    <t xml:space="preserve">       Informe de gestion   (1)                               </t>
  </si>
  <si>
    <t>H19(2020)</t>
  </si>
  <si>
    <t xml:space="preserve">Ejecución Programa de Vivienda Gratuita II - vigencias 2019 y 2020 La CGR reafirma que los $806.799.000.000, están comprometidos, pero aún no se han ejecutado, los cuales corresponden a recursos que vienen de las vigencias 2018 y 2019, los cuales a 31 de diciembre de 2020 siguen sin ejecución en los objetivos del programa PVGII y de los proyectos de vivienda. 	</t>
  </si>
  <si>
    <t xml:space="preserve"> La no ejecución de los recursos destinados a la construcción de viviendas, se presenta por falta de gestión en la ejecución y entrega de los proyectos y de los recursos, los cuales son comprometidos, pero quedan en reserva.</t>
  </si>
  <si>
    <t>Desarrollar mesas de trabajo virtuales  con  la participacion del Consorcio Alianza Colpatria, comité tecnico y  SPAT, para  efectuar seguimiento   y propuestas de mejora a las estrategias generadas para la terminacion y pago de las viviendas en el marco de PVGII,</t>
  </si>
  <si>
    <t>1. Informes de mesas de trabajo virtuales con con  la participacion del Consorcio Alianza Colpatria, comité tecnico y  SPAT .                                                                                2. Informe de efectividad.</t>
  </si>
  <si>
    <t>Informes de mesas de trabajo con la indicacion del seguimiento y posibles sugerencias de mejora y remitirlos al fideicomiso  (2)                                      Informe de efectividad (1)</t>
  </si>
  <si>
    <t>H20(2020)</t>
  </si>
  <si>
    <t xml:space="preserve">Cumplimiento de la política de Discapacidad Programas de Vivienda Fonvivienda En los Programas de Vivienda que actualmente desarrolla Fonvivienda, como son Programa de Vivienda Gratuita Fase 1 y Fase 2, CDVD, Semillero de Propietarios, Arriendo Social, Mi Casa Ya, French. Se observa por parte de la CGR que no se tiene en cuenta las personas en condición de Discapacidad.	</t>
  </si>
  <si>
    <t>La Contraloría encontró que:
 No se garantiza el pleno ejercicio de los derechos de las personas con discapacidad, en lo relativo al acceso real y efectivo de su inclusión. Y los programas de vivienda se enfocan en ingresos de beneficiarios.</t>
  </si>
  <si>
    <t>Demostrar a través de una matriz de beneficiarios y un informe de programa semillero de propietarios, semillero ahorradores y de CDVD, el compromiso con la población en condición de discapacidad.  En el marco de los decretos de enfoque diferencial 2413 de 2018 y el 867 de 2019. (Hasta 20% de cupos SFV en SDP y hasta el 10% en CDVD)</t>
  </si>
  <si>
    <t>Matriz de beneficiarios y un informe de programa semillero de propietarios, semillero ahorradores y de CDVD, el compromiso con la población en condición de discapacidad.  En el marco de los decretos de enfoque diferencial 2413 de 2018 y el 867 de 2019. (Hasta 20% de cupos SFV en SDP y hasta el 10% en CDVD)</t>
  </si>
  <si>
    <t>1.Matriz de hogares beneficiarios con miembros en condición de discapacidad
2.Informe descriptivo de las medidas de enfoque diferencial sobre personas en condición de discapacidad</t>
  </si>
  <si>
    <t>H21(2020)</t>
  </si>
  <si>
    <t xml:space="preserve">Cumplimiento del reporte del informe anual consolidado rendido a través de SIRECI  Fonvivienda no está reportando oportunamente a través al Sistema de Rendición Electrónico de la Cuenta e Informes -SIRECI y se presentan diferentes inconsistencias en el reporte de la información en el aplicativo SIRECI. 	</t>
  </si>
  <si>
    <t>Aunque se reporto de manera oportuna los PM relacionados ante el sistema SIRECI, y posteriormente FONVIVIENDA a través del informe de observaciones demostró cumplimiento, el cual no fue aceptado por la CGR, se consignó el hallazgo, por lo que se realiza levantamiento de las acciones preventivas para continuar con el cumplimiento oportuno de la trasmisión SIRECI, de la información.</t>
  </si>
  <si>
    <t>Reportar  a la OCI la matriz  del plan de mejoramiento semestral y/u ocasional aprobada por el representante legal de FONVIVIENDA para su cargue en  SIRECI oportunamente.</t>
  </si>
  <si>
    <t>1. Enviar correo electronico con la matriz consolidada y aprobada por el representante legal de FONVIVIENDA.</t>
  </si>
  <si>
    <t>1. Correo electronico</t>
  </si>
  <si>
    <t>Realizar grabacion conjuntamente con el area responsable de la transmision SIRECI de los planes de mejoramiento ocasionales y/o semestrales,   a cargo de FONVIVIENDA  en los tiempos establecidos por el Ente de Control</t>
  </si>
  <si>
    <t xml:space="preserve">1.Realizar grabacion cargue de SIRECI </t>
  </si>
  <si>
    <t xml:space="preserve">1. Archivo de grabacion del cargue SIRECI y certificado de acuse de aceptacion </t>
  </si>
  <si>
    <t>Realizar capacitacion a los enlaces de las dependencias de FONVIVIENDA, sobre la circular cargue SIRECI, publicada y socializada previamente a través de correo masivo, y sobre el manejo del aplicativo</t>
  </si>
  <si>
    <t xml:space="preserve">1. Realizar grabacion de capacitacion </t>
  </si>
  <si>
    <t>1. Archivo de grabacion de la Capacitacion</t>
  </si>
  <si>
    <t xml:space="preserve">Debido a que la información de la contratación derivada se genera directamente en las fiducias asignadas para cada proyecto, el Grupo de Contratación no cuenta con la información de la contratación adelantada bajo esta modalidad. </t>
  </si>
  <si>
    <t>Remitir comunicación a traves de cualquier medio escrito al area o dependencia responsable, solicitando la información mensual de los contratos derivados que se generen en el marco de la ejecución de fiducias. Con esta información se realizará el envio del reporte SIRECI</t>
  </si>
  <si>
    <t>1. Realizar Comunicación de solicitud de información al area o dependencia responsable</t>
  </si>
  <si>
    <t>1. Comunicación enviada al area o dependencia que tiene la información de los contratos derivados</t>
  </si>
  <si>
    <t>H11(2018)</t>
  </si>
  <si>
    <t>Debilidades en las actividades de seguimiento y control efectuadas por la interventoria al observar deficiencias en los proyectos visitados de la muestra por la CGR.</t>
  </si>
  <si>
    <t>Oficiar a la entidad supervisora e interventoría de los proyectos citados, según el esquema, sobre las deficiencias presentadas en los proyectos, para que remita informe sobre   las acciones realizadas, respecto de las situaciones evidenciadas por la CGR.</t>
  </si>
  <si>
    <t xml:space="preserve">1. Comunicaciónes 
2. Informe  de entidad supervisora        3. Informe de  interventoria        4.Informe de efectividad </t>
  </si>
  <si>
    <t>1. Comunicaciónes (2)
2. Informe  de entidad supervisora    (1)                                                                           3. Informe de  interventoria     (1)     4.Informe de efectividad (1)</t>
  </si>
  <si>
    <t>H18(2019)</t>
  </si>
  <si>
    <t>La entidad en su respuesta a la observación se limita a dar explicaciones generales
de las demoras que se pueden presentar en las diferentes fases en este tipo de
proyectos, sin embargo, no da las justificaciones directas que atañen a los proyectos
cuestionados en las fases cuestionadas.</t>
  </si>
  <si>
    <t xml:space="preserve">Realizar informe final, de los proyectos de PVGII desarrollados en los municipios de Palermo y Rivera  Huila, 100% ejecutados. </t>
  </si>
  <si>
    <t xml:space="preserve"> 1. Realizar informe final                                          </t>
  </si>
  <si>
    <t xml:space="preserve">        Informe final (2)                     Informe de efectividad  (1)</t>
  </si>
  <si>
    <t>H21(2019)</t>
  </si>
  <si>
    <t>Demora en la terminación de las viviendas,  el Informe de Supervisión no expone las razones  de dichas prórrogas,  en los documentos aportados por la Entidad no  se observan acciones emprendidas por ésta para propender por el cumplimiento de los términos del proyecto.</t>
  </si>
  <si>
    <t>Realizar informe final, de los proyectos Santa Ana y San Cayetano en Nte de stder 100% ejecutados</t>
  </si>
  <si>
    <t xml:space="preserve"> 1. Realizar informe final     de los proyectos Santa Ana y San Cayetano en Nte de stder 100% ejecutados                                      </t>
  </si>
  <si>
    <t xml:space="preserve">      Informe final (1)                     Informe de efectividad  (1)</t>
  </si>
  <si>
    <t>H24(2019)</t>
  </si>
  <si>
    <t>La documentación aportada por la Entidad, no permite que se observen las gestiones adelantadas por Fonvivienda para evitar las demoras en  la legalización de los subsidios asignados al proyecto hace doce años</t>
  </si>
  <si>
    <t xml:space="preserve"> Realizar mesas  de trabajo virtuales con el municipio y Enterritorio, con el fin de evidenciar el estado actual de los subsidios asignados y la restitucion de aquellos subsidios que no van a ser susceptibles de legalizacion. </t>
  </si>
  <si>
    <t xml:space="preserve">1. Realizar informe trimestral de mesas virtuales de trabajo </t>
  </si>
  <si>
    <t>1.  informe trimestral de mesas virtuales de trabajo  con listado de participantes (2)
2. Informe de efectividad(1)</t>
  </si>
  <si>
    <t>H8(2018)</t>
  </si>
  <si>
    <t>Recursos acumulados de vigencias anteriores pendientes de ejecución. (Valor líquido cero)</t>
  </si>
  <si>
    <t>Realizar seguimiento a la ejecución de los proyectos de obra, con el fin de encontrar alternativas para la ejecucion de recursos.</t>
  </si>
  <si>
    <t>Mesas de trabajo generando informes de seguimiento trimestral.</t>
  </si>
  <si>
    <t>Informes(4)</t>
  </si>
  <si>
    <t>H10(2019)</t>
  </si>
  <si>
    <t>La constitución de las reservas presupuestales listadas no procede conforme lo establecen diferentes conceptos y normas a nivel presupuestal, y se presenta como posible ineficiencia en los procesos de contratación y supervisión contractual</t>
  </si>
  <si>
    <t xml:space="preserve">Proponer la redistribución de metas del Plan Nacional de Desarrollo de acuerdo a la necesidad de ejecucion de recursos. </t>
  </si>
  <si>
    <t>Reiterar comunicación con la propuesta dirigido al Departamento Nacional de Planeación.
Presentar Informe de Efectividad</t>
  </si>
  <si>
    <t>Comunicación(1)
Informe de Efectividad(1)</t>
  </si>
  <si>
    <t>H11(2019)</t>
  </si>
  <si>
    <t xml:space="preserve">Posible ineficiencia en los procesos de ejecución y supervisión contractual y podría conducir a: i) una inadecuada ejecución presupuestal; y ii) al riesgo de la reducción del presupuesto de la entidad al incumplir términos señalados por el artículo 78 del Decreto 111 de 1996, por cuanto podría tener una incidencia disciplinaria. </t>
  </si>
  <si>
    <t>Comunicación(1)
Informe de Efectividad (1)</t>
  </si>
  <si>
    <t>H12(2019)</t>
  </si>
  <si>
    <t xml:space="preserve">Deficiencias administrativas y de seguimiento contractual, que derivaron en pérdidas de apropiación presupuestal de recursos que pudieron dedicarse a la satisfacción de otras necesidades sociales, afectando la adecuada ejecución del presupuesto </t>
  </si>
  <si>
    <t>*informe de ejecucion de contratos vigencia 2021 (1) 
*Informe de efectividad (1)</t>
  </si>
  <si>
    <t>H13(2019)</t>
  </si>
  <si>
    <t>Deficiencias en la ejecución presupuestal de la entidad que estarían afectando el cumplimiento de las metas propuestas en el marco de los proyectos de inversión.</t>
  </si>
  <si>
    <t>Revisar la proyección de metas del Plan Nacional de Desarrollo para ajustar la ejecución presupuestal</t>
  </si>
  <si>
    <t>Reiterar Comunicación al Ministerio de Hacienda y solicitudes al Departamento Nacional de Planeación.
Presentar Informe de Efectividad</t>
  </si>
  <si>
    <t>H4(2018)</t>
  </si>
  <si>
    <t>La CGR manifiesta que existen deficiencias en la gestión de seguimiento y pérdida de control sobre los recursos invertidos en cada proyecto. Lo anterior no es compartido por la entidad.</t>
  </si>
  <si>
    <t>1. Estructurar archivo Excel con el detalle del movimiento de las cuentas contables 138427, 192603, 2430, 2701, 4808, 5120 y 5550., como soporte a las notas de los EEFF.
2. Notas a los estados financieros.</t>
  </si>
  <si>
    <t xml:space="preserve">
Archivo excel (1)
Archivo PDF con las notas a los estados financieros (1)</t>
  </si>
  <si>
    <t>H7(2018)</t>
  </si>
  <si>
    <t>Bajo giro de los recursos a los proyectos que se ve reflejado en la ejecución física de los mismos.</t>
  </si>
  <si>
    <t>H8(2019)</t>
  </si>
  <si>
    <t>La causa del hallazgo argumentada por la CGR  se debe incumplimiento a lo establecido en el marco conceptual de la Contaduría General de la Nación.</t>
  </si>
  <si>
    <t>1. Estructurar archivo Excel con el detalle del movimiento de los situados de fondos que le realiza la DTN a FONVIVIENDA, como soporte a las notas de los EEFF.
2. Notas a los estados financieros.</t>
  </si>
  <si>
    <t>H25(2019)</t>
  </si>
  <si>
    <t>Debilidades en el ejercicio de los controles a las obligaciones inherentes a reportes externos relativos al proceso de gestión contractual</t>
  </si>
  <si>
    <t>Realizar los reportes al SIRECI en la vigencia 2020 y en adelante, en los terminos establecidos en la Normatividad Legal Vigente.</t>
  </si>
  <si>
    <t>Reportar oportunamente y en los terminos legales, la información contractual del Fondo Nacional de Vivienda FONVIVIENDA</t>
  </si>
  <si>
    <t>Certificado del Reporte generado por el aplicativo SIRECI, evidenciando que la fecha en la que se realizó el reporte fue dentro de los terminos establecidos por el Ente de control(6)</t>
  </si>
  <si>
    <t>H26(2019)</t>
  </si>
  <si>
    <t xml:space="preserve">Debilidad en el ejercicio de la planeación y del principio de responsabilidad.  </t>
  </si>
  <si>
    <t>Revisar trimestralmente las carpetas del os convenios para verificar la completitud de la informacion correspondiente a cada convenio</t>
  </si>
  <si>
    <t>Efectuar informes de Revison</t>
  </si>
  <si>
    <t>Informe de Revision (1)
Informe de efectividad(1)</t>
  </si>
  <si>
    <t>1AEBA</t>
  </si>
  <si>
    <t>Proyecto URBANIZACION ENRAIZAR III ETAPA 2011 – Recursos POD, municipio de San Pablo – Bolívar. Deficiencias en la gestión adelantada por Fonvivienda en razón a que las decisiones administrativas no contaron con la celeridad requerida, ni han sido efectivas en la medida que las viviendas no han
sido construidas luego de 9 años de la fecha de inicio del proyecto</t>
  </si>
  <si>
    <t xml:space="preserve">El constructor del proyecto no tiene capacidad financiera para dar inicio a la construcción de las viviendas y pese a los requerimientos hechos  no da inicio a las obras. </t>
  </si>
  <si>
    <t xml:space="preserve">Solicitar al Grupo de Acciones constitucionales que se pida una Audiencia de cumplimiento de fallo para convocar a todos los actores del proyecto. 2.  De las directrices que se den resultado   de la audiencia , se realizara un informe general que registre todas las gestiones adelantadas </t>
  </si>
  <si>
    <t xml:space="preserve">1.Elaborar memorando dirigido al Grupo de Acciones constitucionales .
 2.Elaborar  Informe de gestion </t>
  </si>
  <si>
    <t xml:space="preserve"> Memorando (1)
Informe (1)</t>
  </si>
  <si>
    <t>2AEBA</t>
  </si>
  <si>
    <t xml:space="preserve"> Proyecto URBANIZACION VILLA ANDREA I ETAPA (POD vivienda), municipio de
Valparaíso – Caquetá. Deficiencias en la gestión adelantada por Fonvivienda, en
razón a que las decisiones administrativas no contaron con la celeridad requerida,
ni han sido efectivas en la medida que a 31 de mayo de 2021 las viviendas no han
sido construidas</t>
  </si>
  <si>
    <t>El oferente del proyecto no permitió el cambio de constructor, el cual no dio inicio a la construcción de las viviendas,  pese a los requerimientos hechos al respecto.</t>
  </si>
  <si>
    <t>3AEBA</t>
  </si>
  <si>
    <t>Proyecto URBANIZACION VILLA CAROLINA - POD, municipio Palmar de Varela –
Atlántico. Las acciones adoptadas por la entidad no son efectivas, ni oportunas, considerando el
tiempo transcurrido en el desarrollo del proyecto en el cual no se ha consolidado la
construcción de las viviendas.</t>
  </si>
  <si>
    <t xml:space="preserve">El oferente  no da inicio a las obra pese a los requiermientos efectuados  y presenta desfinanciamiento del proyecto </t>
  </si>
  <si>
    <t>Realizar  mesas  de trabajo con los actores del proyecto para agotar el Protocolo de Incumplimiento.</t>
  </si>
  <si>
    <t xml:space="preserve">Realizar mesas de trabajo mensual </t>
  </si>
  <si>
    <t xml:space="preserve">ACTA DE SEGUIMIENTO COMPROMISOS(4) </t>
  </si>
  <si>
    <t xml:space="preserve">Enviar  la carpeta del proyecto a la Oficina Asesora Jurídica para el inicio del cobro coactivo. </t>
  </si>
  <si>
    <t xml:space="preserve"> Realizar memorando a la Oficina Jurídica remitiendo carpeta para el cobro coactivo.</t>
  </si>
  <si>
    <t>INFORME DE GESTION(1)</t>
  </si>
  <si>
    <t>4AEBA</t>
  </si>
  <si>
    <t>Proyecto URBANIZACIÓN LA GLORIA II ETAPA. Municipio de Florencia – Caquetá. Deficiencias en la gestión adelantada por Fonvivienda, en razón a que las decisiones administrativas no contaron con la celeridad requerida, ni han sido efectivas en la medida que a 31 de mayo de 2021 la totalidad de las viviendas no han sido construidas</t>
  </si>
  <si>
    <t>El constructor del proyecto no tenia capacidad financiera para dar inicio a la construcción de las vivienda por lo que el municipio tuvo que disolver el Convenio asociativo con el constructor y contratar uno nuevo.</t>
  </si>
  <si>
    <t xml:space="preserve"> Realizar  mesas  de trabajo con los actores del proyecto para agotar el Protocolo de Incumplimiento.</t>
  </si>
  <si>
    <t xml:space="preserve">Realizar Mesas de trabajo mensual </t>
  </si>
  <si>
    <t>ACTA DE SEGUIMIENTO COMPROMISOS (4)</t>
  </si>
  <si>
    <t>Realizar Memorando a la Oficina Jurídica remitiendo carpetar para el cobro coactivo.</t>
  </si>
  <si>
    <t>5AEBA</t>
  </si>
  <si>
    <t>Proyecto VILLA DEL LAGO II ETAPA. Municipio de Solita – Caquetá. Inconvenientes para realizar la
construcción de las viviendas, las obras de urbanismo no prestan el servicio para el cual fueron construidas, el proyecto de construcción de viviendas se encuentra paralizado con un avance del 13%, en alerta roja desde julio de 2020, y las familias sin solución de vivienda en el corto plazo</t>
  </si>
  <si>
    <t xml:space="preserve">1,Realizar Memorando dirigido al Grupo de Acciones constitucionales . 
2.  Informe de gestion </t>
  </si>
  <si>
    <t xml:space="preserve">  Memorando (1)
Informe de gestión (1)</t>
  </si>
  <si>
    <t>6AEBA</t>
  </si>
  <si>
    <t>Proyecto URBANIZACION BICENTENARIO. Municipio San José del Guaviare – Guaviare. A 31 de mayo los recursos no han sido reintegrados al Tesoro Nacional, sin embargo, el oferente se encuentra en trámite de ordenanza ante Asamblea Departamental para autorización reasignación recursos y cubrir lo referente a reintegro cupos POD.</t>
  </si>
  <si>
    <t>El oferente no había conseguido los recursos para hacer la devolución</t>
  </si>
  <si>
    <t xml:space="preserve"> Realizar una mesa  de trabajo con los actores del proyecto para  la restitución de los recursos</t>
  </si>
  <si>
    <t xml:space="preserve">Realizar mesa de trabajo mensual. </t>
  </si>
  <si>
    <t xml:space="preserve">El oferente no contaba con recursos para la devolución de los recursos y tuvo que pedir autorización a la Asamblea para ello. </t>
  </si>
  <si>
    <t>Elaborar memorando a Oficina Asesora Juridica para el cobro coactivo</t>
  </si>
  <si>
    <t>7AEBA</t>
  </si>
  <si>
    <t>Proyecto URBANIZACION LOS MAYALITOS, municipio de Hatonuevo – La Guajira. A 31 de mayo los recursos no han sido reintegrados al Tesoro Nacional, el oferente manifiesta no tener apropiados recursos para reintegro, sin embargo, Fonvivienda cuenta con herramientas para hacer efectiva esta devolución.</t>
  </si>
  <si>
    <t xml:space="preserve">El oferente no cuenta con presupuesto para hacer   la devolución de los recursos </t>
  </si>
  <si>
    <t xml:space="preserve"> Realizar  mesas  de trabajo con los actores del proyecto para agotar el Protocolo de Incumplimiento</t>
  </si>
  <si>
    <t>Elaborar Memorando a la Oficina Jurídica remitiendo carpetar para el cobro coactivo.</t>
  </si>
  <si>
    <t>8AEBA</t>
  </si>
  <si>
    <t>Proyecto URBANIZACION RETORNAR ES VIVIR. Municipio de Granada – Antioquia.  A 31
de mayo los recursos no han sido reintegrados al Tesoro Nacional, el oferente manifiesta no tener apropiados recursos para su reintegro, sin embargo, Fonvivienda cuenta con las herramientas para hacer efectiva la devolución.</t>
  </si>
  <si>
    <t xml:space="preserve"> Elaborar mesas de trabajo mensual </t>
  </si>
  <si>
    <t>9AEBA</t>
  </si>
  <si>
    <t>Proyecto SAN ANDRES LIVING ISLAND FOR ALL, San Andrés, Archipiélago de San Andrés y Providencia. Fonvivienda, en cuanto a la toma de decisiones administrativas no actuó con la celeridad y oportunidad requerida, ni han sido efectivas en la medida que a 31 de mayo de 2021 siguen sin adelantarse la totalidad de los mejoramientos de vivienda.</t>
  </si>
  <si>
    <t xml:space="preserve">Realizar  mesas de trabajo con los actores del proyecto para revisar los  avances del proyecto para su pronta terminación. </t>
  </si>
  <si>
    <t>Realizar Mesa de trabajo.</t>
  </si>
  <si>
    <t>ACTA DE SEGUIMIENTO COMPROMISOS (6)</t>
  </si>
  <si>
    <t xml:space="preserve">  Elaborar informe de seguimiento sobre el avance de los compromisos. </t>
  </si>
  <si>
    <t xml:space="preserve">Realizar Informe  de seguimiento </t>
  </si>
  <si>
    <t>Informe de seguimiento(1)</t>
  </si>
  <si>
    <t>10AEBA</t>
  </si>
  <si>
    <t>Proyecto URBANIZACION PALMERAS DE ABIBE (POD urbanismo y POD vivienda),
municipio de Apartadó – Antioquia. Deficiencias en la gestión adelantada por Fonvivenda en razón a que las decisiones administrativas no contaron con la celeridad requerida, ni han sido efectivas en la medida que a 31 de mayo de 2021 el proyecto no se ha
culminado, luego de 9 años desde su viabilización</t>
  </si>
  <si>
    <t xml:space="preserve">El oferente  no da inicio a las obras y presenta desfinanciamiento del proyecto </t>
  </si>
  <si>
    <t xml:space="preserve"> Realizar mesas de trabajo mensual </t>
  </si>
  <si>
    <t xml:space="preserve"> Elaborar Memorando a la Oficina Jurídica remitiendo carpetar para el cobro coactivo.</t>
  </si>
  <si>
    <t>11AEBA</t>
  </si>
  <si>
    <t>Proyecto Villa Gladys (2012 POD Vivienda) – municipio de Fundación, Magdalena. Proyecto Bolsa de Desplazados.  Presunto daño al patrimonio por $204 M, que corresponde al valor proporcional desembolsado para las obras de urbanismo de las 44 viviendas que no se han construido y a las 7 renuncias, teniendo en cuenta que la asignación de los cupos POD se encuentran asociados al SFV</t>
  </si>
  <si>
    <t xml:space="preserve"> Realizar mesa  al oferente advirtiendo de la revocatoria de cupos POD . </t>
  </si>
  <si>
    <t xml:space="preserve">1, Realizar mesa de trabajo
2, Realizar informe de efectividad  </t>
  </si>
  <si>
    <t>Acta (1) 
Informe de efectividad(1)</t>
  </si>
  <si>
    <t xml:space="preserve">Elaborar Resolución de revocatoria de cupos POD para ordenar la restitución de los recursos y liberación de los hogares beneficiarios del Subsidio </t>
  </si>
  <si>
    <t>1, Proyectar  Resolución de Revocatoria y liberación de hogares.</t>
  </si>
  <si>
    <t>Resolución (1)</t>
  </si>
  <si>
    <t xml:space="preserve"> Remitir  el acto administrativo a la Oficina Asesora, para dar inicio al cobro coactivo </t>
  </si>
  <si>
    <t>Elaborar y enviar  Memorando a Oficina Jurìdica cobro coactivo.</t>
  </si>
  <si>
    <t>Memorando a Oficina Jurìdica cobro coactivo  (1)</t>
  </si>
  <si>
    <t>12AEBA</t>
  </si>
  <si>
    <t>Proyecto San Rafael (2012 POD Vivienda) – municipio de Montelíbano,
Córdoba. Proyecto Bolsa de Desplazados. Presunto daño al patrimonio por $200.810.000, que corresponden al valor proporcional desembolsado para las obras de urbanismo de los 50 cupos
POD asociados a los SFV que no han sido invertidos en la construcción de las
viviendas</t>
  </si>
  <si>
    <t xml:space="preserve">1,Realizar memorando dirigido al Grupo de Acciones constitucionales .
 2. Realizar  Informe de gestion </t>
  </si>
  <si>
    <t xml:space="preserve"> Memorando(1) 
Informe (1)</t>
  </si>
  <si>
    <t>13AEBA</t>
  </si>
  <si>
    <t>Proyecto Marina Esperanza  municipio de Maicao, La Guajira.  no se evidencia que Fonvivienda haya adelantado acciones para conminar al oferente al cumplimiento  del proyecto, ni adelantó acción jurídica alguna encaminada a garantizar la ejecución de las obras, por lo cual se presenta afectación para las familias beneficiarias de los subsidios</t>
  </si>
  <si>
    <t xml:space="preserve">El oferente del proyecto manifiesta que  está desfinanciado  para dar inicio a la construcción de las viviendas,  pese a los requerimientos hechos  no da inicio a las obras. </t>
  </si>
  <si>
    <t>Realizar memorando a la Oficina Jurídica remitiendo carpeta con información técnica, jurídica y financiera del proyecto, para el cobro coactivo.</t>
  </si>
  <si>
    <t>14AEBA</t>
  </si>
  <si>
    <t>Proyecto Unidad Residencial Lo Nuestro Tierralta Córdoba Proyecto Bolsa de Desplazados. FNV y el oferente como responsables de la correcta y efectiva ejecución de los subsidios asignados y aplicados en este proyecto no presentan argumentos claros y definidos, tampoco se adjuntó soportes documentales que soporten los requerimientos para el cumplimiento de sus responsabilidades</t>
  </si>
  <si>
    <t xml:space="preserve"> Realizar Mesas de trabajo mensual </t>
  </si>
  <si>
    <t>Elaborar Memorando a la Oficina Jurídica remitiendo carpeta con información técnica, jurídica y financiera del proyecto, para el cobro coactivo.</t>
  </si>
  <si>
    <t>15AEBA</t>
  </si>
  <si>
    <t>Proyecto Ciudadela Marina Nader II POD Vivienda Puerto Libertador, Córdoba. P Bolsa Desplazados. se evidencia inadecuada e inoportuna gestión por parte de fnv en relación al seguimiento y supervisión del proyecto, teniendo en cuenta que despues 10 años de viabilizado el mismo y de haber transcurrido 6 años y 2 meses después de culminado el urbanismo no se encuentra ejecutado con éxito.</t>
  </si>
  <si>
    <t xml:space="preserve">1,Elaborar Memorando dirigido al Grupo de Acciones constitucionales .
 2.  Elaborar Informe de gestion </t>
  </si>
  <si>
    <t xml:space="preserve"> Memorando(1)
Informe (1) </t>
  </si>
  <si>
    <t>16AEBA</t>
  </si>
  <si>
    <t>Asignaciones de SFV a Fallecidos -a causa de un ineficiente control sobre la información de los beneficiarios objeto de los SFV, genera una inadecuada gestión de los recursos por parte de Fonvivienda, evidenciandose en los 22 casos  en los que se legalizaron los SFV a personas fallecidas</t>
  </si>
  <si>
    <t>Ineficiente control sobre la información de los
beneficiarios objeto de los SFV, genera una inadecuada gestión de los recursos por
parte de Fonvivienda.</t>
  </si>
  <si>
    <t xml:space="preserve">Realizar validaciones con la Registraduría Nacional del Estado Civil de todos los beneficiarios y del SFV que no han legalizado y/o se encuentren calificados en el programa de desplazados y para los postulantes por vigencia del documento y cotejo de nombres.  </t>
  </si>
  <si>
    <t xml:space="preserve">Elaborar Informes semestrales de los resultados de las validaciones con la Registraduría, donde se cuantifiquen los hogares con mayores de edad fallecidos unipersonales o pluripersonales, y aquellos que no se encuentre coincidencia en el nombre para determinar las acciones administrativas a que haya lugar.  
</t>
  </si>
  <si>
    <t xml:space="preserve">Informes de resultado de la consulta a la RNEC (2) 
</t>
  </si>
  <si>
    <t>17AEBA</t>
  </si>
  <si>
    <t xml:space="preserve">Recursos en fiducias correspondientes a Subsidios de Vivienda Familiar de proyectos incumplidos.  FNV no ha dado aplicación a la totalidad del protocolo, cuya finalidad es que los recursos girados por concepto de SFV con pago anticipado, en proyectos incumplidos regresen al Estado para cubrir necesidades de la población. Lo anterior, a causa de un inadecuado aplicación de los controles </t>
  </si>
  <si>
    <t xml:space="preserve">El Protocolo de incumplimiento  tiene unos tèrminos y etapas que implican tiempo y actuaciones que deben adelantarse de manera ordenada, por lo cual, el objetivo del Protocolo es terminar las viviendas y no recoger los recurso en fiducias. </t>
  </si>
  <si>
    <t xml:space="preserve">Agotar las etapas del Protocolo de Incumplimiento. </t>
  </si>
  <si>
    <t>Realizar la restitución de los recursos  del proyecto incumplido cuando se hayan agotado todas las etapas del Protocolo de Incumplimiento.</t>
  </si>
  <si>
    <t>18AEBA</t>
  </si>
  <si>
    <t>Proyectos con recursos de oferta y demanda POD Incumplidos las obligaciones de Fonvivienda respecto a los recursos invertidos en obras de Urbanismos (recursos POD) no se han cumplido, debido a que las Resoluciones de Incumplimiento
 expedidas, piden la restitución de los recursos sin que hasta el momento se haya dado tal situación.</t>
  </si>
  <si>
    <t xml:space="preserve"> Realizar mesa de trabajo para informar las implicaciones  del no pago de la restitucion  de los  recursos -  cobro coactivo. </t>
  </si>
  <si>
    <t xml:space="preserve">Realizar Mesa de trabajo  </t>
  </si>
  <si>
    <t>Acta (1)</t>
  </si>
  <si>
    <t xml:space="preserve">La finalidad del Protocolo e incumplimiento no es recorger los recursos sino que se terminen los proyectos de vivienda. </t>
  </si>
  <si>
    <t xml:space="preserve"> Enviar  la carpeta  a la Oficina Asesora Jurídica para el inicio del proceso de cobro coactivo. </t>
  </si>
  <si>
    <t>Elaborar memorando a la Oficina Jurídica remitiendo carpeta con información técnica, jurídica y financiera del proyecto, para el cobro coactivo.</t>
  </si>
  <si>
    <t>19AEBA</t>
  </si>
  <si>
    <t>Proyecto Urbanización Marina Nader II Puerto Libertador, Córdoba. P Bolsa Desplazados.  Fonvivienda no ha entregado parte de la información solicitada por la CGR de manera completa y omitió la entrega en  algunos casos, ni remitió oportunamente los oficios de solicitud de información a los  terceros involucrados en el desarrollo del proyecto y generadores de información 
del mismo.</t>
  </si>
  <si>
    <t>La información fue remitida de manera digital en varias opotunidades sin embargo no fue accesible al momento de ser consultada.</t>
  </si>
  <si>
    <t>Elaborar una carpeta digital por parte del  gestor  que contenga la información del proyecto</t>
  </si>
  <si>
    <t xml:space="preserve"> Crear una carpeta Digital del proyecto en OneDrive</t>
  </si>
  <si>
    <t>Carpeta (1)</t>
  </si>
  <si>
    <t>20AEBA</t>
  </si>
  <si>
    <t>Proyecto Unidad Residencial lo Nuestro Municipio de Tierralta, Córdoba. P. Bolsa Desplazados. FNV no ha entregado parte de la información solicitada por la CGR de manera completa y omitió la entrega en  algunos casos, limitando el alcance y los resultados de los procedimientos asociados a la Auditoría que se adelantó, la cual conduce a inconsistencias de la misma e inducir a error.</t>
  </si>
  <si>
    <t>21AEBA</t>
  </si>
  <si>
    <t>Gestión documental y disponibilidad de la información proyectos de Bolsas Anteriores. Algunas respuestas presentan inconsistencias en la información suministrada, que conducen a error en el análisis realizado y generan incertidumbre en la veracidad, completitud, control y seguimiento de la información.</t>
  </si>
  <si>
    <t>Elaborar una carpeta digital por parte de cada gestor  que contenga la información del proyecto</t>
  </si>
  <si>
    <t>22AEBA</t>
  </si>
  <si>
    <t>Proyectos muestra y proyectos con declaratoria de incumplimiento.  Según información reportada, se evidenció un total de 2.288 familias pendientes por legalizar subsidios, donde existen recursos sin legalizar, bajo la administración de un tercero y fuera de control del estado, evidenciando que las causas son la falta de seguimiento administrativo efectivo por parte de Fonvivienda</t>
  </si>
  <si>
    <t>Aplicar el protocolo de incumplimiento conforme los tiempos y etapas que corresponden.</t>
  </si>
  <si>
    <t>Agotar las etapas Protocolo de incumplimiento</t>
  </si>
  <si>
    <t>Informe de seguimiento y gestión ante el protocolo de incumplimiento (1)</t>
  </si>
  <si>
    <t>23AEBA</t>
  </si>
  <si>
    <t>Proyectos con declaratoria de incumplimiento.  Teniendo en cuenta que Fonvivienda, con las funciones y obligaciones atribuidas en la normativa citada, no remitió la evidencia sobre el inicio de la investigación y reporte de los oferentes ante las Cámaras de Comercio, por lo tanto, se considera el hecho como un incumplimiento a lo preceptuado en la Ley 2190 de 2009, Y Ley 1537 de 2012.</t>
  </si>
  <si>
    <t xml:space="preserve">Falta de implimientación del proceso sancionatorio </t>
  </si>
  <si>
    <t xml:space="preserve">Implementar del proceso sancionatorio </t>
  </si>
  <si>
    <t>Realizar reunion con el  Director de Fonvivienda y Jefe de la Oficina asesora juridica  para implementar el proceso sancionatorio</t>
  </si>
  <si>
    <t>24AEBA</t>
  </si>
  <si>
    <t>Registros de estado de asignación con Renuncia o Restitución y Legalizados. Se evidencian inconsistencias en la 
información, ya que el estado de asignación no concuerda con el de la legalización, a causa de una inadecuada verificación y control en el proceso de registro, genera pérdida de calidad de la información e inconsistencias que obstaculizan la toma de decisiones</t>
  </si>
  <si>
    <t>A causa de una inadecuada verificación y control en el proceso
de registro de la información, genera pérdida de calidad de la información e
inconsistencias que obstaculizan la toma de decisiones, no permiten el control efectivo del estado real de las situaciones individualizadas, y afectan la rendición de
una información veraz, oportuna e integra.</t>
  </si>
  <si>
    <t xml:space="preserve">Actualizar la información del estado de legalización de los subsidios familiares de vivienda, conforme a su estado de asignación. </t>
  </si>
  <si>
    <t>Realizar Informe  de la actualización del estado de legalización, de acuerdo a su estado de asignación.</t>
  </si>
  <si>
    <t>Informe con el resultado de la actualización de la información en el Sistema(1)</t>
  </si>
  <si>
    <t>25AEBA</t>
  </si>
  <si>
    <t>Reporte Indicador especifico de gestión Proyecto Bolsas Anteriores. El Programa no cuenta con Indicadores para su 
seguimiento, control y evaluación; razón por la cual, teniendo en cuenta la importancia de estas herramientas para determinar el cumplimiento del programa, se confirma la situación planteada por la CGR, por lo tanto, se constituye en hallazgo administrativo.</t>
  </si>
  <si>
    <t>Existian indicadores del Plan de Acción pero no indicadores aprobados por la Oficina de Planeación</t>
  </si>
  <si>
    <t xml:space="preserve">Formular los indicadores  para aprobación de la Oficina Asesora de Planeación </t>
  </si>
  <si>
    <t>Aprobacion y publicacion  de los formatos por parte de la  OAP</t>
  </si>
  <si>
    <t xml:space="preserve">Formato actualizado (1)
</t>
  </si>
  <si>
    <t>1 PVGII</t>
  </si>
  <si>
    <t>Deficiencias en la supervision y seguimiento, lo que ha generado que a la fecha no se hayan entregado las unidades
habitacionales a los beneficiarios pese a que han transcurrido aproximadamente 4 años de la firma del Acta de inicio del Contrato de Diseño y Construcción</t>
  </si>
  <si>
    <t xml:space="preserve">Gestionar mesa de seguimiento virtual y visita al proyecto de vivienda, estableciendo compromisos para superar los inconvenientes presentados en la ejecución del proyecto      </t>
  </si>
  <si>
    <t>1. Visita al proyecto de vivienda con informe de comision.           
2. Mesa de seguimiento virtual.</t>
  </si>
  <si>
    <t xml:space="preserve"> Informe de comision de Visita al proyecto de vivienda (1) 
Informes de mesas de seguimiento virtuales  con listado de participantes (2)
Informe de efectividad (1)</t>
  </si>
  <si>
    <t>2 PVGII</t>
  </si>
  <si>
    <t>Deficiencias en la supervision y seguimiento, lo que ha generado que a la fecha no se hayan entregado las unidades
habitacionales a los beneficiarios.</t>
  </si>
  <si>
    <t>1. Visita al proyecto de vivienda con informe de comision           
2. Mesa de seguimiento virtual</t>
  </si>
  <si>
    <t xml:space="preserve"> Informe de comision de Visita al proyecto de vivienda (1) 
Informe de mesa de seguimiento virtual  con listado de participantes (1) 
Informe de efectividad (1)</t>
  </si>
  <si>
    <t>3 PVGII</t>
  </si>
  <si>
    <t>Falta de compromiso de la Alcaldía de El Banco y
la falta de instrumentos de coordinación efectiva por parte de Fonvivienda, a la fecha no se ve la ejecución de dicha obra, Fonvivienda
tiene la responsabilidad del seguimiento, no aplicó oportunamente 
los mecanismos para articular y liderar la ejecución de los programas nacionales de
vivienda</t>
  </si>
  <si>
    <t xml:space="preserve">Gestionar mesa de seguimiento virtual y visita al proyecto de vivienda, estableciendo compromisos  para superar los inconvenientes presentados en la ejecución del proyecto relacionados con obras complementarias y tramites a cargo de la alcaldia      </t>
  </si>
  <si>
    <t>1. Visita al proyecto de vivienda con informe de comision 
2. Mesa de seguimiento virtual</t>
  </si>
  <si>
    <t xml:space="preserve">  Informe de comision de Visita al proyecto de vivienda (1)
Informes de mesas de seguimiento virtuales con listado de participantes (2) 
Informe de efectividad (1)</t>
  </si>
  <si>
    <t>4 PVGII</t>
  </si>
  <si>
    <t xml:space="preserve"> El Comité Técnico Fiduciario, no actuó de forma diligente, en la aplicación de las
causales de incumplimiento por parte del contratista, frente a las demoras y retrasos
de las obras, sino por el contrario se le amplían los plazos de entrega de forma
reiterada, posponiendo la entrega de las viviendas a los beneficiarios del SFVE </t>
  </si>
  <si>
    <t>Gestionar mesas de seguimiento virtuales y visitas al proyecto de vivienda, estableciendo compromisos  para superar los inconvenientes presentados en la ejecución del proyecto</t>
  </si>
  <si>
    <t>1. Visitas al proyecto de vivienda con informes de comision           2. Mesas de seguimiento   virtuales .</t>
  </si>
  <si>
    <t xml:space="preserve">   Informes de comision de Visitas al proyecto de vivienda      (3)                     Informes de mesas de seguimiento virtuales  con listado de participantes (3)                                                                Informe de efectividad (1)</t>
  </si>
  <si>
    <t>5 PVGII</t>
  </si>
  <si>
    <t xml:space="preserve"> En el desarrollo del contrato se han presentado inconvenientes que derivaron, en suspensiones, ampliaciones y prorrogas de las actividades
inherentes a las fases programadas para el proyecto,  impactando en
la fecha terminación de las viviendas proyectadas inicialmente para 24 meses a
partir de la firma del  acta de inicio de las obras, es decir para el año 2019</t>
  </si>
  <si>
    <t>1. Visitas al proyecto de vivienda con informes de comision           
2. Mesas de seguimiento virtuales</t>
  </si>
  <si>
    <t xml:space="preserve"> Informes de comision de Visitas al proyecto de vivienda (5)
Informes de mesas de seguimiento virtuales con listado de participantes (5)
Informe de efectividad (1)</t>
  </si>
  <si>
    <t>6 PVGII</t>
  </si>
  <si>
    <t>Demoras en la ejecución del proyecto que generan vulneración al principio de economía, en cuanto, a minimizar los costos de proyecto.</t>
  </si>
  <si>
    <t>1. Visitas al proyecto de vivienda con informes de comisión
2. Mesas de seguimiento virtuales</t>
  </si>
  <si>
    <t xml:space="preserve">     Informes de comisión de Visitas al proyecto de vivienda (5) 
Informes de mesas de seguimiento virtuales con listado de participantes (5) 
Informe de efectividad (1)</t>
  </si>
  <si>
    <t>7 PVGII</t>
  </si>
  <si>
    <t>Demoras en la ejecución de las obras proyectadas, solo 40 están terminadas, sin certificar, las obras de urbanismo  están en ejecución. El
plan de contingencia suscrito  no se está cumpliendo, situación  reflejada en los bajos porcentajes de ejecución. Del resto de vivienda (160 por construir) no se ha iniciado su
proceso de construcción</t>
  </si>
  <si>
    <t xml:space="preserve">1. Visitas al proyecto de vivienda con informes de comision
2. Mesas de seguimiento virtuales </t>
  </si>
  <si>
    <t>Informes de comision de visitas al proyecto de vivienda (4) 
Informes de mesas de seguimiento virtuales  con listado de participantes (4)
Informe de efectividad (1)</t>
  </si>
  <si>
    <t>8 PVGII</t>
  </si>
  <si>
    <t>No se tomaron las acciones efectivas para la aplicación de las cláusulas legales establecidas en el contrato, la demora en la aplicación efectiva del proceso de incumplimiento dentro de dicho comité permitió que se extendiera reiteradamente el plazo de las diferentes etapas de proyectos, presentándose demoras no justificadas y retrasos en la ejecución de las
actividades de obra</t>
  </si>
  <si>
    <t xml:space="preserve">1. Visitas al proyecto de vivienda con informes de comision
2. Mesas de seguimiento   virtuales </t>
  </si>
  <si>
    <t>Informes de comision de visitas al proyecto de vivienda (4)
Informes de mesas de seguimiento virtuales con listado de participantes (4)
Informe de efectividad (1)</t>
  </si>
  <si>
    <t>9 PVGII</t>
  </si>
  <si>
    <t xml:space="preserve">Fonvivienda y el MVCT no realizaron las debidas
verificaciones generando cambios en el contrato, en cuanto a los
soportes que sustentan los pagos, con la incertidumbre sobre el tiempo que
conllevará el IGAC para que emita concepto y se pueda expedir el Certificado de
Existencia o Habitabilidad que garantice que las viviendas efectivamente fueron
construidas bajo la normatividad </t>
  </si>
  <si>
    <t xml:space="preserve">1. Visitas al proyecto de vivienda con informes de comisión 
2. Mesas de seguimiento virtuales </t>
  </si>
  <si>
    <t xml:space="preserve"> Informes de comisión de visitas al proyecto de vivienda (2)
Informes de mesas de seguimiento virtuales con listado de participantes (3)
Informe de efectividad (1)</t>
  </si>
  <si>
    <t>10 PVGII</t>
  </si>
  <si>
    <t>Se evidencia incumpliendo de 
obligaciones pactadas en el contrato por parte del constructor, sin que medie acción efectiva por parte del Comité Técnico, responsable de emitir conceptos y
adelantar gestiones ante la aseguradora y el constructor para hacer cumplir los
términos del contrato, de conformidad con la Guía de
procedimientos en el Contrato de Diseño Proyectos PVG II</t>
  </si>
  <si>
    <t>Informes de comisión de visitas al proyecto de vivienda (5)
Informes de mesas de seguimiento virtuales con listado de participantes (5)
Informe de efectividad (1)</t>
  </si>
  <si>
    <t>11 PVGII</t>
  </si>
  <si>
    <t xml:space="preserve">Por la omisión en la aplicación de lo establecido en el artículo 2.1.1.2.1.2.7 del Decreto 1077 de 2015,  se asignaron subsidios de este
programa a familias que ya contaban con este beneficio </t>
  </si>
  <si>
    <t>Enviar comunicaciones a los Entes Territoriales con los listados de los potenciales beneficiarios, a fin de darles a conocer las familias, para obtener información de si han sido previamente beneficiarias por parte del municipio</t>
  </si>
  <si>
    <t xml:space="preserve">1.Realizar Informes semestrales donde se reporten los municipios a los cuales se les solicitó información de los hogares beneficiarios por el Ente Territorial, para determinar las acciones administrativas a que haya lugar  </t>
  </si>
  <si>
    <t xml:space="preserve">Informe (2) </t>
  </si>
  <si>
    <t>12 PVGII</t>
  </si>
  <si>
    <t xml:space="preserve"> Deficiencias en el cumplimiento oportuno de las obligaciones del municipio  para adelantar acciones de desenglobe del terreno, finalmente las escrituras fueron entregadas por el ente territorial en febrero de 2021,  ocasionando demoras en la entrega de las viviendas a los beneficiarios</t>
  </si>
  <si>
    <t>13 PVGII</t>
  </si>
  <si>
    <t xml:space="preserve">Se evidencia falta de oportunidad en la toma de decisiones por parte
del Comité Técnico, después de dos años
que la interventoría informó sobre  el
abandono de obras por parte del contratista, no se adelantaron  acciones, solo hasta diciembre de 2020 instruye a Alianza Colpatria para iniciar
 reclamación por incumplimiento. A la fecha las obras se
encuentran abandonadas 
</t>
  </si>
  <si>
    <t xml:space="preserve">1. Visitas al proyecto de vivienda con informes de comisión
2. Mesas de seguimiento   virtuales </t>
  </si>
  <si>
    <t>Informes de comisión de visitas al proyecto de vivienda (5)
Informes de mesas de seguimiento virtuales  con listado de participantes (5)
Informe de efectividad (1)</t>
  </si>
  <si>
    <t>14 PVGII</t>
  </si>
  <si>
    <t>Las modificaciones referentes a la reducción del número de
viviendas, son cuestionables, toda vez que la justificación principal radica en que las
áreas del proyecto no se ajustan a las áreas mínimas requeridas para la ejecución
del número de unidades de vivienda proyectadas de manera inicial para el proyecto
y establecidas en el OBJETO contractual del mismo</t>
  </si>
  <si>
    <t>Realizar informe final, sobre la ejecución en donde se constate la construcción de  las 120 viviendas que hacen parte del proyecto</t>
  </si>
  <si>
    <t xml:space="preserve">1. Realizar Informe final                    </t>
  </si>
  <si>
    <t>Informe final (1)</t>
  </si>
  <si>
    <t>15 PVGII</t>
  </si>
  <si>
    <t xml:space="preserve">Las modificaciones referentes a la reducción del
número de viviendas en un porcentaje del 20%, son debatibles, la justificación radica en que se desconocía las condiciones del
suelo, situación que llevó a  realización
de estudios geotécnicos adicionales, los cuales 
concluyeron que se requería la ejecución de obras de cimentación adicionales
</t>
  </si>
  <si>
    <t>Realizar informe final, sobre la ejecucion en donde se constate la construccion de las 80 viviendas que hacen parte del proyecto</t>
  </si>
  <si>
    <t xml:space="preserve">1. Realizar Informe final    </t>
  </si>
  <si>
    <t>16 PVGII</t>
  </si>
  <si>
    <t>El Comité Técnico no ha sido eficiente en aplicar antes y durante la ocurrencia de
los hechos, medidas que condujeran al normal desarrollo del proyecto y a su
finalización en tiempo oportuno; sino también, a la afectación de las familias
beneficiarias del SFVE, que llevan 4 años a la espera de la materialización de su
vivienda</t>
  </si>
  <si>
    <t>Informes de comisión de visitas al proyecto de vivienda (5) 
Informes de mesas de seguimiento virtuales con listado de participantes (5) 
Informe de efectividad (1)</t>
  </si>
  <si>
    <t>17 PVGII</t>
  </si>
  <si>
    <t xml:space="preserve">El Comité Técnico Fiduciario no actuó de forma diligente en la
aplicación de las causales de incumplimiento por parte del contratista, no se lleva a cabo un plan de contingencia para contrarrestar el problema; se evidencia una débil toma de decisiones frente a las demoras y retrasos de las obras por parte del contratista, se amplían  plazos de entrega de forma reiterada
</t>
  </si>
  <si>
    <t xml:space="preserve">1. Visitas al proyecto de vivienda con informes de comisión
2. Mesas de seguimiento virtuales </t>
  </si>
  <si>
    <t xml:space="preserve">  Informes de comisión de visitas al proyecto de vivienda (4) 
Informes de mesas de seguimiento virtuales con listado de participantes (4)
Informe de efectividad (1)</t>
  </si>
  <si>
    <t>18 PVGII</t>
  </si>
  <si>
    <t>Se evidencia incumplimiento por parte del contratista sin que el Comité Técnico haya tomado de manera oportuna las decisiones conducentes al
cumplimiento de los términos del contrato, pese a que la interventoría ha informado
sobre los hechos; de igual manera se observa deficiencias en el seguimiento y gestión por parte de Fonvivienda y el MVCT a través del Comité Técnico</t>
  </si>
  <si>
    <t xml:space="preserve">  Informes de comisión de visitas al proyecto de vivienda (3) 
Informes de mesas de seguimiento virtuales con listado de participantes (3)
Informe de efectividad (1)</t>
  </si>
  <si>
    <t>19 PVGII</t>
  </si>
  <si>
    <t>Informes de comisión de visitas al proyecto de vivienda  (3)
Informes de mesas de seguimiento virtuales con listado de participantes (3)
Informe de efectividad (1)</t>
  </si>
  <si>
    <t>20 PVGII</t>
  </si>
  <si>
    <t>Falta de acciones efectivas por parte de Fonvivienda y el MVCT
con miras a propender al cumplimiento de los cronogramas y fechas establecidas para el desarrollo del proyecto</t>
  </si>
  <si>
    <t>Informes de comisión de visitas al proyecto de vivienda (5) 
Informes de mesas de seguimiento virtuales con listado de participantes (5)
Informe de efectividad (1)</t>
  </si>
  <si>
    <t>21 PVGII</t>
  </si>
  <si>
    <t>Debilidades en los mecanismos de supervisión al contrato de obra, a la fecha en la obra no se ha iniciado con la construcción de las viviendas multifamiliares, no se ha dado cumplimiento al plazo establecido para la
construcción del proyecto,  se ha tenido que prorrogar en diferentes oportunidades, se ha prorrogado la fecha de terminación establecida en
dos años</t>
  </si>
  <si>
    <t>Informes de comisión de visitas al proyecto de vivienda (2)
Informes de mesas de seguimiento virtuales con listado de participantes (3)
Informe de efectividad (1)</t>
  </si>
  <si>
    <t>22 PVGII</t>
  </si>
  <si>
    <t>Falencia en la planeación, proyección y programación, debido a que no se dimensionó ni el tiempo ni la magnitud de las obras
complementarias, necesarias para la realización del proyecto de vivienda, y que
como se ha manifestado, ha generado atrasos en aproximadamente 3 años</t>
  </si>
  <si>
    <t xml:space="preserve">1. Visitas al proyecto de vivienda con informes de comisión
2. Mesas de seguimiento  virtuales </t>
  </si>
  <si>
    <t>23 PVGII</t>
  </si>
  <si>
    <t xml:space="preserve">Fallas en la planeación del convenio, toda vez que la ejecución del contrato de Diseño y Construcción se ha visto afectada por pendientes a cargo del ente Territorial, por no tener prevista la magnitud de las obras complementarias, necesarias para la realización del proyecto de vivienda.
 Estas situaciones han generado prorrogas y dilación en el proyecto
</t>
  </si>
  <si>
    <t>24 PVGII</t>
  </si>
  <si>
    <t>Falencias en la supervisión e interventoría, toda vez que el
cumplimento de los términos no es acorde a lo establecido, debido a que no se
observan acciones encaminadas al cumplimiento de las fases del proyecto, estas situaciones han generado dilación en el proyecto, ocasionando
que los beneficiarios no accedan de manera oportuna y eficiente a las soluciones
de vivienda</t>
  </si>
  <si>
    <t>Informes de comision de visitas al proyecto de vivienda (2)
Informes de mesas de seguimiento virtuales con listado de participantes (3)
Informe de efectividad (1)</t>
  </si>
  <si>
    <t>25 PVGII</t>
  </si>
  <si>
    <t>Demoras en el proceso de construccion que han generado que a la fecha no se hayan entregado las viviendas a los  beneficiarios</t>
  </si>
  <si>
    <t>Informes de comision de visitas al proyecto de vivienda (5)
Informes de mesas de seguimiento virtuales  con listado de participantes (5)
Informe de efectividad (1)</t>
  </si>
  <si>
    <t>26 PVGII</t>
  </si>
  <si>
    <t>Con relación a la disminución del número de viviendas a construir, se observa la reducción de 12 viviendas,
incumpliéndose la Cláusula primera “OBJETO” el alcance del proyecto corresponde
a la construcción de 200 viviendas, se vulnera la cláusula 3.2 del mismo,  se incumplió con lo ofertado en el desarrollo del proceso de contratación, así como lo contratado</t>
  </si>
  <si>
    <t>Realizar informe final, sobre la ejecución en donde se constate la construcción de  las 180 viviendas que hacen parte del proyecto</t>
  </si>
  <si>
    <t xml:space="preserve">1. Realizar  Informe final  </t>
  </si>
  <si>
    <t>27 PVGII</t>
  </si>
  <si>
    <t xml:space="preserve"> Deficiencias en las decisiones del Comité Técnico Fiduciario,  no se tienen en cuenta oportunamente los
informes de la Interventoría en el seguimiento y control de las acciones del
contratista de obra, la baja ejecución de las actividades de construcción de los
proyectos de viviendas y las dificultades a la hora de la entrega de las viviendas</t>
  </si>
  <si>
    <t>Articular acciones en conjunto  entre el comité técnico con la SPAT del MVCT, para realizar visitas y mesas de seguimiento a los proyectos  de vivienda del presente plan de mejoramiento</t>
  </si>
  <si>
    <t>1. Informe final de efectividad sobre las acciones efectuadas</t>
  </si>
  <si>
    <t>28 PVGII</t>
  </si>
  <si>
    <t>Debilidades en la
supervisión y seguimiento efectuado por Fonvivienda en el desarrollo del proyecto,
adicionalmente, las deficiencias en la gestión del
contratista para realizar oportunamente los tramites de Servicios Públicos
Domiciliarios y gestiones documentales requeridos para la entrega de las viviendas</t>
  </si>
  <si>
    <t>Visitas al proyecto de vivienda con informes de comisión (2) 
Informes de mesas de seguimiento virtuales con listado de participantes (3)
Informe de efectividad (1)</t>
  </si>
  <si>
    <t xml:space="preserve">
Algunas actuaciones no fueron cargadas en el sistema eKOGUI al momento de ser notificadas, así como tampoco se procedio a recalificar el proceso al momento de cargar la actuacion de la sentencia </t>
  </si>
  <si>
    <r>
      <t xml:space="preserve">
</t>
    </r>
    <r>
      <rPr>
        <sz val="11"/>
        <rFont val="Calibri "/>
      </rPr>
      <t>Informe anual sobre cargue de actuacionesn calificación y recalificacion de procesos, en el sistema eKOGUI</t>
    </r>
  </si>
  <si>
    <r>
      <t xml:space="preserve">
</t>
    </r>
    <r>
      <rPr>
        <sz val="11"/>
        <rFont val="Calibri "/>
      </rPr>
      <t>No hubo actualizacion del ID del ekogui en la información reportada a la subdireccion de finanzas y presupuesto, en los casos que fueron modificados por la Agencia Nacional</t>
    </r>
    <r>
      <rPr>
        <sz val="11"/>
        <color rgb="FFFF0000"/>
        <rFont val="Calibri "/>
      </rPr>
      <t xml:space="preserve"> </t>
    </r>
    <r>
      <rPr>
        <sz val="11"/>
        <rFont val="Calibri "/>
      </rPr>
      <t>de Defensa Juridica Del Estado.</t>
    </r>
  </si>
  <si>
    <r>
      <t xml:space="preserve">
</t>
    </r>
    <r>
      <rPr>
        <sz val="11"/>
        <rFont val="Calibri "/>
      </rPr>
      <t>Correo electronico de la conciliación de los procesos judiciales donde se reporta los meses de diciembre y de enero</t>
    </r>
  </si>
  <si>
    <r>
      <t xml:space="preserve">Retrasos en contratos de diseño y construcción en PVGII en  Palermo y Rivera - Huila – Esquema Público (AD): </t>
    </r>
    <r>
      <rPr>
        <sz val="11"/>
        <rFont val="Calibri "/>
      </rPr>
      <t>La ejec de los contratos No5-142; 5-143 suscritos con alianza Colpatria presentan retrasos en el cumplimiento de los plazos pactados, sin justificaciones presentando deficiencias en la gestion de vigilancia de los SFV generando riesgos de incremento de costos.</t>
    </r>
  </si>
  <si>
    <r>
      <t xml:space="preserve">Permanencia Contrato de Supervisión - Urb Altos de Santa Ana –San Cayetano – N. De Santander – PVG II Esquema privado (AD-IP):  </t>
    </r>
    <r>
      <rPr>
        <sz val="11"/>
        <rFont val="Calibri "/>
      </rPr>
      <t>El contrato No 1-027 de17/05/2017 presentó retrazo de un año en la entrega del proyecto y el  Informe de Supervisión, no expone las razones de dichas prórrogas,  incrementando los costos variables del contrato de supervisión con FINDETER, por visita mens. de Seg</t>
    </r>
  </si>
  <si>
    <t>Proyecto Bolsa Anteriores Pinares de Oriente 2010 – 2011 – Villavicencio – Meta: El proy. en mención , ha presentado demoras en su ejecución; la obs de la CGR va dirigida a la afectación de bienestar de las familias beneficiarias de las viviendas debido a la falta de oportunidad en la entrega y legalización ,  El FNV no demostró su gestión frente a los hechos expuestos por la CGR.</t>
  </si>
  <si>
    <t>Límite de Reservas presupuestales constituidas sobre el presupuesto de Inversión Al finalizar la vigencia 2019, el Fondo Nacional de Vivienda constituyó reservas presupuestales por $997.943.264.005, lo que corresponde al 59.94% del presupuesto apropiado por inversión ($1.664.799.797.955), superando el 15% establecido en el Artículo 78 del Estatuto Orgánico del Presupuesto</t>
  </si>
  <si>
    <t xml:space="preserve">Ejecución de reservas presupuestales constituidas durante la vigencia 2018  La CGR denota deficiencias administrativas y e seguimiento contractual que derivaron en perdidas de apropiación presupuestal de recursos  por valor de  $852.682.854, situaciones que ameritaban modificaciones presupuestales y/o contractuales que pudieron ser previstas a la constitución de la reserva presupuestal. </t>
  </si>
  <si>
    <t>Ejecución presupuestal de Inversión. H6(2018)  La CGR denotó deficiencias en la ejecucion presupuestal de la Entidad que estarían afectando el cumplimineto de las metas propuestas en el marco de los proyectos de inversión inclumpliendo lo presuntamente lo preceptuado en el artículo 89 del EOP.</t>
  </si>
  <si>
    <t>Informe de la Gestión Contractual en SIRECI (A):El FNV no rindió el informe de gestión contractual correspondiente a los meses de julio y agosto del año 2019,entre el sexto (6) y el décimo (10) día hábil del mes de septiembre de la vigencia 2019, inobservando lo expresamente establecido en el artículo tercero transitorio de la Resolución Reglamentaria Orgánica No. 33 de 2019</t>
  </si>
  <si>
    <t xml:space="preserve">Gestión PVG Fase II Baja ejecución del Programa de vivienda Gratuita fase II para la vigencia 2018, en el plan de acción se evidencia el cumplimiento de 8,356 viviendas sobre 21.000, es decir un 39% de lo determinado en dicho plan, lo cual refleja baja ejecución del Programa, asi como inadecuada gestión en los proyectos. </t>
  </si>
  <si>
    <r>
      <rPr>
        <sz val="11"/>
        <color theme="1"/>
        <rFont val="Calibri "/>
      </rPr>
      <t xml:space="preserve">Rendimientos Financieros PA </t>
    </r>
    <r>
      <rPr>
        <sz val="11"/>
        <color indexed="8"/>
        <rFont val="Calibri "/>
      </rPr>
      <t>en la nota 8 de los EEFF se indica que la cuenta 480851 – Ganancia por Derechos en Fideicomiso, registra un saldo por rendimientos financieros de $6.167.011.192, este valor difiere con el reflejado en la nota 5 que detalla los rendimientos de los aportes de cada PA en la cuenta 192603, registrando un saldo de $4.969.732.145, diferencia de $1.197.279.04</t>
    </r>
  </si>
  <si>
    <t>Seguimiento a la Ejec Ptal Gastos de Inversión (A): La CGR evidenció que la SFP no conoce el detalle de la Ejecucion Presupuestal de Fonvivienda pues ignora el destino final de los recursos girados a los diferentes fideicomisos, por cuanto no puede hacer seguimiento de los mismos, Así mismo encontró la CGR que esta función se desempeña de manera desagragada y sin procedimiento.</t>
  </si>
  <si>
    <r>
      <rPr>
        <sz val="11"/>
        <rFont val="Calibri "/>
      </rPr>
      <t>Cuenta 192603 Derechos en Fideicomiso (A) El SIIF Nación II, no permite generación de terceros en donde se vean los a saldos y movimientos de las cuentas a este nivel, situación que no permite un uso de la información más acorde con la revelación de la misma.</t>
    </r>
  </si>
  <si>
    <r>
      <rPr>
        <sz val="11"/>
        <rFont val="Calibri "/>
      </rPr>
      <t>Ejecución Presupuestal cuenta 138427 CxC a la DTN por cancelación de las CxP vigencias 2015 a 2017 con Valor líquido cero en el aplicativo SIIF A la cuenta se han trasladado recursos de rezago vigencias 2015 a 2018, encontrándose en la vigencia 2019, saldo de recursos de las cuatro vigencias, pendientes de ejecución.</t>
    </r>
  </si>
  <si>
    <t>Findeter Términos de Referencia - Programa CDVD la CGR encuentra una contradicción no razonable en el objeto de la convocatoria y su alcance frente a la intervención de las viviendas, en razón a que se prevé la fase de categorización, diagnóstico y ejecución de obras, pero limita la intervención para efectos del contrato de labores de diagnóstico a las viviendas categoría 1</t>
  </si>
  <si>
    <t>Municipios Primera Convocatoria CDVD se observó que no ha sido una constante la ejecución del trabajo de
mejoramiento de las viviendas debido a causas externas como la emergencia sanitaria, que ha afectado la actividad laboral, y el recurrir a prórrogas ya culminando el contrato</t>
  </si>
  <si>
    <r>
      <rPr>
        <sz val="11"/>
        <rFont val="Calibri "/>
      </rPr>
      <t xml:space="preserve">Visita proyectos PVG Fase II Se evidencian deficiencias en los deberes funcionales de FONADE como  Interventor y de supervisión de FONVIVIENDA, debido a que algunos proyectos presentan atrasos y falencias que afectan estándares de calidad y normas técnicas aplicables a construcción en Nariño, Huila y Valle del Cauca.  
</t>
    </r>
  </si>
  <si>
    <r>
      <rPr>
        <sz val="11"/>
        <rFont val="Calibri "/>
      </rPr>
      <t xml:space="preserve">Planeación Presupuestal (A) Se determinaron deficiencias en cuanto a la proyección de los pagos, deficiencia en ejecución de los recursos 2015-2017, Alto volumen de recursos sin ejecutar en la cuenta valor liquido cero por valor 1,037 Billones y del rezago presupuestal de vigencias anteriores 1,074 billones. </t>
    </r>
  </si>
  <si>
    <r>
      <rPr>
        <sz val="11"/>
        <color theme="1"/>
        <rFont val="Calibri "/>
      </rPr>
      <t xml:space="preserve">Reservas presupuestales constituidas en la vigencia 2019: </t>
    </r>
    <r>
      <rPr>
        <sz val="11"/>
        <color indexed="8"/>
        <rFont val="Calibri "/>
      </rPr>
      <t>Constituir reservas presupuestales cuando se ha recibido el bien o el servicio, desnaturaliza la figura de la reserva presupuestal definida en el segundo inciso del artículo 89 del Estatuto Orgánico del Presupuesto, pues estas operaciones presupuestales corresponden a cuentas por pagar. sobrestimación de $681.432.933.317</t>
    </r>
  </si>
  <si>
    <r>
      <rPr>
        <sz val="11"/>
        <rFont val="Calibri "/>
      </rPr>
      <t>Notas a los Estados Financieros (AD) De acuerdo a la CGR, persisten deficiencias de revelación en la presentación de los Estados Financieros y sus respectivas notas. En las cuentas contables 138427, 192603, 2430, 2701, 4808, 5120 y 5550.</t>
    </r>
  </si>
  <si>
    <r>
      <rPr>
        <sz val="11"/>
        <rFont val="Calibri "/>
      </rPr>
      <t>Ejecución Presupuestal Recursos Rezago y Vigencia 2018 (AF) H.7 -V-2017. En la ejecución presupuestal de los recursos 2018 se determinó, que el 99% se comprometieron, solo el 22% se obligó y pagó, y teniendo en cuenta que solo se autoriza giro de recursos sobre la base de viviendas terminadas y asignadas a los beneficiarios, se deduce una baja ejecución física de los proyectos.</t>
    </r>
  </si>
  <si>
    <r>
      <rPr>
        <sz val="11"/>
        <color theme="1"/>
        <rFont val="Calibri "/>
      </rPr>
      <t xml:space="preserve">Notas a los Estados Financieros </t>
    </r>
    <r>
      <rPr>
        <sz val="11"/>
        <color indexed="8"/>
        <rFont val="Calibri "/>
      </rPr>
      <t>Fonvivienda, para la vigencia 2019, estructuró las notas a los Estados Financieros a un nivel de detalle más amplio, sin embargo, existen algunas cuentas que no detallan su valor global</t>
    </r>
  </si>
  <si>
    <t>Convenio Interadministrativo No.5 de 2019 (AD): La CGR   evidencia que hay debilidades en la gestión documental , en la organización de las unidades documentales,  inferiendo deficiencias en el manejo de archivo y conservación documental, igual que en la observancia del manual de supervisión e interventoría, la gestión de la información contractual previsto en el numeral 4.1.</t>
  </si>
  <si>
    <t>Proyecto Conjunto Residencial Altos del Guadual, Municipio de Pitalito, Huila. Los mecanismos adoptados para superar los inconvenientes presentados en la ejecución del proyecto no han sido  efectivos, es así, que el plazo de terminación de la Fase 5 ha sido desplazado en diferentes oportunidades y a la fecha las viviendas no han sido entregadas a los beneficiarios</t>
  </si>
  <si>
    <t>Proyecto Urbanización San Benito, Municipio de La Jagua del Pilar, La Guajira. Debilidades en la supervisión y seguimiento efectuado por Fonvivienda en el desarrollo del proyecto Urbanización San Benito, circunstancia que afecta el debido cumplimiento del objetivo del PVG II relacionado con la entrega de VIP a la población que se encuentre en condición de vulnerabilidad</t>
  </si>
  <si>
    <t>Ejecución de obras complementarias por parte de la Alcaldía del Municipio del Banco - Magdalena. Deficiencias en la gestión de Fonvivienda y por el incumplimiento del municipio en las obligaciones pactadas en el convenio interadministrativo de Cooperación No. 057 De 2017, que derivo en  retrasos en la ejecución del Contrato 5 – 127 de 2019</t>
  </si>
  <si>
    <t>Término de ejecución del contrato 5 – 027 (Urbanización Villa Karoll – Municipio de 
Pailitas). No se aplica Guía de procedimiento en el contrato de Diseño y Construcción en proyectos PVG II, en cuanto se ha afectado la estabilidad del contrato. El Comité Técnico no ha sido eficiente, en aplicar, medidas que condujeran al normal desarrollo del proyecto</t>
  </si>
  <si>
    <t>Planeación, estructuración y viabilización del Proyecto Urb La Pachita, El Paso -
Cesar. Debilidades en la planeación, estructuración y viabilización del Proyecto Urb La Pachita, El Paso, contrario a los art 2-3 ley 1537-2012  que fija como competencias, responsabilidades y funciones a Fonvivienda y MTCV el desarrollo de los proyectos de VIS y la estructuración efectiva del PVG II</t>
  </si>
  <si>
    <t>Cambio en el valor del contrato, proyecto Urbanización La Pachita, El Paso - Cesar. Retrasos en la ejecución por cambio del salario del pago de las viviendas que se tradujeron en modificación a la cláusula sexta de la forma y valor de pago como se evidencia en el otrosí No. 1 de dicho contrato</t>
  </si>
  <si>
    <t>Término de ejecución del contrato 5 – 022 (Urbanización Villa Nidia – Municipio de 
Chimichagua). No se ha  aplicado en la forma debida la Guía de procedimiento en el contrato de Diseño y Construcción en proyectos PVG; respecto a los incumplimientos  presentados por parte del contratista de obra seleccionado. el artículo 34 numeral 1 de la Ley 734 de 2002</t>
  </si>
  <si>
    <t>Término de ejecución del contrato 5 – 013 (Urbanización Santa Sofia Fase II – Municipio 
del Colegio). No se aplica  en debida forma Guía de procedimiento en el contrato de Diseño y Construcción en  proyectos PVG II, en cuanto se ha afectado la estabilidad del contrato, como se vio  más adelante en la cesión del mismo.</t>
  </si>
  <si>
    <t>Cambio en los soportes de pago de las viviendas del Proyecto Urbanización Sagrada Familia, Obando Valle del Cauca. Debilidades en los principios de  eficiencia, equidad y economía para el adecuado cumplimiento de los fines del Estado, relacionados con la ordenación y ejecución del Presupuesto General de la  Nación y, en general, con la administración de bienes y recursos públicos</t>
  </si>
  <si>
    <t>Urbanización Villa Joel – San Vicente del Caguán, Caquetá. 
Incumplimiento de las  obligaciones pactadas en el contrato por parte del constructor, sin que medie acción efectiva por parte del Comité Técnico, quien es responsable de emitir conceptos y  adelantar gestiones ante la aseguradora y el constructor para hacer cumplir los  términos del contrato</t>
  </si>
  <si>
    <t>Asignación de Subsidios Proyecto Urbanización Caminos de Varsovia- El Paujil, Caquetá. Fonvivienda no realizó de  manera minuciosa la verificación del cumplimiento de los requisitos por parte de los  potenciales beneficiarios, lo que generó que se asignaran subsidios de este  programa a familias que ya contaban con este beneficio</t>
  </si>
  <si>
    <t>Individualización de las viviendas en el proyecto Urbanización Caminos de Varsobia- El Paujil, Caquetá. Atrasos al contratista para poder realizar la escrituración y los folios de matrícula para individualizar cada una de las viviendas, el contratista tiene  proyectado certificar las 48 viviendas una vez las termine</t>
  </si>
  <si>
    <t>Proyecto Urbanización Villa de la Esperanza Etapa II- Pasca, Cundinamarca. Se evidencia falta de oportunidad en la toma de decisiones por parte  del Comité Técnico, considerando que después de transcurridos dos años,  desde mayo de 2018, cuando la interventoría informó sobre  el  abandono de las obras por parte del contratista, no se adelantaron las acciones  pertinentes</t>
  </si>
  <si>
    <t>Alcance del contrato 5003 de 2016 Urbanización Villa Ana – Municipio de Distracción, Guajira. Se evidencia deficiente gestión por parte del Comité Técnico por los cambios aprobados frente al contrato en mención, sin que exista  justificación alguna para los mismos.</t>
  </si>
  <si>
    <t>Alcance del contrato 5033-2016 Urb Mirador de Bello Horizonte – municipio de Marmato - Caldas. Se considera la existencia de un riesgo, frente al  cubrimiento de las familias potencialmente beneficiarias, en la medida que al no  cumplir con el cronograma se continúe ajustando el valor del proyecto según la  vigencia con la consecuente reducción del número de viviendas</t>
  </si>
  <si>
    <t>Término de ejecución del contrato 5–028 - Urb Freddy Villa – municipio de 
La Apartada - Córdoba. El Comité Técnico, no actuó de forma diligente, en la aplicación de las causales de incumplimiento por  parte del contratista. No se aplica en debida forma Guía de procedimiento en el contrato de  Diseño y Construcción en proyectos PVG II</t>
  </si>
  <si>
    <t>Mecanismos para ejecución de obras complementarias por parte de la Alcaldía del Municipio Gigante- Huila Proyecto Ciudadela Tucandira, Gigante - Huila. El Comité Técnico no actuó de forma diligente  en la  aplicación de las causales de incumplimiento por parte del contratista. Débil toma de decisiones frente a las demoras y retrasos de las obras  por parte del contratista</t>
  </si>
  <si>
    <t>Término de ejecución del contrato 5 – 016- Urbanización Tres Marías, municipio de Pelaya 
– Cesar. El Comité Técnico Fiduciario, no actuó de forma oportuna, en la  aplicación de las causales de incumplimiento por parte del contratista,  fundamentalmente en las fases 2 y 5, en las que se han presentado múltiples  ampliaciones y prorrogas en forma reiterada</t>
  </si>
  <si>
    <t>Término de ejecución del contrato 5 – 017 proyecto Efraín Mateus – municipio de San 
Martin – Cesar. El Comité Técnico Fiduciario no actuó de forma diligente, en la aplicación de las causales de incumplimiento por parte del contratista, fundamentalmente en la fase 5 Construcción</t>
  </si>
  <si>
    <t>Proyecto de Vivienda Manguare Fase II, Leticia-Amazonas. Incumplimientos reiterativos por parte del contratista sin que medie acción efectiva  por parte del Comité Técnico, de igual manera, las afectaciones que presentó el  predio evidencian deficiencia en la planeación, así como incumplimiento del  municipio en las obligaciones derivadas del convenio interadministrativo</t>
  </si>
  <si>
    <t>Proyecto Urbanización Bosque San Ignacio, Municipio de San José del Guaviare-Departamento del Guaviare. Deficiencias en el seguimiento por cuanto en la información entregada  por Fonvivienda no se evidencian los soportes que respalden cada una de las  situaciones que afectaron al contratista y dificultades técnicas, operativas y financiera del contratista para ejecutar el proyecto</t>
  </si>
  <si>
    <t>Viabilización, planeación, proyección y programación en el marco del Convenio N°048 - 2016 entre FONVIVIENDA y el municipio de 
Ciénaga- Magdalena.
No cumplimiento de lineamientos de la  circular de viabilización por la entidad competente, por falta del ente  territorial en las obligaciones pactadas en el convenio y las debilidades por parte  de Fonvivienda en el seguimiento del proyecto</t>
  </si>
  <si>
    <t>Planeación, proyección y programación en el Marco del Convenio N°050 de 2017 entre FONVIVIENDA y el Municipio de La Gloria- Cesar. Incumplimiento del ente territorial en las obligaciones pactadas en el convenio, y a las debilidades por parte de Fonvivienda en el seguimiento del proyecto</t>
  </si>
  <si>
    <t>Seguimiento y programación del contrato de Diseño y Construcción No 5-30 Proyecto Urbanización Villa Sheo Municipio de Coello - Tolima.
Debilidades por parte de Fonvivienda e interventoría (ENTerritorio) en el seguimiento del proyecto</t>
  </si>
  <si>
    <t>Cronograma del proyecto Urbanización Bella Vista, Dibulla, La Guajira. No se evidencian las gestiones adelantadas por Fonvivienda y MVCT, para articular y propender por la oportuna ejecución del proyecto, observándose que no se realizaron las acciones que permitieran cumplir con este objetivo dentro de los plazos establecidos</t>
  </si>
  <si>
    <t>Cambio en el alcance del proyecto Urbanización 
Bella Vista, Dibulla, La Guajira. Se incumplió con lo ofertado en el desarrollo del proceso de contratación, así como lo contratado. Respecto de los hechos se evidencia la existencia de un riesgo, frente al cubrimiento de las familias potencialmente beneficiarias ocasionada por el  constante incumplimiento del cronograma de ejecución</t>
  </si>
  <si>
    <t>Gestión de los Comités Técnico y Fiduciario. Deficiencias encontradas en los procedimientos de seguimiento, control y toma de decisiones al interior del programa PVG, responsabilidades a cargo de los miembros del Comité Técnico Fiduciario, quienes con su actuación no han contribuido al logro de la meta definida para el PVG II.</t>
  </si>
  <si>
    <t>Proyecto Torres de San Sebastián, Municipio de Monterrey. Denuncia
No.2021-216438-80854-D.
Debilidades en las actividades de supervisión y seguimiento al proyecto, afectando la expectativa de los beneficiarios para acceder a las viviendas, vulnerando los fines esenciales del Estado</t>
  </si>
  <si>
    <t>1(2015AE)</t>
  </si>
  <si>
    <t>2(2015AE)</t>
  </si>
  <si>
    <t>3(2015AE)</t>
  </si>
  <si>
    <t>4(2015AE)</t>
  </si>
  <si>
    <t>5(2015AE)</t>
  </si>
  <si>
    <t>6(2015AE)</t>
  </si>
  <si>
    <t>7(2015AE)</t>
  </si>
  <si>
    <t>35(09-10)</t>
  </si>
  <si>
    <t>45(09-10)</t>
  </si>
  <si>
    <t>5(07-11)</t>
  </si>
  <si>
    <t>50(12-13)</t>
  </si>
  <si>
    <t>H17ACES15</t>
  </si>
  <si>
    <t>H22ACES15</t>
  </si>
  <si>
    <t>H23ACES15</t>
  </si>
  <si>
    <t>H24ACES15</t>
  </si>
  <si>
    <t>H38ACES15</t>
  </si>
  <si>
    <t>H42ACES15</t>
  </si>
  <si>
    <t xml:space="preserve">Supervisión para el Cumplimiento de las metas del PVG1, se observa que se ha realizado contratación para la custodia y administración de bienes, pago de servicios públicos, de impuestos y de cuotas de administración, de servicios de vigilancia, derivados de las debilidades en la planeación, del seguimiento de la Supervisión de Fonvivienda e incumplimiento de los ejecutores de PVG1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</si>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</sst>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yyyy/mm/dd"/>
  </numFmts>
  <fonts count="10">
    <font>
      <sz val="11"/>
      <color indexed="8"/>
      <name val="Calibri"/>
      <family val="2"/>
      <scheme val="minor"/>
    </font>
    <font>
      <b/>
      <sz val="11"/>
      <color indexed="9"/>
      <name val="Calibri"/>
    </font>
    <font>
      <b/>
      <sz val="11"/>
      <color indexed="8"/>
      <name val="Calibri"/>
    </font>
    <font>
      <sz val="11"/>
      <color indexed="8"/>
      <name val="Calibri"/>
      <family val="2"/>
      <scheme val="minor"/>
    </font>
    <font>
      <sz val="10"/>
      <name val="Arial"/>
      <family val="2"/>
    </font>
    <font>
      <sz val="11"/>
      <color indexed="8"/>
      <name val="Calibri "/>
    </font>
    <font>
      <sz val="11"/>
      <name val="Calibri "/>
    </font>
    <font>
      <sz val="11"/>
      <color rgb="FF000000"/>
      <name val="Calibri "/>
    </font>
    <font>
      <sz val="11"/>
      <color rgb="FFFF0000"/>
      <name val="Calibri "/>
    </font>
    <font>
      <sz val="11"/>
      <color theme="1"/>
      <name val="Calibri "/>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8"/>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6">
    <xf numFmtId="0" fontId="0" fillId="0" borderId="0"/>
    <xf numFmtId="41" fontId="3" fillId="0" borderId="0" applyFont="0" applyFill="0" applyBorder="0" applyAlignment="0" applyProtection="0"/>
    <xf numFmtId="0" fontId="4" fillId="0" borderId="0"/>
    <xf numFmtId="0" fontId="3" fillId="0" borderId="0"/>
    <xf numFmtId="0" fontId="4" fillId="0" borderId="0"/>
    <xf numFmtId="0" fontId="3" fillId="0" borderId="0"/>
  </cellStyleXfs>
  <cellXfs count="9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5" fillId="0" borderId="3" xfId="0" applyFont="1" applyFill="1" applyBorder="1" applyAlignment="1">
      <alignment horizontal="justify" vertical="top" wrapText="1"/>
    </xf>
    <xf numFmtId="0" fontId="5" fillId="3" borderId="2" xfId="0" applyFont="1" applyFill="1" applyBorder="1" applyAlignment="1" applyProtection="1">
      <alignment vertical="center"/>
      <protection locked="0"/>
    </xf>
    <xf numFmtId="0" fontId="5" fillId="0" borderId="0" xfId="0" applyFont="1"/>
    <xf numFmtId="0" fontId="5" fillId="0" borderId="3" xfId="0" applyFont="1" applyBorder="1" applyAlignment="1">
      <alignment horizontal="center" vertical="center"/>
    </xf>
    <xf numFmtId="0" fontId="5" fillId="0" borderId="5" xfId="0" applyFont="1" applyFill="1" applyBorder="1" applyAlignment="1">
      <alignment horizontal="justify" vertical="top" wrapText="1"/>
    </xf>
    <xf numFmtId="164" fontId="5" fillId="0" borderId="3" xfId="0" applyNumberFormat="1" applyFont="1" applyFill="1" applyBorder="1" applyAlignment="1" applyProtection="1">
      <alignment horizontal="justify" vertical="top" wrapText="1"/>
      <protection locked="0"/>
    </xf>
    <xf numFmtId="164" fontId="5" fillId="0" borderId="3" xfId="0" applyNumberFormat="1" applyFont="1" applyFill="1" applyBorder="1" applyAlignment="1" applyProtection="1">
      <alignment horizontal="center" vertical="center" wrapText="1"/>
      <protection locked="0"/>
    </xf>
    <xf numFmtId="1" fontId="5" fillId="0" borderId="3" xfId="0" applyNumberFormat="1"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protection locked="0"/>
    </xf>
    <xf numFmtId="164" fontId="6" fillId="0" borderId="3" xfId="0" applyNumberFormat="1" applyFont="1" applyFill="1" applyBorder="1" applyAlignment="1" applyProtection="1">
      <alignment horizontal="justify" vertical="center" wrapText="1"/>
      <protection locked="0"/>
    </xf>
    <xf numFmtId="164" fontId="5" fillId="0" borderId="3" xfId="0" applyNumberFormat="1" applyFont="1" applyFill="1" applyBorder="1" applyAlignment="1" applyProtection="1">
      <alignment horizontal="justify" vertical="center" wrapText="1"/>
      <protection locked="0"/>
    </xf>
    <xf numFmtId="0" fontId="5" fillId="0" borderId="3" xfId="0" applyFont="1" applyFill="1" applyBorder="1" applyAlignment="1" applyProtection="1">
      <alignment horizontal="justify" vertical="top"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justify" vertical="top" wrapText="1"/>
      <protection locked="0"/>
    </xf>
    <xf numFmtId="0" fontId="5" fillId="0" borderId="4" xfId="0" applyFont="1" applyFill="1" applyBorder="1" applyAlignment="1" applyProtection="1">
      <alignment horizontal="center" vertical="center" wrapText="1"/>
      <protection locked="0"/>
    </xf>
    <xf numFmtId="0" fontId="5" fillId="0" borderId="4" xfId="0" applyFont="1" applyBorder="1" applyAlignment="1">
      <alignment horizontal="center" vertical="center"/>
    </xf>
    <xf numFmtId="0" fontId="6" fillId="0" borderId="3" xfId="0" applyFont="1" applyBorder="1" applyAlignment="1" applyProtection="1">
      <alignment vertical="top" wrapText="1"/>
      <protection locked="0"/>
    </xf>
    <xf numFmtId="0" fontId="5" fillId="0" borderId="3" xfId="0" applyFont="1" applyFill="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vertical="center" wrapText="1"/>
      <protection locked="0"/>
    </xf>
    <xf numFmtId="1" fontId="6" fillId="0" borderId="3" xfId="0" applyNumberFormat="1"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164" fontId="6" fillId="0" borderId="3" xfId="0" applyNumberFormat="1" applyFont="1" applyFill="1" applyBorder="1" applyAlignment="1" applyProtection="1">
      <alignment vertical="center" wrapText="1"/>
      <protection locked="0"/>
    </xf>
    <xf numFmtId="164" fontId="6" fillId="0" borderId="3" xfId="0" applyNumberFormat="1"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5" fillId="0" borderId="3" xfId="0" applyFont="1" applyBorder="1" applyAlignment="1">
      <alignment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xf>
    <xf numFmtId="0" fontId="5" fillId="0" borderId="3" xfId="0" applyFont="1" applyBorder="1" applyAlignment="1">
      <alignment horizontal="left" vertical="center" wrapText="1"/>
    </xf>
    <xf numFmtId="0" fontId="6" fillId="0" borderId="3"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6" fillId="0" borderId="3" xfId="0" applyFont="1" applyFill="1" applyBorder="1" applyAlignment="1" applyProtection="1">
      <alignment horizontal="left" vertical="center" wrapText="1"/>
      <protection locked="0"/>
    </xf>
    <xf numFmtId="0" fontId="5" fillId="0" borderId="5" xfId="0" applyFont="1" applyFill="1" applyBorder="1" applyAlignment="1">
      <alignment horizontal="left" vertical="center" wrapText="1"/>
    </xf>
    <xf numFmtId="0" fontId="6" fillId="0" borderId="5" xfId="0" applyFont="1" applyBorder="1" applyAlignment="1" applyProtection="1">
      <alignment horizontal="left" vertical="center" wrapText="1"/>
      <protection locked="0"/>
    </xf>
    <xf numFmtId="0" fontId="5" fillId="0" borderId="5" xfId="0" applyFont="1" applyBorder="1" applyAlignment="1">
      <alignment horizontal="left" vertical="center" wrapText="1"/>
    </xf>
    <xf numFmtId="0" fontId="5" fillId="0" borderId="3" xfId="0" applyFont="1" applyFill="1" applyBorder="1" applyAlignment="1">
      <alignment horizontal="center" vertical="center"/>
    </xf>
    <xf numFmtId="0" fontId="5" fillId="0" borderId="3" xfId="0" applyFont="1" applyBorder="1" applyAlignment="1">
      <alignment horizontal="left" vertical="top" wrapText="1"/>
    </xf>
    <xf numFmtId="0" fontId="6" fillId="4" borderId="3" xfId="0" applyFont="1" applyFill="1" applyBorder="1" applyAlignment="1" applyProtection="1">
      <alignment horizontal="center" vertical="center" wrapText="1"/>
      <protection locked="0"/>
    </xf>
    <xf numFmtId="3" fontId="6" fillId="4" borderId="3" xfId="0" applyNumberFormat="1"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justify" vertical="center" wrapText="1"/>
      <protection locked="0"/>
    </xf>
    <xf numFmtId="0" fontId="6" fillId="5" borderId="3" xfId="0" applyFont="1" applyFill="1" applyBorder="1" applyAlignment="1" applyProtection="1">
      <alignment horizontal="center" vertical="center" wrapText="1"/>
      <protection locked="0"/>
    </xf>
    <xf numFmtId="3" fontId="6" fillId="5" borderId="3" xfId="0" applyNumberFormat="1" applyFont="1" applyFill="1" applyBorder="1" applyAlignment="1" applyProtection="1">
      <alignment horizontal="center" vertical="center" wrapText="1"/>
      <protection locked="0"/>
    </xf>
    <xf numFmtId="164" fontId="5" fillId="5" borderId="3" xfId="0" applyNumberFormat="1" applyFont="1" applyFill="1" applyBorder="1" applyAlignment="1" applyProtection="1">
      <alignment horizontal="justify" vertical="top" wrapText="1"/>
      <protection locked="0"/>
    </xf>
    <xf numFmtId="164" fontId="5" fillId="5" borderId="3" xfId="0" applyNumberFormat="1" applyFont="1" applyFill="1" applyBorder="1" applyAlignment="1" applyProtection="1">
      <alignment horizontal="center" vertical="center" wrapText="1"/>
      <protection locked="0"/>
    </xf>
    <xf numFmtId="1" fontId="5" fillId="5" borderId="3" xfId="0" applyNumberFormat="1" applyFont="1" applyFill="1" applyBorder="1" applyAlignment="1" applyProtection="1">
      <alignment horizontal="center" vertical="center" wrapText="1"/>
      <protection locked="0"/>
    </xf>
    <xf numFmtId="0" fontId="6" fillId="5" borderId="3" xfId="0" applyFont="1" applyFill="1" applyBorder="1" applyAlignment="1">
      <alignment vertical="center" wrapText="1"/>
    </xf>
    <xf numFmtId="0" fontId="6" fillId="5" borderId="3" xfId="0" applyFont="1" applyFill="1" applyBorder="1" applyAlignment="1">
      <alignment horizontal="center" vertical="center" wrapText="1"/>
    </xf>
    <xf numFmtId="0" fontId="6" fillId="5" borderId="3"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3" xfId="0" applyNumberFormat="1" applyFont="1" applyFill="1" applyBorder="1" applyAlignment="1" applyProtection="1">
      <alignment horizontal="center" vertical="center" wrapText="1"/>
      <protection locked="0"/>
    </xf>
    <xf numFmtId="0" fontId="5" fillId="0" borderId="3" xfId="0" applyFont="1" applyBorder="1" applyAlignment="1">
      <alignment wrapText="1"/>
    </xf>
    <xf numFmtId="0" fontId="5" fillId="5" borderId="3" xfId="0" applyFont="1" applyFill="1" applyBorder="1" applyAlignment="1">
      <alignment vertical="center" wrapText="1"/>
    </xf>
    <xf numFmtId="164" fontId="5" fillId="5" borderId="3" xfId="0" applyNumberFormat="1" applyFont="1" applyFill="1" applyBorder="1" applyAlignment="1" applyProtection="1">
      <alignment vertical="center" wrapText="1"/>
      <protection locked="0"/>
    </xf>
    <xf numFmtId="164" fontId="9" fillId="5" borderId="3" xfId="0" applyNumberFormat="1" applyFont="1" applyFill="1" applyBorder="1" applyAlignment="1" applyProtection="1">
      <alignment vertical="center" wrapText="1"/>
      <protection locked="0"/>
    </xf>
    <xf numFmtId="0" fontId="5" fillId="5" borderId="3" xfId="0" applyFont="1" applyFill="1" applyBorder="1" applyAlignment="1">
      <alignment horizontal="center" vertical="center" wrapText="1"/>
    </xf>
    <xf numFmtId="0" fontId="5" fillId="0" borderId="3" xfId="0" applyFont="1" applyFill="1" applyBorder="1" applyAlignment="1">
      <alignment vertical="center" wrapText="1"/>
    </xf>
    <xf numFmtId="0" fontId="6" fillId="0" borderId="3" xfId="0" applyFont="1" applyFill="1" applyBorder="1" applyAlignment="1">
      <alignment horizontal="justify" vertical="center" wrapText="1"/>
    </xf>
    <xf numFmtId="0" fontId="9" fillId="0" borderId="3"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41" fontId="9" fillId="0" borderId="3" xfId="1" applyFont="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3" fontId="9" fillId="0" borderId="3" xfId="0" applyNumberFormat="1" applyFont="1" applyBorder="1" applyAlignment="1" applyProtection="1">
      <alignment horizontal="center" vertical="center" wrapText="1"/>
      <protection locked="0"/>
    </xf>
    <xf numFmtId="0" fontId="6" fillId="0" borderId="3" xfId="0" applyFont="1" applyFill="1" applyBorder="1" applyAlignment="1" applyProtection="1">
      <alignment horizontal="justify" vertical="center" wrapText="1"/>
      <protection locked="0"/>
    </xf>
    <xf numFmtId="0" fontId="6" fillId="0" borderId="3" xfId="0" applyFont="1" applyFill="1" applyBorder="1" applyAlignment="1" applyProtection="1">
      <alignment vertical="center" wrapText="1"/>
      <protection locked="0"/>
    </xf>
    <xf numFmtId="0" fontId="6" fillId="0" borderId="3" xfId="2" applyFont="1" applyFill="1" applyBorder="1" applyAlignment="1" applyProtection="1">
      <alignment horizontal="center" vertical="center" wrapText="1"/>
      <protection locked="0"/>
    </xf>
    <xf numFmtId="14" fontId="6" fillId="0" borderId="3" xfId="0" applyNumberFormat="1" applyFont="1" applyFill="1" applyBorder="1" applyAlignment="1" applyProtection="1">
      <alignment horizontal="center" vertical="center" wrapText="1"/>
      <protection locked="0"/>
    </xf>
    <xf numFmtId="3" fontId="6" fillId="0" borderId="3"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3" xfId="3" applyFont="1" applyFill="1" applyBorder="1" applyAlignment="1" applyProtection="1">
      <alignment horizontal="justify" vertical="center" wrapText="1"/>
      <protection locked="0"/>
    </xf>
    <xf numFmtId="3" fontId="6" fillId="0" borderId="3" xfId="3" applyNumberFormat="1" applyFont="1" applyFill="1" applyBorder="1" applyAlignment="1" applyProtection="1">
      <alignment horizontal="center" vertical="center" wrapText="1"/>
      <protection locked="0"/>
    </xf>
    <xf numFmtId="0" fontId="6" fillId="0" borderId="3" xfId="3" applyFont="1" applyFill="1" applyBorder="1" applyAlignment="1" applyProtection="1">
      <alignment horizontal="center" vertical="center" wrapText="1"/>
      <protection locked="0"/>
    </xf>
    <xf numFmtId="1" fontId="6" fillId="0" borderId="3" xfId="3" applyNumberFormat="1" applyFont="1" applyFill="1" applyBorder="1" applyAlignment="1" applyProtection="1">
      <alignment horizontal="center" vertical="center" wrapText="1"/>
      <protection locked="0"/>
    </xf>
    <xf numFmtId="0" fontId="6" fillId="0" borderId="3" xfId="2" applyFont="1" applyFill="1" applyBorder="1" applyAlignment="1" applyProtection="1">
      <alignment horizontal="justify" vertical="center" wrapText="1"/>
      <protection locked="0"/>
    </xf>
    <xf numFmtId="0" fontId="6" fillId="0" borderId="4" xfId="0" applyFont="1" applyFill="1" applyBorder="1" applyAlignment="1" applyProtection="1">
      <alignment horizontal="justify" vertical="center" wrapText="1"/>
      <protection locked="0"/>
    </xf>
    <xf numFmtId="0" fontId="6" fillId="0" borderId="4" xfId="0" applyFont="1" applyFill="1" applyBorder="1" applyAlignment="1" applyProtection="1">
      <alignment horizontal="center" vertical="center" wrapText="1"/>
      <protection locked="0"/>
    </xf>
    <xf numFmtId="1" fontId="6" fillId="0" borderId="4" xfId="0" applyNumberFormat="1" applyFont="1" applyFill="1" applyBorder="1" applyAlignment="1" applyProtection="1">
      <alignment horizontal="center" vertical="center" wrapText="1"/>
      <protection locked="0"/>
    </xf>
    <xf numFmtId="3" fontId="6" fillId="0" borderId="4"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justify" vertical="center"/>
      <protection locked="0"/>
    </xf>
    <xf numFmtId="0" fontId="6" fillId="0" borderId="3" xfId="0" applyFont="1" applyFill="1" applyBorder="1" applyAlignment="1" applyProtection="1">
      <alignment vertical="center"/>
      <protection locked="0"/>
    </xf>
    <xf numFmtId="1" fontId="6" fillId="0" borderId="5"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 xfId="4"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cellXfs>
  <cellStyles count="6">
    <cellStyle name="Millares [0]" xfId="1" builtinId="6"/>
    <cellStyle name="Normal" xfId="0" builtinId="0"/>
    <cellStyle name="Normal 2" xfId="4"/>
    <cellStyle name="Normal 2 2" xfId="5"/>
    <cellStyle name="Normal 3 2 2"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zoomScale="70" zoomScaleNormal="70" workbookViewId="0">
      <selection activeCell="C11" sqref="C11"/>
    </sheetView>
  </sheetViews>
  <sheetFormatPr baseColWidth="10" defaultColWidth="9.140625" defaultRowHeight="1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c r="B1" s="1" t="s">
        <v>0</v>
      </c>
      <c r="C1" s="1">
        <v>53</v>
      </c>
      <c r="D1" s="1" t="s">
        <v>1</v>
      </c>
    </row>
    <row r="2" spans="1:15">
      <c r="B2" s="1" t="s">
        <v>2</v>
      </c>
      <c r="C2" s="1">
        <v>400</v>
      </c>
      <c r="D2" s="1" t="s">
        <v>3</v>
      </c>
    </row>
    <row r="3" spans="1:15">
      <c r="B3" s="1" t="s">
        <v>4</v>
      </c>
      <c r="C3" s="1">
        <v>1</v>
      </c>
    </row>
    <row r="4" spans="1:15">
      <c r="B4" s="1" t="s">
        <v>5</v>
      </c>
      <c r="C4" s="1">
        <v>527</v>
      </c>
    </row>
    <row r="5" spans="1:15">
      <c r="B5" s="1" t="s">
        <v>6</v>
      </c>
      <c r="C5" s="3">
        <v>44561</v>
      </c>
    </row>
    <row r="6" spans="1:15">
      <c r="B6" s="1" t="s">
        <v>7</v>
      </c>
      <c r="C6" s="1">
        <v>6</v>
      </c>
      <c r="D6" s="1" t="s">
        <v>8</v>
      </c>
    </row>
    <row r="8" spans="1:15">
      <c r="A8" s="1" t="s">
        <v>9</v>
      </c>
      <c r="B8" s="96" t="s">
        <v>10</v>
      </c>
      <c r="C8" s="97"/>
      <c r="D8" s="97"/>
      <c r="E8" s="97"/>
      <c r="F8" s="97"/>
      <c r="G8" s="97"/>
      <c r="H8" s="97"/>
      <c r="I8" s="97"/>
      <c r="J8" s="97"/>
      <c r="K8" s="97"/>
      <c r="L8" s="97"/>
      <c r="M8" s="97"/>
      <c r="N8" s="97"/>
      <c r="O8" s="97"/>
    </row>
    <row r="9" spans="1:15">
      <c r="C9" s="1">
        <v>4</v>
      </c>
      <c r="D9" s="1">
        <v>8</v>
      </c>
      <c r="E9" s="1">
        <v>12</v>
      </c>
      <c r="F9" s="1">
        <v>16</v>
      </c>
      <c r="G9" s="1">
        <v>20</v>
      </c>
      <c r="H9" s="1">
        <v>24</v>
      </c>
      <c r="I9" s="1">
        <v>28</v>
      </c>
      <c r="J9" s="1">
        <v>31</v>
      </c>
      <c r="K9" s="1">
        <v>32</v>
      </c>
      <c r="L9" s="1">
        <v>36</v>
      </c>
      <c r="M9" s="1">
        <v>40</v>
      </c>
      <c r="N9" s="1">
        <v>44</v>
      </c>
      <c r="O9" s="1">
        <v>48</v>
      </c>
    </row>
    <row r="10" spans="1:15" ht="15.75" thickBot="1">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28.75" thickBot="1">
      <c r="A11" s="1">
        <v>1</v>
      </c>
      <c r="B11" t="s">
        <v>24</v>
      </c>
      <c r="C11" s="2" t="s">
        <v>27</v>
      </c>
      <c r="D11" s="81" t="s">
        <v>28</v>
      </c>
      <c r="E11" s="76" t="s">
        <v>29</v>
      </c>
      <c r="F11" s="77" t="s">
        <v>30</v>
      </c>
      <c r="G11" s="6" t="s">
        <v>31</v>
      </c>
      <c r="H11" s="76" t="s">
        <v>32</v>
      </c>
      <c r="I11" s="6" t="s">
        <v>33</v>
      </c>
      <c r="J11" s="78">
        <v>3</v>
      </c>
      <c r="K11" s="79">
        <v>43800</v>
      </c>
      <c r="L11" s="79">
        <v>44926</v>
      </c>
      <c r="M11" s="27">
        <f t="shared" ref="M11:M31" si="0">SUM(L11-K11)/7</f>
        <v>160.85714285714286</v>
      </c>
      <c r="N11" s="80">
        <v>0</v>
      </c>
      <c r="O11" s="7" t="s">
        <v>25</v>
      </c>
    </row>
    <row r="12" spans="1:15" ht="129" thickBot="1">
      <c r="A12" s="4">
        <v>2</v>
      </c>
      <c r="B12" s="5" t="s">
        <v>655</v>
      </c>
      <c r="C12" s="2" t="s">
        <v>27</v>
      </c>
      <c r="D12" s="81" t="s">
        <v>34</v>
      </c>
      <c r="E12" s="76" t="s">
        <v>35</v>
      </c>
      <c r="F12" s="76" t="s">
        <v>36</v>
      </c>
      <c r="G12" s="6" t="s">
        <v>31</v>
      </c>
      <c r="H12" s="76" t="s">
        <v>32</v>
      </c>
      <c r="I12" s="6" t="s">
        <v>33</v>
      </c>
      <c r="J12" s="81">
        <v>3</v>
      </c>
      <c r="K12" s="79">
        <v>43800</v>
      </c>
      <c r="L12" s="79">
        <v>44926</v>
      </c>
      <c r="M12" s="27">
        <f t="shared" si="0"/>
        <v>160.85714285714286</v>
      </c>
      <c r="N12" s="80">
        <v>0</v>
      </c>
      <c r="O12" s="8"/>
    </row>
    <row r="13" spans="1:15" ht="228.75" thickBot="1">
      <c r="A13" s="4">
        <v>3</v>
      </c>
      <c r="B13" s="5" t="s">
        <v>656</v>
      </c>
      <c r="C13" s="2" t="s">
        <v>27</v>
      </c>
      <c r="D13" s="81" t="s">
        <v>37</v>
      </c>
      <c r="E13" s="76" t="s">
        <v>38</v>
      </c>
      <c r="F13" s="77" t="s">
        <v>30</v>
      </c>
      <c r="G13" s="6" t="s">
        <v>31</v>
      </c>
      <c r="H13" s="6" t="s">
        <v>32</v>
      </c>
      <c r="I13" s="6" t="s">
        <v>33</v>
      </c>
      <c r="J13" s="78">
        <v>3</v>
      </c>
      <c r="K13" s="79">
        <v>43800</v>
      </c>
      <c r="L13" s="79">
        <v>44926</v>
      </c>
      <c r="M13" s="27">
        <f t="shared" si="0"/>
        <v>160.85714285714286</v>
      </c>
      <c r="N13" s="80">
        <v>0</v>
      </c>
      <c r="O13" s="8"/>
    </row>
    <row r="14" spans="1:15" ht="228.75" thickBot="1">
      <c r="A14" s="4">
        <v>4</v>
      </c>
      <c r="B14" s="5" t="s">
        <v>657</v>
      </c>
      <c r="C14" s="2" t="s">
        <v>27</v>
      </c>
      <c r="D14" s="81" t="s">
        <v>39</v>
      </c>
      <c r="E14" s="76" t="s">
        <v>40</v>
      </c>
      <c r="F14" s="77" t="s">
        <v>30</v>
      </c>
      <c r="G14" s="6" t="s">
        <v>31</v>
      </c>
      <c r="H14" s="6" t="s">
        <v>32</v>
      </c>
      <c r="I14" s="6" t="s">
        <v>33</v>
      </c>
      <c r="J14" s="81">
        <v>3</v>
      </c>
      <c r="K14" s="79">
        <v>43800</v>
      </c>
      <c r="L14" s="79">
        <v>44926</v>
      </c>
      <c r="M14" s="27">
        <f t="shared" si="0"/>
        <v>160.85714285714286</v>
      </c>
      <c r="N14" s="80">
        <v>0</v>
      </c>
      <c r="O14" s="8"/>
    </row>
    <row r="15" spans="1:15" ht="129" thickBot="1">
      <c r="A15" s="4">
        <v>5</v>
      </c>
      <c r="B15" s="5" t="s">
        <v>658</v>
      </c>
      <c r="C15" s="2" t="s">
        <v>27</v>
      </c>
      <c r="D15" s="81" t="s">
        <v>41</v>
      </c>
      <c r="E15" s="76" t="s">
        <v>42</v>
      </c>
      <c r="F15" s="76" t="s">
        <v>43</v>
      </c>
      <c r="G15" s="76" t="s">
        <v>31</v>
      </c>
      <c r="H15" s="6" t="s">
        <v>32</v>
      </c>
      <c r="I15" s="6" t="s">
        <v>33</v>
      </c>
      <c r="J15" s="81">
        <v>3</v>
      </c>
      <c r="K15" s="79">
        <v>43800</v>
      </c>
      <c r="L15" s="79">
        <v>44926</v>
      </c>
      <c r="M15" s="27">
        <f t="shared" si="0"/>
        <v>160.85714285714286</v>
      </c>
      <c r="N15" s="80">
        <v>0</v>
      </c>
      <c r="O15" s="8"/>
    </row>
    <row r="16" spans="1:15" ht="129" thickBot="1">
      <c r="A16" s="4">
        <v>6</v>
      </c>
      <c r="B16" s="5" t="s">
        <v>659</v>
      </c>
      <c r="C16" s="2" t="s">
        <v>27</v>
      </c>
      <c r="D16" s="81" t="s">
        <v>44</v>
      </c>
      <c r="E16" s="76" t="s">
        <v>45</v>
      </c>
      <c r="F16" s="76" t="s">
        <v>46</v>
      </c>
      <c r="G16" s="76" t="s">
        <v>31</v>
      </c>
      <c r="H16" s="6" t="s">
        <v>32</v>
      </c>
      <c r="I16" s="6" t="s">
        <v>33</v>
      </c>
      <c r="J16" s="81">
        <v>3</v>
      </c>
      <c r="K16" s="79">
        <v>43800</v>
      </c>
      <c r="L16" s="79">
        <v>44926</v>
      </c>
      <c r="M16" s="27">
        <f t="shared" si="0"/>
        <v>160.85714285714286</v>
      </c>
      <c r="N16" s="80">
        <v>0</v>
      </c>
      <c r="O16" s="8"/>
    </row>
    <row r="17" spans="1:15" ht="129" thickBot="1">
      <c r="A17" s="4">
        <v>7</v>
      </c>
      <c r="B17" s="5" t="s">
        <v>660</v>
      </c>
      <c r="C17" s="2" t="s">
        <v>27</v>
      </c>
      <c r="D17" s="81" t="s">
        <v>47</v>
      </c>
      <c r="E17" s="76" t="s">
        <v>48</v>
      </c>
      <c r="F17" s="76" t="s">
        <v>49</v>
      </c>
      <c r="G17" s="76" t="s">
        <v>31</v>
      </c>
      <c r="H17" s="76" t="s">
        <v>32</v>
      </c>
      <c r="I17" s="6" t="s">
        <v>33</v>
      </c>
      <c r="J17" s="81">
        <v>3</v>
      </c>
      <c r="K17" s="79">
        <v>43800</v>
      </c>
      <c r="L17" s="79">
        <v>44926</v>
      </c>
      <c r="M17" s="27">
        <f t="shared" si="0"/>
        <v>160.85714285714286</v>
      </c>
      <c r="N17" s="80">
        <v>0</v>
      </c>
      <c r="O17" s="8"/>
    </row>
    <row r="18" spans="1:15" ht="129" thickBot="1">
      <c r="A18" s="4">
        <v>8</v>
      </c>
      <c r="B18" s="5" t="s">
        <v>661</v>
      </c>
      <c r="C18" s="2" t="s">
        <v>27</v>
      </c>
      <c r="D18" s="81" t="s">
        <v>637</v>
      </c>
      <c r="E18" s="76" t="s">
        <v>50</v>
      </c>
      <c r="F18" s="76" t="s">
        <v>51</v>
      </c>
      <c r="G18" s="76" t="s">
        <v>31</v>
      </c>
      <c r="H18" s="76" t="s">
        <v>32</v>
      </c>
      <c r="I18" s="6" t="s">
        <v>33</v>
      </c>
      <c r="J18" s="81">
        <v>3</v>
      </c>
      <c r="K18" s="79">
        <v>43800</v>
      </c>
      <c r="L18" s="79">
        <v>44926</v>
      </c>
      <c r="M18" s="27">
        <f t="shared" si="0"/>
        <v>160.85714285714286</v>
      </c>
      <c r="N18" s="80">
        <v>0</v>
      </c>
      <c r="O18" s="8"/>
    </row>
    <row r="19" spans="1:15" ht="129" thickBot="1">
      <c r="A19" s="4">
        <v>9</v>
      </c>
      <c r="B19" s="5" t="s">
        <v>662</v>
      </c>
      <c r="C19" s="2" t="s">
        <v>27</v>
      </c>
      <c r="D19" s="81" t="s">
        <v>638</v>
      </c>
      <c r="E19" s="76" t="s">
        <v>52</v>
      </c>
      <c r="F19" s="77" t="s">
        <v>53</v>
      </c>
      <c r="G19" s="76" t="s">
        <v>31</v>
      </c>
      <c r="H19" s="76" t="s">
        <v>32</v>
      </c>
      <c r="I19" s="6" t="s">
        <v>33</v>
      </c>
      <c r="J19" s="81">
        <v>3</v>
      </c>
      <c r="K19" s="79">
        <v>43800</v>
      </c>
      <c r="L19" s="79">
        <v>44926</v>
      </c>
      <c r="M19" s="27">
        <f t="shared" si="0"/>
        <v>160.85714285714286</v>
      </c>
      <c r="N19" s="80">
        <v>0</v>
      </c>
      <c r="O19" s="8"/>
    </row>
    <row r="20" spans="1:15" ht="228.75" thickBot="1">
      <c r="A20" s="4">
        <v>10</v>
      </c>
      <c r="B20" s="5" t="s">
        <v>663</v>
      </c>
      <c r="C20" s="2" t="s">
        <v>27</v>
      </c>
      <c r="D20" s="81" t="s">
        <v>638</v>
      </c>
      <c r="E20" s="76" t="s">
        <v>52</v>
      </c>
      <c r="F20" s="77" t="s">
        <v>30</v>
      </c>
      <c r="G20" s="76" t="s">
        <v>31</v>
      </c>
      <c r="H20" s="76" t="s">
        <v>32</v>
      </c>
      <c r="I20" s="6" t="s">
        <v>33</v>
      </c>
      <c r="J20" s="81">
        <v>3</v>
      </c>
      <c r="K20" s="79">
        <v>43800</v>
      </c>
      <c r="L20" s="79">
        <v>44926</v>
      </c>
      <c r="M20" s="27">
        <f t="shared" si="0"/>
        <v>160.85714285714286</v>
      </c>
      <c r="N20" s="80">
        <v>0</v>
      </c>
      <c r="O20" s="8"/>
    </row>
    <row r="21" spans="1:15" ht="143.25" thickBot="1">
      <c r="A21" s="4">
        <v>11</v>
      </c>
      <c r="B21" s="5" t="s">
        <v>664</v>
      </c>
      <c r="C21" s="2" t="s">
        <v>27</v>
      </c>
      <c r="D21" s="81" t="s">
        <v>639</v>
      </c>
      <c r="E21" s="76" t="s">
        <v>54</v>
      </c>
      <c r="F21" s="77" t="s">
        <v>55</v>
      </c>
      <c r="G21" s="76" t="s">
        <v>31</v>
      </c>
      <c r="H21" s="76" t="s">
        <v>32</v>
      </c>
      <c r="I21" s="6" t="s">
        <v>33</v>
      </c>
      <c r="J21" s="81">
        <v>3</v>
      </c>
      <c r="K21" s="79">
        <v>43800</v>
      </c>
      <c r="L21" s="79">
        <v>44926</v>
      </c>
      <c r="M21" s="27">
        <f t="shared" si="0"/>
        <v>160.85714285714286</v>
      </c>
      <c r="N21" s="80">
        <v>0</v>
      </c>
      <c r="O21" s="8"/>
    </row>
    <row r="22" spans="1:15" ht="228.75" thickBot="1">
      <c r="A22" s="4">
        <v>12</v>
      </c>
      <c r="B22" s="5" t="s">
        <v>665</v>
      </c>
      <c r="C22" s="2" t="s">
        <v>27</v>
      </c>
      <c r="D22" s="81" t="s">
        <v>639</v>
      </c>
      <c r="E22" s="76" t="s">
        <v>54</v>
      </c>
      <c r="F22" s="77" t="s">
        <v>30</v>
      </c>
      <c r="G22" s="76" t="s">
        <v>31</v>
      </c>
      <c r="H22" s="76" t="s">
        <v>32</v>
      </c>
      <c r="I22" s="6" t="s">
        <v>33</v>
      </c>
      <c r="J22" s="81">
        <v>3</v>
      </c>
      <c r="K22" s="79">
        <v>43800</v>
      </c>
      <c r="L22" s="79">
        <v>44926</v>
      </c>
      <c r="M22" s="27">
        <f t="shared" si="0"/>
        <v>160.85714285714286</v>
      </c>
      <c r="N22" s="80">
        <v>0</v>
      </c>
      <c r="O22" s="8"/>
    </row>
    <row r="23" spans="1:15" ht="228.75" thickBot="1">
      <c r="A23" s="4">
        <v>13</v>
      </c>
      <c r="B23" s="5" t="s">
        <v>666</v>
      </c>
      <c r="C23" s="2" t="s">
        <v>27</v>
      </c>
      <c r="D23" s="81" t="s">
        <v>640</v>
      </c>
      <c r="E23" s="76" t="s">
        <v>56</v>
      </c>
      <c r="F23" s="77" t="s">
        <v>30</v>
      </c>
      <c r="G23" s="76" t="s">
        <v>31</v>
      </c>
      <c r="H23" s="76" t="s">
        <v>32</v>
      </c>
      <c r="I23" s="6" t="s">
        <v>33</v>
      </c>
      <c r="J23" s="9">
        <v>3</v>
      </c>
      <c r="K23" s="79">
        <v>43800</v>
      </c>
      <c r="L23" s="79">
        <v>44926</v>
      </c>
      <c r="M23" s="27">
        <f t="shared" si="0"/>
        <v>160.85714285714286</v>
      </c>
      <c r="N23" s="80">
        <v>0</v>
      </c>
      <c r="O23" s="8"/>
    </row>
    <row r="24" spans="1:15" ht="228.75" thickBot="1">
      <c r="A24" s="4">
        <v>14</v>
      </c>
      <c r="B24" s="5" t="s">
        <v>667</v>
      </c>
      <c r="C24" s="2" t="s">
        <v>27</v>
      </c>
      <c r="D24" s="81" t="s">
        <v>641</v>
      </c>
      <c r="E24" s="76" t="s">
        <v>57</v>
      </c>
      <c r="F24" s="77" t="s">
        <v>30</v>
      </c>
      <c r="G24" s="76" t="s">
        <v>31</v>
      </c>
      <c r="H24" s="76" t="s">
        <v>32</v>
      </c>
      <c r="I24" s="6" t="s">
        <v>33</v>
      </c>
      <c r="J24" s="9">
        <v>3</v>
      </c>
      <c r="K24" s="79">
        <v>43800</v>
      </c>
      <c r="L24" s="79">
        <v>44926</v>
      </c>
      <c r="M24" s="27">
        <f t="shared" si="0"/>
        <v>160.85714285714286</v>
      </c>
      <c r="N24" s="80">
        <v>0</v>
      </c>
      <c r="O24" s="8"/>
    </row>
    <row r="25" spans="1:15" ht="228.75" thickBot="1">
      <c r="A25" s="4">
        <v>15</v>
      </c>
      <c r="B25" s="5" t="s">
        <v>668</v>
      </c>
      <c r="C25" s="2" t="s">
        <v>27</v>
      </c>
      <c r="D25" s="81" t="s">
        <v>642</v>
      </c>
      <c r="E25" s="76" t="s">
        <v>58</v>
      </c>
      <c r="F25" s="77" t="s">
        <v>30</v>
      </c>
      <c r="G25" s="76" t="s">
        <v>31</v>
      </c>
      <c r="H25" s="76" t="s">
        <v>32</v>
      </c>
      <c r="I25" s="6" t="s">
        <v>33</v>
      </c>
      <c r="J25" s="9">
        <v>3</v>
      </c>
      <c r="K25" s="79">
        <v>43800</v>
      </c>
      <c r="L25" s="79">
        <v>44926</v>
      </c>
      <c r="M25" s="27">
        <f t="shared" si="0"/>
        <v>160.85714285714286</v>
      </c>
      <c r="N25" s="80">
        <v>0</v>
      </c>
      <c r="O25" s="8"/>
    </row>
    <row r="26" spans="1:15" ht="129" thickBot="1">
      <c r="A26" s="4">
        <v>16</v>
      </c>
      <c r="B26" s="5" t="s">
        <v>669</v>
      </c>
      <c r="C26" s="2" t="s">
        <v>27</v>
      </c>
      <c r="D26" s="81" t="s">
        <v>643</v>
      </c>
      <c r="E26" s="76" t="s">
        <v>59</v>
      </c>
      <c r="F26" s="76" t="s">
        <v>60</v>
      </c>
      <c r="G26" s="76" t="s">
        <v>31</v>
      </c>
      <c r="H26" s="76" t="s">
        <v>32</v>
      </c>
      <c r="I26" s="6" t="s">
        <v>33</v>
      </c>
      <c r="J26" s="81">
        <v>2</v>
      </c>
      <c r="K26" s="79">
        <v>42767</v>
      </c>
      <c r="L26" s="79">
        <v>44926</v>
      </c>
      <c r="M26" s="27">
        <f t="shared" si="0"/>
        <v>308.42857142857144</v>
      </c>
      <c r="N26" s="80">
        <v>0</v>
      </c>
      <c r="O26" s="8"/>
    </row>
    <row r="27" spans="1:15" ht="157.5" thickBot="1">
      <c r="A27" s="4">
        <v>17</v>
      </c>
      <c r="B27" s="5" t="s">
        <v>670</v>
      </c>
      <c r="C27" s="2" t="s">
        <v>27</v>
      </c>
      <c r="D27" s="84" t="s">
        <v>644</v>
      </c>
      <c r="E27" s="82" t="s">
        <v>61</v>
      </c>
      <c r="F27" s="82" t="s">
        <v>62</v>
      </c>
      <c r="G27" s="82" t="s">
        <v>31</v>
      </c>
      <c r="H27" s="82" t="s">
        <v>32</v>
      </c>
      <c r="I27" s="82" t="s">
        <v>32</v>
      </c>
      <c r="J27" s="83">
        <v>3</v>
      </c>
      <c r="K27" s="79">
        <v>43800</v>
      </c>
      <c r="L27" s="79">
        <v>44926</v>
      </c>
      <c r="M27" s="27">
        <f t="shared" si="0"/>
        <v>160.85714285714286</v>
      </c>
      <c r="N27" s="83">
        <v>0</v>
      </c>
      <c r="O27" s="8"/>
    </row>
    <row r="28" spans="1:15" ht="129" thickBot="1">
      <c r="A28" s="4">
        <v>18</v>
      </c>
      <c r="B28" s="5" t="s">
        <v>671</v>
      </c>
      <c r="C28" s="2" t="s">
        <v>27</v>
      </c>
      <c r="D28" s="84" t="s">
        <v>645</v>
      </c>
      <c r="E28" s="82" t="s">
        <v>63</v>
      </c>
      <c r="F28" s="82" t="s">
        <v>64</v>
      </c>
      <c r="G28" s="82" t="s">
        <v>31</v>
      </c>
      <c r="H28" s="76" t="s">
        <v>32</v>
      </c>
      <c r="I28" s="82" t="s">
        <v>32</v>
      </c>
      <c r="J28" s="83">
        <v>3</v>
      </c>
      <c r="K28" s="79">
        <v>43800</v>
      </c>
      <c r="L28" s="79">
        <v>44926</v>
      </c>
      <c r="M28" s="27">
        <f t="shared" si="0"/>
        <v>160.85714285714286</v>
      </c>
      <c r="N28" s="83">
        <v>0</v>
      </c>
      <c r="O28" s="8"/>
    </row>
    <row r="29" spans="1:15" ht="186" thickBot="1">
      <c r="A29" s="4">
        <v>19</v>
      </c>
      <c r="B29" s="5" t="s">
        <v>672</v>
      </c>
      <c r="C29" s="2" t="s">
        <v>27</v>
      </c>
      <c r="D29" s="95" t="s">
        <v>646</v>
      </c>
      <c r="E29" s="82" t="s">
        <v>65</v>
      </c>
      <c r="F29" s="82" t="s">
        <v>66</v>
      </c>
      <c r="G29" s="82" t="s">
        <v>31</v>
      </c>
      <c r="H29" s="76" t="s">
        <v>32</v>
      </c>
      <c r="I29" s="82" t="s">
        <v>32</v>
      </c>
      <c r="J29" s="83">
        <v>3</v>
      </c>
      <c r="K29" s="79">
        <v>43800</v>
      </c>
      <c r="L29" s="79">
        <v>44926</v>
      </c>
      <c r="M29" s="27">
        <v>160.85714285714286</v>
      </c>
      <c r="N29" s="80">
        <v>0</v>
      </c>
      <c r="O29" s="8"/>
    </row>
    <row r="30" spans="1:15" ht="228.75" thickBot="1">
      <c r="A30" s="4">
        <v>20</v>
      </c>
      <c r="B30" s="5" t="s">
        <v>673</v>
      </c>
      <c r="C30" s="2" t="s">
        <v>27</v>
      </c>
      <c r="D30" s="84" t="s">
        <v>67</v>
      </c>
      <c r="E30" s="82" t="s">
        <v>68</v>
      </c>
      <c r="F30" s="77" t="s">
        <v>30</v>
      </c>
      <c r="G30" s="76" t="s">
        <v>31</v>
      </c>
      <c r="H30" s="76" t="s">
        <v>32</v>
      </c>
      <c r="I30" s="6" t="s">
        <v>33</v>
      </c>
      <c r="J30" s="9">
        <v>3</v>
      </c>
      <c r="K30" s="79">
        <v>43800</v>
      </c>
      <c r="L30" s="79">
        <v>44926</v>
      </c>
      <c r="M30" s="27">
        <f t="shared" si="0"/>
        <v>160.85714285714286</v>
      </c>
      <c r="N30" s="80">
        <v>0</v>
      </c>
      <c r="O30" s="8"/>
    </row>
    <row r="31" spans="1:15" ht="100.5" thickBot="1">
      <c r="A31" s="4">
        <v>21</v>
      </c>
      <c r="B31" s="5" t="s">
        <v>674</v>
      </c>
      <c r="C31" s="2" t="s">
        <v>27</v>
      </c>
      <c r="D31" s="84" t="s">
        <v>647</v>
      </c>
      <c r="E31" s="82" t="s">
        <v>69</v>
      </c>
      <c r="F31" s="82"/>
      <c r="G31" s="82" t="s">
        <v>70</v>
      </c>
      <c r="H31" s="82" t="s">
        <v>71</v>
      </c>
      <c r="I31" s="78" t="s">
        <v>72</v>
      </c>
      <c r="J31" s="83">
        <v>1</v>
      </c>
      <c r="K31" s="79">
        <v>41884</v>
      </c>
      <c r="L31" s="79">
        <v>42093</v>
      </c>
      <c r="M31" s="27">
        <f t="shared" si="0"/>
        <v>29.857142857142858</v>
      </c>
      <c r="N31" s="83">
        <v>1</v>
      </c>
      <c r="O31" s="8"/>
    </row>
    <row r="32" spans="1:15" ht="200.25" thickBot="1">
      <c r="A32" s="4">
        <v>22</v>
      </c>
      <c r="B32" s="5" t="s">
        <v>675</v>
      </c>
      <c r="C32" s="2" t="s">
        <v>27</v>
      </c>
      <c r="D32" s="81" t="s">
        <v>73</v>
      </c>
      <c r="E32" s="82" t="s">
        <v>74</v>
      </c>
      <c r="F32" s="82"/>
      <c r="G32" s="82" t="s">
        <v>31</v>
      </c>
      <c r="H32" s="82" t="s">
        <v>32</v>
      </c>
      <c r="I32" s="82" t="s">
        <v>32</v>
      </c>
      <c r="J32" s="84">
        <v>3</v>
      </c>
      <c r="K32" s="79">
        <v>43800</v>
      </c>
      <c r="L32" s="79">
        <v>44926</v>
      </c>
      <c r="M32" s="27">
        <f t="shared" ref="M32:M47" si="1">SUM(L32-K32)/7</f>
        <v>160.85714285714286</v>
      </c>
      <c r="N32" s="85">
        <v>0</v>
      </c>
      <c r="O32" s="8"/>
    </row>
    <row r="33" spans="1:15" ht="214.5" thickBot="1">
      <c r="A33" s="4">
        <v>23</v>
      </c>
      <c r="B33" s="5" t="s">
        <v>676</v>
      </c>
      <c r="C33" s="2" t="s">
        <v>27</v>
      </c>
      <c r="D33" s="81" t="s">
        <v>648</v>
      </c>
      <c r="E33" s="76" t="s">
        <v>75</v>
      </c>
      <c r="F33" s="76" t="s">
        <v>76</v>
      </c>
      <c r="G33" s="76" t="s">
        <v>77</v>
      </c>
      <c r="H33" s="76" t="s">
        <v>78</v>
      </c>
      <c r="I33" s="81" t="s">
        <v>79</v>
      </c>
      <c r="J33" s="78">
        <v>3</v>
      </c>
      <c r="K33" s="79">
        <v>42795</v>
      </c>
      <c r="L33" s="79">
        <v>43189</v>
      </c>
      <c r="M33" s="27">
        <f t="shared" si="1"/>
        <v>56.285714285714285</v>
      </c>
      <c r="N33" s="80">
        <v>3</v>
      </c>
      <c r="O33" s="8"/>
    </row>
    <row r="34" spans="1:15" ht="200.25" thickBot="1">
      <c r="A34" s="4">
        <v>24</v>
      </c>
      <c r="B34" s="5" t="s">
        <v>677</v>
      </c>
      <c r="C34" s="2" t="s">
        <v>27</v>
      </c>
      <c r="D34" s="81" t="s">
        <v>649</v>
      </c>
      <c r="E34" s="76" t="s">
        <v>80</v>
      </c>
      <c r="F34" s="76" t="s">
        <v>81</v>
      </c>
      <c r="G34" s="76" t="s">
        <v>82</v>
      </c>
      <c r="H34" s="86" t="s">
        <v>83</v>
      </c>
      <c r="I34" s="81" t="s">
        <v>84</v>
      </c>
      <c r="J34" s="81">
        <v>2</v>
      </c>
      <c r="K34" s="79">
        <v>42916</v>
      </c>
      <c r="L34" s="79">
        <v>43281</v>
      </c>
      <c r="M34" s="27">
        <f t="shared" si="1"/>
        <v>52.142857142857146</v>
      </c>
      <c r="N34" s="80">
        <v>2</v>
      </c>
      <c r="O34" s="8"/>
    </row>
    <row r="35" spans="1:15" ht="214.5" thickBot="1">
      <c r="A35" s="4">
        <v>25</v>
      </c>
      <c r="B35" s="5" t="s">
        <v>678</v>
      </c>
      <c r="C35" s="2" t="s">
        <v>27</v>
      </c>
      <c r="D35" s="81" t="s">
        <v>650</v>
      </c>
      <c r="E35" s="76" t="s">
        <v>85</v>
      </c>
      <c r="F35" s="76" t="s">
        <v>81</v>
      </c>
      <c r="G35" s="76" t="s">
        <v>82</v>
      </c>
      <c r="H35" s="76" t="s">
        <v>83</v>
      </c>
      <c r="I35" s="81" t="s">
        <v>84</v>
      </c>
      <c r="J35" s="81">
        <v>2</v>
      </c>
      <c r="K35" s="79">
        <v>42916</v>
      </c>
      <c r="L35" s="79">
        <v>43281</v>
      </c>
      <c r="M35" s="27">
        <f t="shared" si="1"/>
        <v>52.142857142857146</v>
      </c>
      <c r="N35" s="80">
        <v>2</v>
      </c>
      <c r="O35" s="8"/>
    </row>
    <row r="36" spans="1:15" ht="228.75" thickBot="1">
      <c r="A36" s="4">
        <v>26</v>
      </c>
      <c r="B36" s="5" t="s">
        <v>679</v>
      </c>
      <c r="C36" s="2" t="s">
        <v>27</v>
      </c>
      <c r="D36" s="81" t="s">
        <v>651</v>
      </c>
      <c r="E36" s="76" t="s">
        <v>86</v>
      </c>
      <c r="F36" s="76" t="s">
        <v>87</v>
      </c>
      <c r="G36" s="86" t="s">
        <v>88</v>
      </c>
      <c r="H36" s="86" t="s">
        <v>89</v>
      </c>
      <c r="I36" s="78" t="s">
        <v>90</v>
      </c>
      <c r="J36" s="78">
        <v>2</v>
      </c>
      <c r="K36" s="79">
        <v>42917</v>
      </c>
      <c r="L36" s="79">
        <v>43281</v>
      </c>
      <c r="M36" s="27">
        <f t="shared" si="1"/>
        <v>52</v>
      </c>
      <c r="N36" s="80">
        <v>2</v>
      </c>
      <c r="O36" s="8"/>
    </row>
    <row r="37" spans="1:15" ht="214.5" thickBot="1">
      <c r="A37" s="4">
        <v>27</v>
      </c>
      <c r="B37" s="5" t="s">
        <v>680</v>
      </c>
      <c r="C37" s="2" t="s">
        <v>27</v>
      </c>
      <c r="D37" s="81" t="s">
        <v>652</v>
      </c>
      <c r="E37" s="87" t="s">
        <v>91</v>
      </c>
      <c r="F37" s="87" t="s">
        <v>92</v>
      </c>
      <c r="G37" s="87" t="s">
        <v>31</v>
      </c>
      <c r="H37" s="87" t="s">
        <v>32</v>
      </c>
      <c r="I37" s="10" t="s">
        <v>33</v>
      </c>
      <c r="J37" s="88">
        <v>1</v>
      </c>
      <c r="K37" s="79">
        <v>42947</v>
      </c>
      <c r="L37" s="79">
        <v>43311</v>
      </c>
      <c r="M37" s="89">
        <f t="shared" si="1"/>
        <v>52</v>
      </c>
      <c r="N37" s="90">
        <v>1</v>
      </c>
      <c r="O37" s="8"/>
    </row>
    <row r="38" spans="1:15" ht="228.75" thickBot="1">
      <c r="A38" s="4">
        <v>28</v>
      </c>
      <c r="B38" s="5" t="s">
        <v>681</v>
      </c>
      <c r="C38" s="2" t="s">
        <v>27</v>
      </c>
      <c r="D38" s="81" t="s">
        <v>653</v>
      </c>
      <c r="E38" s="76" t="s">
        <v>93</v>
      </c>
      <c r="F38" s="86" t="s">
        <v>30</v>
      </c>
      <c r="G38" s="76" t="s">
        <v>31</v>
      </c>
      <c r="H38" s="76" t="s">
        <v>32</v>
      </c>
      <c r="I38" s="6" t="s">
        <v>33</v>
      </c>
      <c r="J38" s="9">
        <v>3</v>
      </c>
      <c r="K38" s="79">
        <v>43800</v>
      </c>
      <c r="L38" s="79">
        <v>44926</v>
      </c>
      <c r="M38" s="27">
        <f t="shared" si="1"/>
        <v>160.85714285714286</v>
      </c>
      <c r="N38" s="80">
        <v>0</v>
      </c>
      <c r="O38" s="8"/>
    </row>
    <row r="39" spans="1:15" ht="200.25" thickBot="1">
      <c r="A39" s="4">
        <v>29</v>
      </c>
      <c r="B39" s="5" t="s">
        <v>682</v>
      </c>
      <c r="C39" s="2" t="s">
        <v>27</v>
      </c>
      <c r="D39" s="81" t="s">
        <v>94</v>
      </c>
      <c r="E39" s="76" t="s">
        <v>95</v>
      </c>
      <c r="F39" s="76" t="s">
        <v>96</v>
      </c>
      <c r="G39" s="76" t="s">
        <v>97</v>
      </c>
      <c r="H39" s="76" t="s">
        <v>98</v>
      </c>
      <c r="I39" s="81" t="s">
        <v>99</v>
      </c>
      <c r="J39" s="78">
        <v>1</v>
      </c>
      <c r="K39" s="79">
        <v>42982</v>
      </c>
      <c r="L39" s="79">
        <v>43347</v>
      </c>
      <c r="M39" s="27">
        <f t="shared" si="1"/>
        <v>52.142857142857146</v>
      </c>
      <c r="N39" s="80">
        <v>1</v>
      </c>
      <c r="O39" s="8"/>
    </row>
    <row r="40" spans="1:15" ht="200.25" thickBot="1">
      <c r="A40" s="4">
        <v>30</v>
      </c>
      <c r="B40" s="5" t="s">
        <v>683</v>
      </c>
      <c r="C40" s="2" t="s">
        <v>27</v>
      </c>
      <c r="D40" s="81" t="s">
        <v>100</v>
      </c>
      <c r="E40" s="76" t="s">
        <v>101</v>
      </c>
      <c r="F40" s="76" t="s">
        <v>102</v>
      </c>
      <c r="G40" s="86" t="s">
        <v>103</v>
      </c>
      <c r="H40" s="86" t="s">
        <v>104</v>
      </c>
      <c r="I40" s="78" t="s">
        <v>105</v>
      </c>
      <c r="J40" s="78">
        <v>1</v>
      </c>
      <c r="K40" s="79">
        <v>43008</v>
      </c>
      <c r="L40" s="79">
        <v>43190</v>
      </c>
      <c r="M40" s="27">
        <f t="shared" si="1"/>
        <v>26</v>
      </c>
      <c r="N40" s="80">
        <v>1</v>
      </c>
      <c r="O40" s="8"/>
    </row>
    <row r="41" spans="1:15" ht="186" thickBot="1">
      <c r="A41" s="4">
        <v>31</v>
      </c>
      <c r="B41" s="5" t="s">
        <v>684</v>
      </c>
      <c r="C41" s="2" t="s">
        <v>27</v>
      </c>
      <c r="D41" s="81" t="s">
        <v>106</v>
      </c>
      <c r="E41" s="76" t="s">
        <v>595</v>
      </c>
      <c r="F41" s="76" t="s">
        <v>107</v>
      </c>
      <c r="G41" s="91" t="s">
        <v>108</v>
      </c>
      <c r="H41" s="76" t="s">
        <v>109</v>
      </c>
      <c r="I41" s="81" t="s">
        <v>110</v>
      </c>
      <c r="J41" s="80">
        <v>5</v>
      </c>
      <c r="K41" s="79">
        <v>43676</v>
      </c>
      <c r="L41" s="79">
        <v>44012</v>
      </c>
      <c r="M41" s="27">
        <f t="shared" si="1"/>
        <v>48</v>
      </c>
      <c r="N41" s="80">
        <v>5</v>
      </c>
      <c r="O41" s="8"/>
    </row>
    <row r="42" spans="1:15" ht="200.25" thickBot="1">
      <c r="A42" s="4">
        <v>32</v>
      </c>
      <c r="B42" s="5" t="s">
        <v>685</v>
      </c>
      <c r="C42" s="2" t="s">
        <v>27</v>
      </c>
      <c r="D42" s="81" t="s">
        <v>111</v>
      </c>
      <c r="E42" s="17" t="s">
        <v>596</v>
      </c>
      <c r="F42" s="11" t="s">
        <v>112</v>
      </c>
      <c r="G42" s="11" t="s">
        <v>113</v>
      </c>
      <c r="H42" s="11" t="s">
        <v>114</v>
      </c>
      <c r="I42" s="12" t="s">
        <v>115</v>
      </c>
      <c r="J42" s="13">
        <v>2</v>
      </c>
      <c r="K42" s="79">
        <v>44013</v>
      </c>
      <c r="L42" s="79">
        <v>44255</v>
      </c>
      <c r="M42" s="27">
        <f t="shared" si="1"/>
        <v>34.571428571428569</v>
      </c>
      <c r="N42" s="14">
        <v>2</v>
      </c>
      <c r="O42" s="8"/>
    </row>
    <row r="43" spans="1:15" ht="243" thickBot="1">
      <c r="A43" s="4">
        <v>33</v>
      </c>
      <c r="B43" s="5" t="s">
        <v>686</v>
      </c>
      <c r="C43" s="2" t="s">
        <v>27</v>
      </c>
      <c r="D43" s="81" t="s">
        <v>116</v>
      </c>
      <c r="E43" s="17" t="s">
        <v>597</v>
      </c>
      <c r="F43" s="11" t="s">
        <v>117</v>
      </c>
      <c r="G43" s="15" t="s">
        <v>118</v>
      </c>
      <c r="H43" s="16" t="s">
        <v>119</v>
      </c>
      <c r="I43" s="12" t="s">
        <v>120</v>
      </c>
      <c r="J43" s="13">
        <v>1</v>
      </c>
      <c r="K43" s="79">
        <v>44013</v>
      </c>
      <c r="L43" s="79">
        <v>44377</v>
      </c>
      <c r="M43" s="27">
        <f t="shared" si="1"/>
        <v>52</v>
      </c>
      <c r="N43" s="9">
        <v>1</v>
      </c>
      <c r="O43" s="8"/>
    </row>
    <row r="44" spans="1:15" ht="186" thickBot="1">
      <c r="A44" s="4">
        <v>34</v>
      </c>
      <c r="B44" s="5" t="s">
        <v>687</v>
      </c>
      <c r="C44" s="2" t="s">
        <v>27</v>
      </c>
      <c r="D44" s="81" t="s">
        <v>121</v>
      </c>
      <c r="E44" s="17" t="s">
        <v>122</v>
      </c>
      <c r="F44" s="17" t="s">
        <v>123</v>
      </c>
      <c r="G44" s="17" t="s">
        <v>124</v>
      </c>
      <c r="H44" s="17" t="s">
        <v>125</v>
      </c>
      <c r="I44" s="17" t="s">
        <v>126</v>
      </c>
      <c r="J44" s="18">
        <v>1</v>
      </c>
      <c r="K44" s="79">
        <v>44019</v>
      </c>
      <c r="L44" s="79">
        <v>44255</v>
      </c>
      <c r="M44" s="27">
        <f t="shared" si="1"/>
        <v>33.714285714285715</v>
      </c>
      <c r="N44" s="9">
        <v>1</v>
      </c>
      <c r="O44" s="8"/>
    </row>
    <row r="45" spans="1:15" ht="186" thickBot="1">
      <c r="A45" s="4">
        <v>35</v>
      </c>
      <c r="B45" s="5" t="s">
        <v>688</v>
      </c>
      <c r="C45" s="2" t="s">
        <v>27</v>
      </c>
      <c r="D45" s="81" t="s">
        <v>127</v>
      </c>
      <c r="E45" s="17" t="s">
        <v>128</v>
      </c>
      <c r="F45" s="17" t="s">
        <v>129</v>
      </c>
      <c r="G45" s="17" t="s">
        <v>130</v>
      </c>
      <c r="H45" s="17" t="s">
        <v>131</v>
      </c>
      <c r="I45" s="17" t="s">
        <v>132</v>
      </c>
      <c r="J45" s="18">
        <v>3</v>
      </c>
      <c r="K45" s="79">
        <v>44013</v>
      </c>
      <c r="L45" s="79">
        <v>44226</v>
      </c>
      <c r="M45" s="27">
        <f t="shared" si="1"/>
        <v>30.428571428571427</v>
      </c>
      <c r="N45" s="9">
        <v>3</v>
      </c>
      <c r="O45" s="8"/>
    </row>
    <row r="46" spans="1:15" ht="200.25" thickBot="1">
      <c r="A46" s="4">
        <v>36</v>
      </c>
      <c r="B46" s="5" t="s">
        <v>689</v>
      </c>
      <c r="C46" s="2" t="s">
        <v>27</v>
      </c>
      <c r="D46" s="81" t="s">
        <v>133</v>
      </c>
      <c r="E46" s="17" t="s">
        <v>134</v>
      </c>
      <c r="F46" s="17" t="s">
        <v>135</v>
      </c>
      <c r="G46" s="17" t="s">
        <v>136</v>
      </c>
      <c r="H46" s="17" t="s">
        <v>137</v>
      </c>
      <c r="I46" s="17" t="s">
        <v>138</v>
      </c>
      <c r="J46" s="18">
        <v>1</v>
      </c>
      <c r="K46" s="79">
        <v>44019</v>
      </c>
      <c r="L46" s="79">
        <v>44255</v>
      </c>
      <c r="M46" s="27">
        <f t="shared" si="1"/>
        <v>33.714285714285715</v>
      </c>
      <c r="N46" s="9">
        <v>1</v>
      </c>
      <c r="O46" s="8"/>
    </row>
    <row r="47" spans="1:15" ht="200.25" thickBot="1">
      <c r="A47" s="4">
        <v>37</v>
      </c>
      <c r="B47" s="5" t="s">
        <v>690</v>
      </c>
      <c r="C47" s="2" t="s">
        <v>27</v>
      </c>
      <c r="D47" s="81" t="s">
        <v>139</v>
      </c>
      <c r="E47" s="17" t="s">
        <v>598</v>
      </c>
      <c r="F47" s="17" t="s">
        <v>140</v>
      </c>
      <c r="G47" s="17" t="s">
        <v>141</v>
      </c>
      <c r="H47" s="17" t="s">
        <v>142</v>
      </c>
      <c r="I47" s="17" t="s">
        <v>143</v>
      </c>
      <c r="J47" s="18">
        <v>1</v>
      </c>
      <c r="K47" s="79">
        <v>44019</v>
      </c>
      <c r="L47" s="79">
        <v>44255</v>
      </c>
      <c r="M47" s="27">
        <f t="shared" si="1"/>
        <v>33.714285714285715</v>
      </c>
      <c r="N47" s="9">
        <v>1</v>
      </c>
      <c r="O47" s="8"/>
    </row>
    <row r="48" spans="1:15" ht="200.25" thickBot="1">
      <c r="A48" s="4">
        <v>38</v>
      </c>
      <c r="B48" s="5" t="s">
        <v>691</v>
      </c>
      <c r="C48" s="2" t="s">
        <v>27</v>
      </c>
      <c r="D48" s="81" t="s">
        <v>144</v>
      </c>
      <c r="E48" s="19" t="s">
        <v>599</v>
      </c>
      <c r="F48" s="19" t="s">
        <v>145</v>
      </c>
      <c r="G48" s="19" t="s">
        <v>136</v>
      </c>
      <c r="H48" s="19" t="s">
        <v>137</v>
      </c>
      <c r="I48" s="19" t="s">
        <v>138</v>
      </c>
      <c r="J48" s="20">
        <v>1</v>
      </c>
      <c r="K48" s="79">
        <v>44019</v>
      </c>
      <c r="L48" s="79">
        <v>44255</v>
      </c>
      <c r="M48" s="89">
        <f>SUM(L48-K48)/7</f>
        <v>33.714285714285715</v>
      </c>
      <c r="N48" s="21">
        <v>1</v>
      </c>
      <c r="O48" s="8"/>
    </row>
    <row r="49" spans="1:15" ht="257.25" thickBot="1">
      <c r="A49" s="4">
        <v>39</v>
      </c>
      <c r="B49" s="5" t="s">
        <v>692</v>
      </c>
      <c r="C49" s="2" t="s">
        <v>27</v>
      </c>
      <c r="D49" s="81" t="s">
        <v>146</v>
      </c>
      <c r="E49" s="17" t="s">
        <v>147</v>
      </c>
      <c r="F49" s="22" t="s">
        <v>148</v>
      </c>
      <c r="G49" s="11" t="s">
        <v>149</v>
      </c>
      <c r="H49" s="11" t="s">
        <v>150</v>
      </c>
      <c r="I49" s="12" t="s">
        <v>151</v>
      </c>
      <c r="J49" s="13">
        <v>320</v>
      </c>
      <c r="K49" s="79">
        <v>44265</v>
      </c>
      <c r="L49" s="79">
        <v>44742</v>
      </c>
      <c r="M49" s="27">
        <f t="shared" ref="M49:M107" si="2">SUM(L49-K49)/7</f>
        <v>68.142857142857139</v>
      </c>
      <c r="N49" s="92">
        <v>0</v>
      </c>
      <c r="O49" s="8"/>
    </row>
    <row r="50" spans="1:15" ht="271.5" thickBot="1">
      <c r="A50" s="4">
        <v>40</v>
      </c>
      <c r="B50" s="5" t="s">
        <v>693</v>
      </c>
      <c r="C50" s="2" t="s">
        <v>27</v>
      </c>
      <c r="D50" s="81" t="s">
        <v>152</v>
      </c>
      <c r="E50" s="17" t="s">
        <v>153</v>
      </c>
      <c r="F50" s="22" t="s">
        <v>154</v>
      </c>
      <c r="G50" s="11" t="s">
        <v>155</v>
      </c>
      <c r="H50" s="11" t="s">
        <v>156</v>
      </c>
      <c r="I50" s="12" t="s">
        <v>151</v>
      </c>
      <c r="J50" s="13">
        <v>40</v>
      </c>
      <c r="K50" s="79">
        <v>44265</v>
      </c>
      <c r="L50" s="79">
        <v>44742</v>
      </c>
      <c r="M50" s="27">
        <f t="shared" si="2"/>
        <v>68.142857142857139</v>
      </c>
      <c r="N50" s="92">
        <v>0</v>
      </c>
      <c r="O50" s="8"/>
    </row>
    <row r="51" spans="1:15" ht="214.5" thickBot="1">
      <c r="A51" s="4">
        <v>41</v>
      </c>
      <c r="B51" s="5" t="s">
        <v>694</v>
      </c>
      <c r="C51" s="2" t="s">
        <v>27</v>
      </c>
      <c r="D51" s="81" t="s">
        <v>157</v>
      </c>
      <c r="E51" s="23" t="s">
        <v>158</v>
      </c>
      <c r="F51" s="24" t="s">
        <v>159</v>
      </c>
      <c r="G51" s="25" t="s">
        <v>160</v>
      </c>
      <c r="H51" s="26" t="s">
        <v>161</v>
      </c>
      <c r="I51" s="27" t="s">
        <v>162</v>
      </c>
      <c r="J51" s="27">
        <v>6</v>
      </c>
      <c r="K51" s="79">
        <v>44378</v>
      </c>
      <c r="L51" s="79">
        <v>44651</v>
      </c>
      <c r="M51" s="27">
        <f t="shared" si="2"/>
        <v>39</v>
      </c>
      <c r="N51" s="92">
        <v>0</v>
      </c>
      <c r="O51" s="8"/>
    </row>
    <row r="52" spans="1:15" ht="157.5" thickBot="1">
      <c r="A52" s="4">
        <v>42</v>
      </c>
      <c r="B52" s="5" t="s">
        <v>695</v>
      </c>
      <c r="C52" s="2" t="s">
        <v>27</v>
      </c>
      <c r="D52" s="81" t="s">
        <v>163</v>
      </c>
      <c r="E52" s="23" t="s">
        <v>164</v>
      </c>
      <c r="F52" s="28" t="s">
        <v>165</v>
      </c>
      <c r="G52" s="12" t="s">
        <v>166</v>
      </c>
      <c r="H52" s="26" t="s">
        <v>167</v>
      </c>
      <c r="I52" s="13" t="s">
        <v>168</v>
      </c>
      <c r="J52" s="13">
        <v>2</v>
      </c>
      <c r="K52" s="79">
        <v>44392</v>
      </c>
      <c r="L52" s="79">
        <v>44561</v>
      </c>
      <c r="M52" s="27">
        <f t="shared" si="2"/>
        <v>24.142857142857142</v>
      </c>
      <c r="N52" s="92">
        <v>2</v>
      </c>
      <c r="O52" s="8"/>
    </row>
    <row r="53" spans="1:15" ht="114.75" thickBot="1">
      <c r="A53" s="4">
        <v>43</v>
      </c>
      <c r="B53" s="5" t="s">
        <v>696</v>
      </c>
      <c r="C53" s="2" t="s">
        <v>27</v>
      </c>
      <c r="D53" s="81" t="s">
        <v>169</v>
      </c>
      <c r="E53" s="29" t="s">
        <v>170</v>
      </c>
      <c r="F53" s="24" t="s">
        <v>171</v>
      </c>
      <c r="G53" s="25" t="s">
        <v>160</v>
      </c>
      <c r="H53" s="30" t="s">
        <v>172</v>
      </c>
      <c r="I53" s="31" t="s">
        <v>173</v>
      </c>
      <c r="J53" s="27">
        <v>3</v>
      </c>
      <c r="K53" s="79">
        <v>44378</v>
      </c>
      <c r="L53" s="79">
        <v>44561</v>
      </c>
      <c r="M53" s="27">
        <f t="shared" si="2"/>
        <v>26.142857142857142</v>
      </c>
      <c r="N53" s="92">
        <v>3</v>
      </c>
      <c r="O53" s="8"/>
    </row>
    <row r="54" spans="1:15" ht="214.5" thickBot="1">
      <c r="A54" s="4">
        <v>44</v>
      </c>
      <c r="B54" s="5" t="s">
        <v>697</v>
      </c>
      <c r="C54" s="2" t="s">
        <v>27</v>
      </c>
      <c r="D54" s="81" t="s">
        <v>174</v>
      </c>
      <c r="E54" s="29" t="s">
        <v>175</v>
      </c>
      <c r="F54" s="24" t="s">
        <v>176</v>
      </c>
      <c r="G54" s="25" t="s">
        <v>177</v>
      </c>
      <c r="H54" s="30" t="s">
        <v>178</v>
      </c>
      <c r="I54" s="32" t="s">
        <v>179</v>
      </c>
      <c r="J54" s="32">
        <v>4</v>
      </c>
      <c r="K54" s="79">
        <v>44378</v>
      </c>
      <c r="L54" s="79">
        <v>44593</v>
      </c>
      <c r="M54" s="27">
        <f t="shared" si="2"/>
        <v>30.714285714285715</v>
      </c>
      <c r="N54" s="92">
        <v>0</v>
      </c>
      <c r="O54" s="8"/>
    </row>
    <row r="55" spans="1:15" ht="143.25" thickBot="1">
      <c r="A55" s="4">
        <v>45</v>
      </c>
      <c r="B55" s="5" t="s">
        <v>698</v>
      </c>
      <c r="C55" s="2" t="s">
        <v>27</v>
      </c>
      <c r="D55" s="81" t="s">
        <v>180</v>
      </c>
      <c r="E55" s="29" t="s">
        <v>181</v>
      </c>
      <c r="F55" s="24" t="s">
        <v>182</v>
      </c>
      <c r="G55" s="25" t="s">
        <v>183</v>
      </c>
      <c r="H55" s="33" t="s">
        <v>184</v>
      </c>
      <c r="I55" s="32" t="s">
        <v>185</v>
      </c>
      <c r="J55" s="32">
        <v>4</v>
      </c>
      <c r="K55" s="79">
        <v>44378</v>
      </c>
      <c r="L55" s="79">
        <v>44651</v>
      </c>
      <c r="M55" s="27">
        <f t="shared" si="2"/>
        <v>39</v>
      </c>
      <c r="N55" s="92">
        <v>4</v>
      </c>
      <c r="O55" s="8"/>
    </row>
    <row r="56" spans="1:15" ht="243" thickBot="1">
      <c r="A56" s="4">
        <v>46</v>
      </c>
      <c r="B56" s="5" t="s">
        <v>699</v>
      </c>
      <c r="C56" s="2" t="s">
        <v>27</v>
      </c>
      <c r="D56" s="81" t="s">
        <v>186</v>
      </c>
      <c r="E56" s="29" t="s">
        <v>187</v>
      </c>
      <c r="F56" s="24" t="s">
        <v>188</v>
      </c>
      <c r="G56" s="25" t="s">
        <v>189</v>
      </c>
      <c r="H56" s="34" t="s">
        <v>190</v>
      </c>
      <c r="I56" s="32" t="s">
        <v>191</v>
      </c>
      <c r="J56" s="32">
        <v>3</v>
      </c>
      <c r="K56" s="79">
        <v>44378</v>
      </c>
      <c r="L56" s="79">
        <v>44651</v>
      </c>
      <c r="M56" s="27">
        <f t="shared" si="2"/>
        <v>39</v>
      </c>
      <c r="N56" s="92">
        <v>0</v>
      </c>
      <c r="O56" s="8"/>
    </row>
    <row r="57" spans="1:15" ht="228.75" thickBot="1">
      <c r="A57" s="4">
        <v>47</v>
      </c>
      <c r="B57" s="5" t="s">
        <v>700</v>
      </c>
      <c r="C57" s="2" t="s">
        <v>27</v>
      </c>
      <c r="D57" s="81" t="s">
        <v>192</v>
      </c>
      <c r="E57" s="29" t="s">
        <v>193</v>
      </c>
      <c r="F57" s="34" t="s">
        <v>194</v>
      </c>
      <c r="G57" s="25" t="s">
        <v>195</v>
      </c>
      <c r="H57" s="33" t="s">
        <v>196</v>
      </c>
      <c r="I57" s="32" t="s">
        <v>197</v>
      </c>
      <c r="J57" s="28">
        <v>2</v>
      </c>
      <c r="K57" s="79">
        <v>44469</v>
      </c>
      <c r="L57" s="79">
        <v>44651</v>
      </c>
      <c r="M57" s="27">
        <f t="shared" si="2"/>
        <v>26</v>
      </c>
      <c r="N57" s="92">
        <v>0</v>
      </c>
      <c r="O57" s="8"/>
    </row>
    <row r="58" spans="1:15" ht="228.75" thickBot="1">
      <c r="A58" s="4">
        <v>48</v>
      </c>
      <c r="B58" s="5" t="s">
        <v>701</v>
      </c>
      <c r="C58" s="2" t="s">
        <v>27</v>
      </c>
      <c r="D58" s="81" t="s">
        <v>192</v>
      </c>
      <c r="E58" s="29" t="s">
        <v>193</v>
      </c>
      <c r="F58" s="34" t="s">
        <v>194</v>
      </c>
      <c r="G58" s="35" t="s">
        <v>198</v>
      </c>
      <c r="H58" s="35" t="s">
        <v>199</v>
      </c>
      <c r="I58" s="32" t="s">
        <v>200</v>
      </c>
      <c r="J58" s="36">
        <v>6</v>
      </c>
      <c r="K58" s="79">
        <v>44378</v>
      </c>
      <c r="L58" s="79">
        <v>44561</v>
      </c>
      <c r="M58" s="27">
        <f t="shared" si="2"/>
        <v>26.142857142857142</v>
      </c>
      <c r="N58" s="92">
        <v>6</v>
      </c>
      <c r="O58" s="8"/>
    </row>
    <row r="59" spans="1:15" ht="200.25" thickBot="1">
      <c r="A59" s="4">
        <v>49</v>
      </c>
      <c r="B59" s="5" t="s">
        <v>702</v>
      </c>
      <c r="C59" s="2" t="s">
        <v>27</v>
      </c>
      <c r="D59" s="81" t="s">
        <v>201</v>
      </c>
      <c r="E59" s="29" t="s">
        <v>202</v>
      </c>
      <c r="F59" s="28" t="s">
        <v>203</v>
      </c>
      <c r="G59" s="37" t="s">
        <v>204</v>
      </c>
      <c r="H59" s="37" t="s">
        <v>205</v>
      </c>
      <c r="I59" s="28" t="s">
        <v>206</v>
      </c>
      <c r="J59" s="9">
        <v>2</v>
      </c>
      <c r="K59" s="79">
        <v>44469</v>
      </c>
      <c r="L59" s="79">
        <v>44651</v>
      </c>
      <c r="M59" s="27">
        <f t="shared" si="2"/>
        <v>26</v>
      </c>
      <c r="N59" s="81">
        <v>0</v>
      </c>
      <c r="O59" s="8"/>
    </row>
    <row r="60" spans="1:15" ht="285.75" thickBot="1">
      <c r="A60" s="4">
        <v>50</v>
      </c>
      <c r="B60" s="5" t="s">
        <v>703</v>
      </c>
      <c r="C60" s="2" t="s">
        <v>27</v>
      </c>
      <c r="D60" s="81" t="s">
        <v>207</v>
      </c>
      <c r="E60" s="29" t="s">
        <v>208</v>
      </c>
      <c r="F60" s="38" t="s">
        <v>209</v>
      </c>
      <c r="G60" s="28" t="s">
        <v>210</v>
      </c>
      <c r="H60" s="28" t="s">
        <v>211</v>
      </c>
      <c r="I60" s="39" t="s">
        <v>212</v>
      </c>
      <c r="J60" s="39">
        <v>30</v>
      </c>
      <c r="K60" s="79">
        <v>44378</v>
      </c>
      <c r="L60" s="79">
        <v>44561</v>
      </c>
      <c r="M60" s="27">
        <f t="shared" si="2"/>
        <v>26.142857142857142</v>
      </c>
      <c r="N60" s="81">
        <v>30</v>
      </c>
      <c r="O60" s="8"/>
    </row>
    <row r="61" spans="1:15" ht="228.75" thickBot="1">
      <c r="A61" s="4">
        <v>51</v>
      </c>
      <c r="B61" s="5" t="s">
        <v>704</v>
      </c>
      <c r="C61" s="2" t="s">
        <v>27</v>
      </c>
      <c r="D61" s="81" t="s">
        <v>213</v>
      </c>
      <c r="E61" s="40" t="s">
        <v>214</v>
      </c>
      <c r="F61" s="24" t="s">
        <v>584</v>
      </c>
      <c r="G61" s="37" t="s">
        <v>215</v>
      </c>
      <c r="H61" s="35" t="s">
        <v>216</v>
      </c>
      <c r="I61" s="28" t="s">
        <v>585</v>
      </c>
      <c r="J61" s="9">
        <v>1</v>
      </c>
      <c r="K61" s="79">
        <v>44398</v>
      </c>
      <c r="L61" s="79">
        <v>44561</v>
      </c>
      <c r="M61" s="27">
        <f t="shared" si="2"/>
        <v>23.285714285714285</v>
      </c>
      <c r="N61" s="81">
        <v>1</v>
      </c>
      <c r="O61" s="8"/>
    </row>
    <row r="62" spans="1:15" ht="171.75" thickBot="1">
      <c r="A62" s="4">
        <v>52</v>
      </c>
      <c r="B62" s="5" t="s">
        <v>705</v>
      </c>
      <c r="C62" s="2" t="s">
        <v>27</v>
      </c>
      <c r="D62" s="81" t="s">
        <v>217</v>
      </c>
      <c r="E62" s="29" t="s">
        <v>218</v>
      </c>
      <c r="F62" s="29" t="s">
        <v>586</v>
      </c>
      <c r="G62" s="37" t="s">
        <v>219</v>
      </c>
      <c r="H62" s="35" t="s">
        <v>220</v>
      </c>
      <c r="I62" s="28" t="s">
        <v>587</v>
      </c>
      <c r="J62" s="9">
        <v>1</v>
      </c>
      <c r="K62" s="79">
        <v>44531</v>
      </c>
      <c r="L62" s="79">
        <v>44606</v>
      </c>
      <c r="M62" s="27">
        <f t="shared" si="2"/>
        <v>10.714285714285714</v>
      </c>
      <c r="N62" s="81">
        <v>1</v>
      </c>
      <c r="O62" s="8"/>
    </row>
    <row r="63" spans="1:15" ht="214.5" thickBot="1">
      <c r="A63" s="4">
        <v>53</v>
      </c>
      <c r="B63" s="5" t="s">
        <v>706</v>
      </c>
      <c r="C63" s="2" t="s">
        <v>27</v>
      </c>
      <c r="D63" s="81" t="s">
        <v>221</v>
      </c>
      <c r="E63" s="40" t="s">
        <v>600</v>
      </c>
      <c r="F63" s="38" t="s">
        <v>222</v>
      </c>
      <c r="G63" s="28" t="s">
        <v>223</v>
      </c>
      <c r="H63" s="28" t="s">
        <v>224</v>
      </c>
      <c r="I63" s="33" t="s">
        <v>225</v>
      </c>
      <c r="J63" s="9">
        <v>2</v>
      </c>
      <c r="K63" s="79">
        <v>44378</v>
      </c>
      <c r="L63" s="79">
        <v>44926</v>
      </c>
      <c r="M63" s="27">
        <f t="shared" si="2"/>
        <v>78.285714285714292</v>
      </c>
      <c r="N63" s="81">
        <v>0</v>
      </c>
      <c r="O63" s="8"/>
    </row>
    <row r="64" spans="1:15" ht="257.25" thickBot="1">
      <c r="A64" s="4">
        <v>54</v>
      </c>
      <c r="B64" s="5" t="s">
        <v>707</v>
      </c>
      <c r="C64" s="2" t="s">
        <v>27</v>
      </c>
      <c r="D64" s="81" t="s">
        <v>226</v>
      </c>
      <c r="E64" s="29" t="s">
        <v>601</v>
      </c>
      <c r="F64" s="41" t="s">
        <v>227</v>
      </c>
      <c r="G64" s="41" t="s">
        <v>228</v>
      </c>
      <c r="H64" s="42" t="s">
        <v>229</v>
      </c>
      <c r="I64" s="33" t="s">
        <v>230</v>
      </c>
      <c r="J64" s="28">
        <v>22</v>
      </c>
      <c r="K64" s="79">
        <v>44409</v>
      </c>
      <c r="L64" s="79">
        <v>44561</v>
      </c>
      <c r="M64" s="27">
        <f t="shared" si="2"/>
        <v>21.714285714285715</v>
      </c>
      <c r="N64" s="81">
        <v>22</v>
      </c>
      <c r="O64" s="8"/>
    </row>
    <row r="65" spans="1:15" ht="214.5" thickBot="1">
      <c r="A65" s="4">
        <v>55</v>
      </c>
      <c r="B65" s="5" t="s">
        <v>708</v>
      </c>
      <c r="C65" s="2" t="s">
        <v>27</v>
      </c>
      <c r="D65" s="81" t="s">
        <v>231</v>
      </c>
      <c r="E65" s="29" t="s">
        <v>654</v>
      </c>
      <c r="F65" s="24" t="s">
        <v>232</v>
      </c>
      <c r="G65" s="33" t="s">
        <v>233</v>
      </c>
      <c r="H65" s="37" t="s">
        <v>234</v>
      </c>
      <c r="I65" s="28" t="s">
        <v>235</v>
      </c>
      <c r="J65" s="9">
        <v>2</v>
      </c>
      <c r="K65" s="79">
        <v>44469</v>
      </c>
      <c r="L65" s="79">
        <v>44550</v>
      </c>
      <c r="M65" s="27">
        <f t="shared" si="2"/>
        <v>11.571428571428571</v>
      </c>
      <c r="N65" s="81">
        <v>2</v>
      </c>
      <c r="O65" s="8"/>
    </row>
    <row r="66" spans="1:15" ht="171.75" thickBot="1">
      <c r="A66" s="4">
        <v>56</v>
      </c>
      <c r="B66" s="5" t="s">
        <v>709</v>
      </c>
      <c r="C66" s="2" t="s">
        <v>27</v>
      </c>
      <c r="D66" s="81" t="s">
        <v>236</v>
      </c>
      <c r="E66" s="29" t="s">
        <v>237</v>
      </c>
      <c r="F66" s="24" t="s">
        <v>238</v>
      </c>
      <c r="G66" s="35" t="s">
        <v>239</v>
      </c>
      <c r="H66" s="37" t="s">
        <v>240</v>
      </c>
      <c r="I66" s="28" t="s">
        <v>241</v>
      </c>
      <c r="J66" s="9">
        <v>2</v>
      </c>
      <c r="K66" s="79">
        <v>44469</v>
      </c>
      <c r="L66" s="79">
        <v>44550</v>
      </c>
      <c r="M66" s="27">
        <f t="shared" si="2"/>
        <v>11.571428571428571</v>
      </c>
      <c r="N66" s="81">
        <v>2</v>
      </c>
      <c r="O66" s="8"/>
    </row>
    <row r="67" spans="1:15" ht="228.75" thickBot="1">
      <c r="A67" s="4">
        <v>57</v>
      </c>
      <c r="B67" s="5" t="s">
        <v>710</v>
      </c>
      <c r="C67" s="2" t="s">
        <v>27</v>
      </c>
      <c r="D67" s="81" t="s">
        <v>242</v>
      </c>
      <c r="E67" s="29" t="s">
        <v>243</v>
      </c>
      <c r="F67" s="24" t="s">
        <v>244</v>
      </c>
      <c r="G67" s="37" t="s">
        <v>245</v>
      </c>
      <c r="H67" s="37" t="s">
        <v>246</v>
      </c>
      <c r="I67" s="28" t="s">
        <v>247</v>
      </c>
      <c r="J67" s="9">
        <v>5</v>
      </c>
      <c r="K67" s="79">
        <v>44235</v>
      </c>
      <c r="L67" s="79">
        <v>44550</v>
      </c>
      <c r="M67" s="27">
        <f t="shared" si="2"/>
        <v>45</v>
      </c>
      <c r="N67" s="81">
        <v>5</v>
      </c>
      <c r="O67" s="8"/>
    </row>
    <row r="68" spans="1:15" ht="228.75" thickBot="1">
      <c r="A68" s="4">
        <v>58</v>
      </c>
      <c r="B68" s="5" t="s">
        <v>711</v>
      </c>
      <c r="C68" s="2" t="s">
        <v>27</v>
      </c>
      <c r="D68" s="81" t="s">
        <v>248</v>
      </c>
      <c r="E68" s="29" t="s">
        <v>249</v>
      </c>
      <c r="F68" s="43" t="s">
        <v>250</v>
      </c>
      <c r="G68" s="37" t="s">
        <v>251</v>
      </c>
      <c r="H68" s="37" t="s">
        <v>246</v>
      </c>
      <c r="I68" s="28" t="s">
        <v>252</v>
      </c>
      <c r="J68" s="9">
        <v>5</v>
      </c>
      <c r="K68" s="79">
        <v>44235</v>
      </c>
      <c r="L68" s="79">
        <v>44550</v>
      </c>
      <c r="M68" s="27">
        <f t="shared" si="2"/>
        <v>45</v>
      </c>
      <c r="N68" s="81">
        <v>5</v>
      </c>
      <c r="O68" s="8"/>
    </row>
    <row r="69" spans="1:15" ht="243" thickBot="1">
      <c r="A69" s="4">
        <v>59</v>
      </c>
      <c r="B69" s="5" t="s">
        <v>712</v>
      </c>
      <c r="C69" s="2" t="s">
        <v>27</v>
      </c>
      <c r="D69" s="81" t="s">
        <v>253</v>
      </c>
      <c r="E69" s="44" t="s">
        <v>254</v>
      </c>
      <c r="F69" s="45" t="s">
        <v>255</v>
      </c>
      <c r="G69" s="46" t="s">
        <v>256</v>
      </c>
      <c r="H69" s="29" t="s">
        <v>257</v>
      </c>
      <c r="I69" s="41" t="s">
        <v>258</v>
      </c>
      <c r="J69" s="47">
        <v>1</v>
      </c>
      <c r="K69" s="79">
        <v>44593</v>
      </c>
      <c r="L69" s="79">
        <v>44771</v>
      </c>
      <c r="M69" s="93">
        <f t="shared" si="2"/>
        <v>25.428571428571427</v>
      </c>
      <c r="N69" s="81">
        <v>0</v>
      </c>
      <c r="O69" s="8"/>
    </row>
    <row r="70" spans="1:15" ht="200.25" thickBot="1">
      <c r="A70" s="4">
        <v>60</v>
      </c>
      <c r="B70" s="5" t="s">
        <v>713</v>
      </c>
      <c r="C70" s="2" t="s">
        <v>27</v>
      </c>
      <c r="D70" s="81" t="s">
        <v>259</v>
      </c>
      <c r="E70" s="29" t="s">
        <v>260</v>
      </c>
      <c r="F70" s="24" t="s">
        <v>261</v>
      </c>
      <c r="G70" s="37" t="s">
        <v>262</v>
      </c>
      <c r="H70" s="37" t="s">
        <v>263</v>
      </c>
      <c r="I70" s="28" t="s">
        <v>264</v>
      </c>
      <c r="J70" s="9">
        <v>3</v>
      </c>
      <c r="K70" s="79">
        <v>44235</v>
      </c>
      <c r="L70" s="79">
        <v>44550</v>
      </c>
      <c r="M70" s="27">
        <f t="shared" si="2"/>
        <v>45</v>
      </c>
      <c r="N70" s="81">
        <v>3</v>
      </c>
      <c r="O70" s="8"/>
    </row>
    <row r="71" spans="1:15" ht="285.75" thickBot="1">
      <c r="A71" s="4">
        <v>61</v>
      </c>
      <c r="B71" s="5" t="s">
        <v>714</v>
      </c>
      <c r="C71" s="2" t="s">
        <v>27</v>
      </c>
      <c r="D71" s="81" t="s">
        <v>265</v>
      </c>
      <c r="E71" s="37" t="s">
        <v>266</v>
      </c>
      <c r="F71" s="24" t="s">
        <v>267</v>
      </c>
      <c r="G71" s="28" t="s">
        <v>268</v>
      </c>
      <c r="H71" s="28" t="s">
        <v>269</v>
      </c>
      <c r="I71" s="32" t="s">
        <v>270</v>
      </c>
      <c r="J71" s="9">
        <v>2</v>
      </c>
      <c r="K71" s="79">
        <v>44378</v>
      </c>
      <c r="L71" s="79">
        <v>44561</v>
      </c>
      <c r="M71" s="27">
        <f t="shared" si="2"/>
        <v>26.142857142857142</v>
      </c>
      <c r="N71" s="81">
        <v>2</v>
      </c>
      <c r="O71" s="8"/>
    </row>
    <row r="72" spans="1:15" ht="285.75" thickBot="1">
      <c r="A72" s="4">
        <v>62</v>
      </c>
      <c r="B72" s="5" t="s">
        <v>715</v>
      </c>
      <c r="C72" s="2" t="s">
        <v>27</v>
      </c>
      <c r="D72" s="81" t="s">
        <v>271</v>
      </c>
      <c r="E72" s="37" t="s">
        <v>272</v>
      </c>
      <c r="F72" s="24" t="s">
        <v>273</v>
      </c>
      <c r="G72" s="37" t="s">
        <v>274</v>
      </c>
      <c r="H72" s="37" t="s">
        <v>275</v>
      </c>
      <c r="I72" s="9" t="s">
        <v>276</v>
      </c>
      <c r="J72" s="9">
        <v>1</v>
      </c>
      <c r="K72" s="79">
        <v>44392</v>
      </c>
      <c r="L72" s="79">
        <v>44561</v>
      </c>
      <c r="M72" s="27">
        <f t="shared" si="2"/>
        <v>24.142857142857142</v>
      </c>
      <c r="N72" s="81">
        <v>1</v>
      </c>
      <c r="O72" s="8"/>
    </row>
    <row r="73" spans="1:15" ht="285.75" thickBot="1">
      <c r="A73" s="4">
        <v>63</v>
      </c>
      <c r="B73" s="5" t="s">
        <v>716</v>
      </c>
      <c r="C73" s="2" t="s">
        <v>27</v>
      </c>
      <c r="D73" s="81" t="s">
        <v>271</v>
      </c>
      <c r="E73" s="37" t="s">
        <v>272</v>
      </c>
      <c r="F73" s="24" t="s">
        <v>273</v>
      </c>
      <c r="G73" s="37" t="s">
        <v>277</v>
      </c>
      <c r="H73" s="37" t="s">
        <v>278</v>
      </c>
      <c r="I73" s="28" t="s">
        <v>279</v>
      </c>
      <c r="J73" s="9">
        <v>1</v>
      </c>
      <c r="K73" s="79">
        <v>44378</v>
      </c>
      <c r="L73" s="79">
        <v>44561</v>
      </c>
      <c r="M73" s="27">
        <f t="shared" si="2"/>
        <v>26.142857142857142</v>
      </c>
      <c r="N73" s="81">
        <v>1</v>
      </c>
      <c r="O73" s="8"/>
    </row>
    <row r="74" spans="1:15" ht="285.75" thickBot="1">
      <c r="A74" s="4">
        <v>64</v>
      </c>
      <c r="B74" s="5" t="s">
        <v>717</v>
      </c>
      <c r="C74" s="2" t="s">
        <v>27</v>
      </c>
      <c r="D74" s="81" t="s">
        <v>271</v>
      </c>
      <c r="E74" s="37" t="s">
        <v>272</v>
      </c>
      <c r="F74" s="24" t="s">
        <v>273</v>
      </c>
      <c r="G74" s="48" t="s">
        <v>280</v>
      </c>
      <c r="H74" s="37" t="s">
        <v>281</v>
      </c>
      <c r="I74" s="28" t="s">
        <v>282</v>
      </c>
      <c r="J74" s="9">
        <v>1</v>
      </c>
      <c r="K74" s="79">
        <v>44378</v>
      </c>
      <c r="L74" s="79">
        <v>44561</v>
      </c>
      <c r="M74" s="27">
        <f t="shared" si="2"/>
        <v>26.142857142857142</v>
      </c>
      <c r="N74" s="81">
        <v>1</v>
      </c>
      <c r="O74" s="8"/>
    </row>
    <row r="75" spans="1:15" ht="214.5" thickBot="1">
      <c r="A75" s="4">
        <v>65</v>
      </c>
      <c r="B75" s="5" t="s">
        <v>718</v>
      </c>
      <c r="C75" s="2" t="s">
        <v>27</v>
      </c>
      <c r="D75" s="81" t="s">
        <v>271</v>
      </c>
      <c r="E75" s="37" t="s">
        <v>272</v>
      </c>
      <c r="F75" s="37" t="s">
        <v>283</v>
      </c>
      <c r="G75" s="37" t="s">
        <v>284</v>
      </c>
      <c r="H75" s="29" t="s">
        <v>285</v>
      </c>
      <c r="I75" s="41" t="s">
        <v>286</v>
      </c>
      <c r="J75" s="9">
        <v>1</v>
      </c>
      <c r="K75" s="79">
        <v>44384</v>
      </c>
      <c r="L75" s="79">
        <v>44561</v>
      </c>
      <c r="M75" s="27">
        <f t="shared" si="2"/>
        <v>25.285714285714285</v>
      </c>
      <c r="N75" s="81">
        <v>1</v>
      </c>
      <c r="O75" s="8"/>
    </row>
    <row r="76" spans="1:15" ht="200.25" thickBot="1">
      <c r="A76" s="4">
        <v>66</v>
      </c>
      <c r="B76" s="5" t="s">
        <v>719</v>
      </c>
      <c r="C76" s="2" t="s">
        <v>27</v>
      </c>
      <c r="D76" s="81" t="s">
        <v>287</v>
      </c>
      <c r="E76" s="41" t="s">
        <v>602</v>
      </c>
      <c r="F76" s="41" t="s">
        <v>288</v>
      </c>
      <c r="G76" s="41" t="s">
        <v>289</v>
      </c>
      <c r="H76" s="49" t="s">
        <v>290</v>
      </c>
      <c r="I76" s="49" t="s">
        <v>291</v>
      </c>
      <c r="J76" s="50">
        <v>5</v>
      </c>
      <c r="K76" s="79">
        <v>44410</v>
      </c>
      <c r="L76" s="79">
        <v>44550</v>
      </c>
      <c r="M76" s="27">
        <f t="shared" si="2"/>
        <v>20</v>
      </c>
      <c r="N76" s="81">
        <v>5</v>
      </c>
      <c r="O76" s="8"/>
    </row>
    <row r="77" spans="1:15" ht="214.5" thickBot="1">
      <c r="A77" s="4">
        <v>67</v>
      </c>
      <c r="B77" s="5" t="s">
        <v>720</v>
      </c>
      <c r="C77" s="2" t="s">
        <v>27</v>
      </c>
      <c r="D77" s="81" t="s">
        <v>292</v>
      </c>
      <c r="E77" s="41" t="s">
        <v>588</v>
      </c>
      <c r="F77" s="41" t="s">
        <v>293</v>
      </c>
      <c r="G77" s="41" t="s">
        <v>294</v>
      </c>
      <c r="H77" s="49" t="s">
        <v>295</v>
      </c>
      <c r="I77" s="51" t="s">
        <v>296</v>
      </c>
      <c r="J77" s="51">
        <v>3</v>
      </c>
      <c r="K77" s="79">
        <v>44410</v>
      </c>
      <c r="L77" s="79">
        <v>44550</v>
      </c>
      <c r="M77" s="27">
        <f t="shared" si="2"/>
        <v>20</v>
      </c>
      <c r="N77" s="81">
        <v>3</v>
      </c>
      <c r="O77" s="8"/>
    </row>
    <row r="78" spans="1:15" ht="214.5" thickBot="1">
      <c r="A78" s="4">
        <v>68</v>
      </c>
      <c r="B78" s="5" t="s">
        <v>721</v>
      </c>
      <c r="C78" s="2" t="s">
        <v>27</v>
      </c>
      <c r="D78" s="81" t="s">
        <v>297</v>
      </c>
      <c r="E78" s="41" t="s">
        <v>589</v>
      </c>
      <c r="F78" s="41" t="s">
        <v>298</v>
      </c>
      <c r="G78" s="41" t="s">
        <v>299</v>
      </c>
      <c r="H78" s="51" t="s">
        <v>300</v>
      </c>
      <c r="I78" s="51" t="s">
        <v>301</v>
      </c>
      <c r="J78" s="51">
        <v>2</v>
      </c>
      <c r="K78" s="79">
        <v>44410</v>
      </c>
      <c r="L78" s="79">
        <v>44550</v>
      </c>
      <c r="M78" s="27">
        <f t="shared" si="2"/>
        <v>20</v>
      </c>
      <c r="N78" s="81">
        <v>2</v>
      </c>
      <c r="O78" s="8"/>
    </row>
    <row r="79" spans="1:15" ht="214.5" thickBot="1">
      <c r="A79" s="4">
        <v>69</v>
      </c>
      <c r="B79" s="5" t="s">
        <v>722</v>
      </c>
      <c r="C79" s="2" t="s">
        <v>27</v>
      </c>
      <c r="D79" s="81" t="s">
        <v>302</v>
      </c>
      <c r="E79" s="41" t="s">
        <v>590</v>
      </c>
      <c r="F79" s="41" t="s">
        <v>303</v>
      </c>
      <c r="G79" s="41" t="s">
        <v>304</v>
      </c>
      <c r="H79" s="49" t="s">
        <v>305</v>
      </c>
      <c r="I79" s="51" t="s">
        <v>306</v>
      </c>
      <c r="J79" s="51">
        <v>3</v>
      </c>
      <c r="K79" s="79">
        <v>44407</v>
      </c>
      <c r="L79" s="79">
        <v>44550</v>
      </c>
      <c r="M79" s="27">
        <f t="shared" si="2"/>
        <v>20.428571428571427</v>
      </c>
      <c r="N79" s="81">
        <v>3</v>
      </c>
      <c r="O79" s="8"/>
    </row>
    <row r="80" spans="1:15" ht="171.75" thickBot="1">
      <c r="A80" s="4">
        <v>70</v>
      </c>
      <c r="B80" s="5" t="s">
        <v>723</v>
      </c>
      <c r="C80" s="2" t="s">
        <v>27</v>
      </c>
      <c r="D80" s="81" t="s">
        <v>307</v>
      </c>
      <c r="E80" s="41" t="s">
        <v>603</v>
      </c>
      <c r="F80" s="41" t="s">
        <v>308</v>
      </c>
      <c r="G80" s="41" t="s">
        <v>309</v>
      </c>
      <c r="H80" s="52" t="s">
        <v>310</v>
      </c>
      <c r="I80" s="53" t="s">
        <v>311</v>
      </c>
      <c r="J80" s="54">
        <v>4</v>
      </c>
      <c r="K80" s="79">
        <v>44469</v>
      </c>
      <c r="L80" s="79">
        <v>44651</v>
      </c>
      <c r="M80" s="27">
        <f t="shared" si="2"/>
        <v>26</v>
      </c>
      <c r="N80" s="81">
        <v>0</v>
      </c>
      <c r="O80" s="8"/>
    </row>
    <row r="81" spans="1:15" ht="214.5" thickBot="1">
      <c r="A81" s="4">
        <v>71</v>
      </c>
      <c r="B81" s="5" t="s">
        <v>724</v>
      </c>
      <c r="C81" s="2" t="s">
        <v>27</v>
      </c>
      <c r="D81" s="81" t="s">
        <v>312</v>
      </c>
      <c r="E81" s="41" t="s">
        <v>604</v>
      </c>
      <c r="F81" s="41" t="s">
        <v>313</v>
      </c>
      <c r="G81" s="41" t="s">
        <v>314</v>
      </c>
      <c r="H81" s="55" t="s">
        <v>315</v>
      </c>
      <c r="I81" s="56" t="s">
        <v>316</v>
      </c>
      <c r="J81" s="57">
        <v>2</v>
      </c>
      <c r="K81" s="79">
        <v>44409</v>
      </c>
      <c r="L81" s="79">
        <v>44561</v>
      </c>
      <c r="M81" s="27">
        <f t="shared" si="2"/>
        <v>21.714285714285715</v>
      </c>
      <c r="N81" s="81">
        <v>2</v>
      </c>
      <c r="O81" s="8"/>
    </row>
    <row r="82" spans="1:15" ht="228.75" thickBot="1">
      <c r="A82" s="4">
        <v>72</v>
      </c>
      <c r="B82" s="5" t="s">
        <v>725</v>
      </c>
      <c r="C82" s="2" t="s">
        <v>27</v>
      </c>
      <c r="D82" s="81" t="s">
        <v>317</v>
      </c>
      <c r="E82" s="41" t="s">
        <v>591</v>
      </c>
      <c r="F82" s="41" t="s">
        <v>318</v>
      </c>
      <c r="G82" s="41" t="s">
        <v>314</v>
      </c>
      <c r="H82" s="55" t="s">
        <v>315</v>
      </c>
      <c r="I82" s="56" t="s">
        <v>319</v>
      </c>
      <c r="J82" s="57">
        <v>2</v>
      </c>
      <c r="K82" s="79">
        <v>44409</v>
      </c>
      <c r="L82" s="79">
        <v>44561</v>
      </c>
      <c r="M82" s="27">
        <f t="shared" si="2"/>
        <v>21.714285714285715</v>
      </c>
      <c r="N82" s="81">
        <v>2</v>
      </c>
      <c r="O82" s="8"/>
    </row>
    <row r="83" spans="1:15" ht="214.5" thickBot="1">
      <c r="A83" s="4">
        <v>73</v>
      </c>
      <c r="B83" s="5" t="s">
        <v>726</v>
      </c>
      <c r="C83" s="2" t="s">
        <v>27</v>
      </c>
      <c r="D83" s="81" t="s">
        <v>320</v>
      </c>
      <c r="E83" s="41" t="s">
        <v>592</v>
      </c>
      <c r="F83" s="41" t="s">
        <v>321</v>
      </c>
      <c r="G83" s="41" t="s">
        <v>204</v>
      </c>
      <c r="H83" s="55" t="s">
        <v>205</v>
      </c>
      <c r="I83" s="56" t="s">
        <v>322</v>
      </c>
      <c r="J83" s="57">
        <v>2</v>
      </c>
      <c r="K83" s="79">
        <v>44469</v>
      </c>
      <c r="L83" s="79">
        <v>44651</v>
      </c>
      <c r="M83" s="27">
        <f t="shared" si="2"/>
        <v>26</v>
      </c>
      <c r="N83" s="81">
        <v>0</v>
      </c>
      <c r="O83" s="8"/>
    </row>
    <row r="84" spans="1:15" ht="157.5" thickBot="1">
      <c r="A84" s="4">
        <v>74</v>
      </c>
      <c r="B84" s="5" t="s">
        <v>727</v>
      </c>
      <c r="C84" s="2" t="s">
        <v>27</v>
      </c>
      <c r="D84" s="81" t="s">
        <v>323</v>
      </c>
      <c r="E84" s="41" t="s">
        <v>593</v>
      </c>
      <c r="F84" s="41" t="s">
        <v>324</v>
      </c>
      <c r="G84" s="41" t="s">
        <v>325</v>
      </c>
      <c r="H84" s="55" t="s">
        <v>326</v>
      </c>
      <c r="I84" s="56" t="s">
        <v>316</v>
      </c>
      <c r="J84" s="57">
        <v>2</v>
      </c>
      <c r="K84" s="79">
        <v>44409</v>
      </c>
      <c r="L84" s="79">
        <v>44561</v>
      </c>
      <c r="M84" s="27">
        <f t="shared" si="2"/>
        <v>21.714285714285715</v>
      </c>
      <c r="N84" s="81">
        <v>2</v>
      </c>
      <c r="O84" s="8"/>
    </row>
    <row r="85" spans="1:15" ht="143.25" thickBot="1">
      <c r="A85" s="4">
        <v>75</v>
      </c>
      <c r="B85" s="5" t="s">
        <v>728</v>
      </c>
      <c r="C85" s="2" t="s">
        <v>27</v>
      </c>
      <c r="D85" s="81" t="s">
        <v>327</v>
      </c>
      <c r="E85" s="41" t="s">
        <v>605</v>
      </c>
      <c r="F85" s="41" t="s">
        <v>328</v>
      </c>
      <c r="G85" s="41" t="s">
        <v>189</v>
      </c>
      <c r="H85" s="58" t="s">
        <v>329</v>
      </c>
      <c r="I85" s="59" t="s">
        <v>330</v>
      </c>
      <c r="J85" s="59">
        <v>2</v>
      </c>
      <c r="K85" s="79">
        <v>44378</v>
      </c>
      <c r="L85" s="79">
        <v>44651</v>
      </c>
      <c r="M85" s="27">
        <f t="shared" si="2"/>
        <v>39</v>
      </c>
      <c r="N85" s="81">
        <v>0</v>
      </c>
      <c r="O85" s="8"/>
    </row>
    <row r="86" spans="1:15" ht="200.25" thickBot="1">
      <c r="A86" s="4">
        <v>76</v>
      </c>
      <c r="B86" s="5" t="s">
        <v>729</v>
      </c>
      <c r="C86" s="2" t="s">
        <v>27</v>
      </c>
      <c r="D86" s="81" t="s">
        <v>331</v>
      </c>
      <c r="E86" s="41" t="s">
        <v>606</v>
      </c>
      <c r="F86" s="41" t="s">
        <v>332</v>
      </c>
      <c r="G86" s="41" t="s">
        <v>195</v>
      </c>
      <c r="H86" s="60" t="s">
        <v>196</v>
      </c>
      <c r="I86" s="53" t="s">
        <v>197</v>
      </c>
      <c r="J86" s="54">
        <v>2</v>
      </c>
      <c r="K86" s="79">
        <v>44469</v>
      </c>
      <c r="L86" s="79">
        <v>44651</v>
      </c>
      <c r="M86" s="27">
        <f t="shared" si="2"/>
        <v>26</v>
      </c>
      <c r="N86" s="81">
        <v>0</v>
      </c>
      <c r="O86" s="8"/>
    </row>
    <row r="87" spans="1:15" ht="200.25" thickBot="1">
      <c r="A87" s="4">
        <v>77</v>
      </c>
      <c r="B87" s="5" t="s">
        <v>730</v>
      </c>
      <c r="C87" s="2" t="s">
        <v>27</v>
      </c>
      <c r="D87" s="81" t="s">
        <v>331</v>
      </c>
      <c r="E87" s="41" t="s">
        <v>606</v>
      </c>
      <c r="F87" s="41" t="s">
        <v>332</v>
      </c>
      <c r="G87" s="41" t="s">
        <v>198</v>
      </c>
      <c r="H87" s="52" t="s">
        <v>199</v>
      </c>
      <c r="I87" s="53" t="s">
        <v>200</v>
      </c>
      <c r="J87" s="54">
        <v>6</v>
      </c>
      <c r="K87" s="79">
        <v>44378</v>
      </c>
      <c r="L87" s="79">
        <v>44561</v>
      </c>
      <c r="M87" s="27">
        <f t="shared" si="2"/>
        <v>26.142857142857142</v>
      </c>
      <c r="N87" s="81">
        <v>6</v>
      </c>
      <c r="O87" s="8"/>
    </row>
    <row r="88" spans="1:15" ht="129" thickBot="1">
      <c r="A88" s="4">
        <v>78</v>
      </c>
      <c r="B88" s="5" t="s">
        <v>731</v>
      </c>
      <c r="C88" s="2" t="s">
        <v>27</v>
      </c>
      <c r="D88" s="81" t="s">
        <v>333</v>
      </c>
      <c r="E88" s="41" t="s">
        <v>607</v>
      </c>
      <c r="F88" s="41" t="s">
        <v>334</v>
      </c>
      <c r="G88" s="41" t="s">
        <v>189</v>
      </c>
      <c r="H88" s="58" t="s">
        <v>335</v>
      </c>
      <c r="I88" s="59" t="s">
        <v>330</v>
      </c>
      <c r="J88" s="59">
        <v>2</v>
      </c>
      <c r="K88" s="79">
        <v>44378</v>
      </c>
      <c r="L88" s="79">
        <v>44651</v>
      </c>
      <c r="M88" s="27">
        <f t="shared" si="2"/>
        <v>39</v>
      </c>
      <c r="N88" s="81">
        <v>0</v>
      </c>
      <c r="O88" s="8"/>
    </row>
    <row r="89" spans="1:15" ht="214.5" thickBot="1">
      <c r="A89" s="4">
        <v>79</v>
      </c>
      <c r="B89" s="5" t="s">
        <v>732</v>
      </c>
      <c r="C89" s="2" t="s">
        <v>27</v>
      </c>
      <c r="D89" s="81" t="s">
        <v>336</v>
      </c>
      <c r="E89" s="41" t="s">
        <v>594</v>
      </c>
      <c r="F89" s="41" t="s">
        <v>337</v>
      </c>
      <c r="G89" s="41" t="s">
        <v>338</v>
      </c>
      <c r="H89" s="61" t="s">
        <v>339</v>
      </c>
      <c r="I89" s="61" t="s">
        <v>340</v>
      </c>
      <c r="J89" s="61">
        <v>6</v>
      </c>
      <c r="K89" s="79">
        <v>44392</v>
      </c>
      <c r="L89" s="79">
        <v>44592</v>
      </c>
      <c r="M89" s="27">
        <f t="shared" si="2"/>
        <v>28.571428571428573</v>
      </c>
      <c r="N89" s="81">
        <v>0</v>
      </c>
      <c r="O89" s="8"/>
    </row>
    <row r="90" spans="1:15" ht="200.25" thickBot="1">
      <c r="A90" s="4">
        <v>80</v>
      </c>
      <c r="B90" s="5" t="s">
        <v>733</v>
      </c>
      <c r="C90" s="2" t="s">
        <v>27</v>
      </c>
      <c r="D90" s="81" t="s">
        <v>341</v>
      </c>
      <c r="E90" s="41" t="s">
        <v>608</v>
      </c>
      <c r="F90" s="41" t="s">
        <v>342</v>
      </c>
      <c r="G90" s="41" t="s">
        <v>343</v>
      </c>
      <c r="H90" s="61" t="s">
        <v>344</v>
      </c>
      <c r="I90" s="61" t="s">
        <v>345</v>
      </c>
      <c r="J90" s="61">
        <v>2</v>
      </c>
      <c r="K90" s="79">
        <v>44013</v>
      </c>
      <c r="L90" s="79">
        <v>44561</v>
      </c>
      <c r="M90" s="27">
        <f t="shared" si="2"/>
        <v>78.285714285714292</v>
      </c>
      <c r="N90" s="81">
        <v>2</v>
      </c>
      <c r="O90" s="8"/>
    </row>
    <row r="91" spans="1:15" ht="214.5" thickBot="1">
      <c r="A91" s="4">
        <v>81</v>
      </c>
      <c r="B91" s="5" t="s">
        <v>734</v>
      </c>
      <c r="C91" s="2" t="s">
        <v>27</v>
      </c>
      <c r="D91" s="81" t="s">
        <v>346</v>
      </c>
      <c r="E91" s="17" t="s">
        <v>347</v>
      </c>
      <c r="F91" s="62" t="s">
        <v>348</v>
      </c>
      <c r="G91" s="26" t="s">
        <v>349</v>
      </c>
      <c r="H91" s="56" t="s">
        <v>350</v>
      </c>
      <c r="I91" s="12" t="s">
        <v>351</v>
      </c>
      <c r="J91" s="63">
        <v>2</v>
      </c>
      <c r="K91" s="79">
        <v>44407</v>
      </c>
      <c r="L91" s="79">
        <v>44651</v>
      </c>
      <c r="M91" s="27">
        <f t="shared" si="2"/>
        <v>34.857142857142854</v>
      </c>
      <c r="N91" s="81">
        <v>0</v>
      </c>
      <c r="O91" s="8"/>
    </row>
    <row r="92" spans="1:15" ht="214.5" thickBot="1">
      <c r="A92" s="4">
        <v>82</v>
      </c>
      <c r="B92" s="5" t="s">
        <v>735</v>
      </c>
      <c r="C92" s="2" t="s">
        <v>27</v>
      </c>
      <c r="D92" s="81" t="s">
        <v>352</v>
      </c>
      <c r="E92" s="17" t="s">
        <v>353</v>
      </c>
      <c r="F92" s="62" t="s">
        <v>354</v>
      </c>
      <c r="G92" s="26" t="s">
        <v>349</v>
      </c>
      <c r="H92" s="56" t="s">
        <v>350</v>
      </c>
      <c r="I92" s="12" t="s">
        <v>351</v>
      </c>
      <c r="J92" s="63">
        <v>2</v>
      </c>
      <c r="K92" s="79">
        <v>44407</v>
      </c>
      <c r="L92" s="79">
        <v>44651</v>
      </c>
      <c r="M92" s="27">
        <f t="shared" si="2"/>
        <v>34.857142857142854</v>
      </c>
      <c r="N92" s="81">
        <v>0</v>
      </c>
      <c r="O92" s="8"/>
    </row>
    <row r="93" spans="1:15" ht="158.25" thickBot="1">
      <c r="A93" s="4">
        <v>83</v>
      </c>
      <c r="B93" s="5" t="s">
        <v>736</v>
      </c>
      <c r="C93" s="2" t="s">
        <v>27</v>
      </c>
      <c r="D93" s="81" t="s">
        <v>355</v>
      </c>
      <c r="E93" s="64" t="s">
        <v>356</v>
      </c>
      <c r="F93" s="62" t="s">
        <v>357</v>
      </c>
      <c r="G93" s="26" t="s">
        <v>358</v>
      </c>
      <c r="H93" s="56" t="s">
        <v>359</v>
      </c>
      <c r="I93" s="12" t="s">
        <v>360</v>
      </c>
      <c r="J93" s="13">
        <v>4</v>
      </c>
      <c r="K93" s="79">
        <v>44392</v>
      </c>
      <c r="L93" s="79">
        <v>44484</v>
      </c>
      <c r="M93" s="27">
        <f t="shared" si="2"/>
        <v>13.142857142857142</v>
      </c>
      <c r="N93" s="81">
        <v>4</v>
      </c>
      <c r="O93" s="8"/>
    </row>
    <row r="94" spans="1:15" ht="158.25" thickBot="1">
      <c r="A94" s="4">
        <v>84</v>
      </c>
      <c r="B94" s="5" t="s">
        <v>737</v>
      </c>
      <c r="C94" s="2" t="s">
        <v>27</v>
      </c>
      <c r="D94" s="81" t="s">
        <v>355</v>
      </c>
      <c r="E94" s="64" t="s">
        <v>356</v>
      </c>
      <c r="F94" s="62" t="s">
        <v>357</v>
      </c>
      <c r="G94" s="26" t="s">
        <v>361</v>
      </c>
      <c r="H94" s="56" t="s">
        <v>362</v>
      </c>
      <c r="I94" s="12" t="s">
        <v>363</v>
      </c>
      <c r="J94" s="13">
        <v>1</v>
      </c>
      <c r="K94" s="79">
        <v>44484</v>
      </c>
      <c r="L94" s="79">
        <v>44651</v>
      </c>
      <c r="M94" s="27">
        <f t="shared" si="2"/>
        <v>23.857142857142858</v>
      </c>
      <c r="N94" s="81">
        <v>0</v>
      </c>
      <c r="O94" s="8"/>
    </row>
    <row r="95" spans="1:15" ht="186.75" thickBot="1">
      <c r="A95" s="4">
        <v>85</v>
      </c>
      <c r="B95" s="5" t="s">
        <v>738</v>
      </c>
      <c r="C95" s="2" t="s">
        <v>27</v>
      </c>
      <c r="D95" s="81" t="s">
        <v>364</v>
      </c>
      <c r="E95" s="64" t="s">
        <v>365</v>
      </c>
      <c r="F95" s="62" t="s">
        <v>366</v>
      </c>
      <c r="G95" s="26" t="s">
        <v>367</v>
      </c>
      <c r="H95" s="56" t="s">
        <v>368</v>
      </c>
      <c r="I95" s="12" t="s">
        <v>369</v>
      </c>
      <c r="J95" s="13">
        <v>4</v>
      </c>
      <c r="K95" s="79">
        <v>44392</v>
      </c>
      <c r="L95" s="79">
        <v>44484</v>
      </c>
      <c r="M95" s="27">
        <f t="shared" si="2"/>
        <v>13.142857142857142</v>
      </c>
      <c r="N95" s="81">
        <v>4</v>
      </c>
      <c r="O95" s="8"/>
    </row>
    <row r="96" spans="1:15" ht="186.75" thickBot="1">
      <c r="A96" s="4">
        <v>86</v>
      </c>
      <c r="B96" s="5" t="s">
        <v>739</v>
      </c>
      <c r="C96" s="2" t="s">
        <v>27</v>
      </c>
      <c r="D96" s="81" t="s">
        <v>364</v>
      </c>
      <c r="E96" s="64" t="s">
        <v>365</v>
      </c>
      <c r="F96" s="62" t="s">
        <v>366</v>
      </c>
      <c r="G96" s="26" t="s">
        <v>361</v>
      </c>
      <c r="H96" s="56" t="s">
        <v>370</v>
      </c>
      <c r="I96" s="12" t="s">
        <v>363</v>
      </c>
      <c r="J96" s="13">
        <v>1</v>
      </c>
      <c r="K96" s="79">
        <v>44484</v>
      </c>
      <c r="L96" s="79">
        <v>44651</v>
      </c>
      <c r="M96" s="27">
        <f t="shared" si="2"/>
        <v>23.857142857142858</v>
      </c>
      <c r="N96" s="81">
        <v>0</v>
      </c>
      <c r="O96" s="8"/>
    </row>
    <row r="97" spans="1:15" ht="215.25" thickBot="1">
      <c r="A97" s="4">
        <v>87</v>
      </c>
      <c r="B97" s="5" t="s">
        <v>740</v>
      </c>
      <c r="C97" s="2" t="s">
        <v>27</v>
      </c>
      <c r="D97" s="81" t="s">
        <v>371</v>
      </c>
      <c r="E97" s="64" t="s">
        <v>372</v>
      </c>
      <c r="F97" s="62" t="s">
        <v>366</v>
      </c>
      <c r="G97" s="26" t="s">
        <v>349</v>
      </c>
      <c r="H97" s="56" t="s">
        <v>373</v>
      </c>
      <c r="I97" s="12" t="s">
        <v>374</v>
      </c>
      <c r="J97" s="63">
        <v>2</v>
      </c>
      <c r="K97" s="79">
        <v>44407</v>
      </c>
      <c r="L97" s="79">
        <v>44651</v>
      </c>
      <c r="M97" s="27">
        <f t="shared" si="2"/>
        <v>34.857142857142854</v>
      </c>
      <c r="N97" s="81">
        <v>0</v>
      </c>
      <c r="O97" s="8"/>
    </row>
    <row r="98" spans="1:15" ht="186.75" thickBot="1">
      <c r="A98" s="4">
        <v>88</v>
      </c>
      <c r="B98" s="5" t="s">
        <v>741</v>
      </c>
      <c r="C98" s="2" t="s">
        <v>27</v>
      </c>
      <c r="D98" s="81" t="s">
        <v>375</v>
      </c>
      <c r="E98" s="64" t="s">
        <v>376</v>
      </c>
      <c r="F98" s="62" t="s">
        <v>377</v>
      </c>
      <c r="G98" s="26" t="s">
        <v>378</v>
      </c>
      <c r="H98" s="56" t="s">
        <v>379</v>
      </c>
      <c r="I98" s="12" t="s">
        <v>369</v>
      </c>
      <c r="J98" s="13">
        <v>4</v>
      </c>
      <c r="K98" s="79">
        <v>44392</v>
      </c>
      <c r="L98" s="79">
        <v>44484</v>
      </c>
      <c r="M98" s="27">
        <f t="shared" si="2"/>
        <v>13.142857142857142</v>
      </c>
      <c r="N98" s="81">
        <v>4</v>
      </c>
      <c r="O98" s="8"/>
    </row>
    <row r="99" spans="1:15" ht="186.75" thickBot="1">
      <c r="A99" s="4">
        <v>89</v>
      </c>
      <c r="B99" s="5" t="s">
        <v>742</v>
      </c>
      <c r="C99" s="2" t="s">
        <v>27</v>
      </c>
      <c r="D99" s="81" t="s">
        <v>375</v>
      </c>
      <c r="E99" s="64" t="s">
        <v>376</v>
      </c>
      <c r="F99" s="62" t="s">
        <v>380</v>
      </c>
      <c r="G99" s="26" t="s">
        <v>361</v>
      </c>
      <c r="H99" s="56" t="s">
        <v>381</v>
      </c>
      <c r="I99" s="12" t="s">
        <v>363</v>
      </c>
      <c r="J99" s="13">
        <v>1</v>
      </c>
      <c r="K99" s="79">
        <v>44484</v>
      </c>
      <c r="L99" s="79">
        <v>44651</v>
      </c>
      <c r="M99" s="27">
        <f t="shared" si="2"/>
        <v>23.857142857142858</v>
      </c>
      <c r="N99" s="81">
        <v>0</v>
      </c>
      <c r="O99" s="8"/>
    </row>
    <row r="100" spans="1:15" ht="172.5" thickBot="1">
      <c r="A100" s="4">
        <v>90</v>
      </c>
      <c r="B100" s="5" t="s">
        <v>743</v>
      </c>
      <c r="C100" s="2" t="s">
        <v>27</v>
      </c>
      <c r="D100" s="81" t="s">
        <v>382</v>
      </c>
      <c r="E100" s="64" t="s">
        <v>383</v>
      </c>
      <c r="F100" s="62" t="s">
        <v>384</v>
      </c>
      <c r="G100" s="26" t="s">
        <v>385</v>
      </c>
      <c r="H100" s="56" t="s">
        <v>359</v>
      </c>
      <c r="I100" s="12" t="s">
        <v>369</v>
      </c>
      <c r="J100" s="13">
        <v>4</v>
      </c>
      <c r="K100" s="79">
        <v>44392</v>
      </c>
      <c r="L100" s="79">
        <v>44484</v>
      </c>
      <c r="M100" s="27">
        <f t="shared" si="2"/>
        <v>13.142857142857142</v>
      </c>
      <c r="N100" s="81">
        <v>4</v>
      </c>
      <c r="O100" s="8"/>
    </row>
    <row r="101" spans="1:15" ht="172.5" thickBot="1">
      <c r="A101" s="4">
        <v>91</v>
      </c>
      <c r="B101" s="5" t="s">
        <v>744</v>
      </c>
      <c r="C101" s="2" t="s">
        <v>27</v>
      </c>
      <c r="D101" s="81" t="s">
        <v>382</v>
      </c>
      <c r="E101" s="64" t="s">
        <v>383</v>
      </c>
      <c r="F101" s="62" t="s">
        <v>384</v>
      </c>
      <c r="G101" s="26" t="s">
        <v>361</v>
      </c>
      <c r="H101" s="56" t="s">
        <v>386</v>
      </c>
      <c r="I101" s="12" t="s">
        <v>363</v>
      </c>
      <c r="J101" s="13">
        <v>1</v>
      </c>
      <c r="K101" s="79">
        <v>44484</v>
      </c>
      <c r="L101" s="79">
        <v>44651</v>
      </c>
      <c r="M101" s="27">
        <f t="shared" si="2"/>
        <v>23.857142857142858</v>
      </c>
      <c r="N101" s="81">
        <v>0</v>
      </c>
      <c r="O101" s="8"/>
    </row>
    <row r="102" spans="1:15" ht="186.75" thickBot="1">
      <c r="A102" s="4">
        <v>92</v>
      </c>
      <c r="B102" s="5" t="s">
        <v>745</v>
      </c>
      <c r="C102" s="2" t="s">
        <v>27</v>
      </c>
      <c r="D102" s="81" t="s">
        <v>387</v>
      </c>
      <c r="E102" s="64" t="s">
        <v>388</v>
      </c>
      <c r="F102" s="62" t="s">
        <v>384</v>
      </c>
      <c r="G102" s="26" t="s">
        <v>358</v>
      </c>
      <c r="H102" s="56" t="s">
        <v>389</v>
      </c>
      <c r="I102" s="12" t="s">
        <v>369</v>
      </c>
      <c r="J102" s="13">
        <v>4</v>
      </c>
      <c r="K102" s="79">
        <v>44392</v>
      </c>
      <c r="L102" s="79">
        <v>44484</v>
      </c>
      <c r="M102" s="27">
        <f t="shared" si="2"/>
        <v>13.142857142857142</v>
      </c>
      <c r="N102" s="81">
        <v>4</v>
      </c>
      <c r="O102" s="8"/>
    </row>
    <row r="103" spans="1:15" ht="186.75" thickBot="1">
      <c r="A103" s="4">
        <v>93</v>
      </c>
      <c r="B103" s="5" t="s">
        <v>746</v>
      </c>
      <c r="C103" s="2" t="s">
        <v>27</v>
      </c>
      <c r="D103" s="81" t="s">
        <v>387</v>
      </c>
      <c r="E103" s="64" t="s">
        <v>388</v>
      </c>
      <c r="F103" s="62" t="s">
        <v>384</v>
      </c>
      <c r="G103" s="26" t="s">
        <v>361</v>
      </c>
      <c r="H103" s="56" t="s">
        <v>386</v>
      </c>
      <c r="I103" s="12" t="s">
        <v>363</v>
      </c>
      <c r="J103" s="13">
        <v>1</v>
      </c>
      <c r="K103" s="79">
        <v>44484</v>
      </c>
      <c r="L103" s="79">
        <v>44651</v>
      </c>
      <c r="M103" s="27">
        <f t="shared" si="2"/>
        <v>23.857142857142858</v>
      </c>
      <c r="N103" s="81">
        <v>0</v>
      </c>
      <c r="O103" s="8"/>
    </row>
    <row r="104" spans="1:15" ht="201" thickBot="1">
      <c r="A104" s="4">
        <v>94</v>
      </c>
      <c r="B104" s="5" t="s">
        <v>747</v>
      </c>
      <c r="C104" s="2" t="s">
        <v>27</v>
      </c>
      <c r="D104" s="81" t="s">
        <v>390</v>
      </c>
      <c r="E104" s="64" t="s">
        <v>391</v>
      </c>
      <c r="F104" s="62" t="s">
        <v>366</v>
      </c>
      <c r="G104" s="26" t="s">
        <v>392</v>
      </c>
      <c r="H104" s="56" t="s">
        <v>393</v>
      </c>
      <c r="I104" s="12" t="s">
        <v>394</v>
      </c>
      <c r="J104" s="13">
        <v>6</v>
      </c>
      <c r="K104" s="79">
        <v>44392</v>
      </c>
      <c r="L104" s="79">
        <v>44681</v>
      </c>
      <c r="M104" s="27">
        <f t="shared" si="2"/>
        <v>41.285714285714285</v>
      </c>
      <c r="N104" s="81">
        <v>0</v>
      </c>
      <c r="O104" s="8"/>
    </row>
    <row r="105" spans="1:15" ht="201" thickBot="1">
      <c r="A105" s="4">
        <v>95</v>
      </c>
      <c r="B105" s="5" t="s">
        <v>748</v>
      </c>
      <c r="C105" s="2" t="s">
        <v>27</v>
      </c>
      <c r="D105" s="81" t="s">
        <v>390</v>
      </c>
      <c r="E105" s="64" t="s">
        <v>391</v>
      </c>
      <c r="F105" s="62" t="s">
        <v>366</v>
      </c>
      <c r="G105" s="26" t="s">
        <v>395</v>
      </c>
      <c r="H105" s="56" t="s">
        <v>396</v>
      </c>
      <c r="I105" s="12" t="s">
        <v>397</v>
      </c>
      <c r="J105" s="13">
        <v>1</v>
      </c>
      <c r="K105" s="79">
        <v>44392</v>
      </c>
      <c r="L105" s="79">
        <v>44712</v>
      </c>
      <c r="M105" s="27">
        <f t="shared" si="2"/>
        <v>45.714285714285715</v>
      </c>
      <c r="N105" s="81">
        <v>0</v>
      </c>
      <c r="O105" s="8"/>
    </row>
    <row r="106" spans="1:15" ht="215.25" thickBot="1">
      <c r="A106" s="4">
        <v>96</v>
      </c>
      <c r="B106" s="5" t="s">
        <v>749</v>
      </c>
      <c r="C106" s="2" t="s">
        <v>27</v>
      </c>
      <c r="D106" s="81" t="s">
        <v>398</v>
      </c>
      <c r="E106" s="64" t="s">
        <v>399</v>
      </c>
      <c r="F106" s="62" t="s">
        <v>400</v>
      </c>
      <c r="G106" s="26" t="s">
        <v>358</v>
      </c>
      <c r="H106" s="56" t="s">
        <v>401</v>
      </c>
      <c r="I106" s="12" t="s">
        <v>369</v>
      </c>
      <c r="J106" s="13">
        <v>4</v>
      </c>
      <c r="K106" s="79">
        <v>44392</v>
      </c>
      <c r="L106" s="79">
        <v>44484</v>
      </c>
      <c r="M106" s="27">
        <f t="shared" si="2"/>
        <v>13.142857142857142</v>
      </c>
      <c r="N106" s="81">
        <v>4</v>
      </c>
      <c r="O106" s="8"/>
    </row>
    <row r="107" spans="1:15" ht="215.25" thickBot="1">
      <c r="A107" s="4">
        <v>97</v>
      </c>
      <c r="B107" s="5" t="s">
        <v>750</v>
      </c>
      <c r="C107" s="2" t="s">
        <v>27</v>
      </c>
      <c r="D107" s="81" t="s">
        <v>398</v>
      </c>
      <c r="E107" s="64" t="s">
        <v>399</v>
      </c>
      <c r="F107" s="62" t="s">
        <v>400</v>
      </c>
      <c r="G107" s="26" t="s">
        <v>361</v>
      </c>
      <c r="H107" s="56" t="s">
        <v>402</v>
      </c>
      <c r="I107" s="12" t="s">
        <v>363</v>
      </c>
      <c r="J107" s="13">
        <v>1</v>
      </c>
      <c r="K107" s="79">
        <v>44484</v>
      </c>
      <c r="L107" s="79">
        <v>44651</v>
      </c>
      <c r="M107" s="27">
        <f t="shared" si="2"/>
        <v>23.857142857142858</v>
      </c>
      <c r="N107" s="81">
        <v>0</v>
      </c>
      <c r="O107" s="8"/>
    </row>
    <row r="108" spans="1:15" ht="215.25" thickBot="1">
      <c r="A108" s="4">
        <v>98</v>
      </c>
      <c r="B108" s="5" t="s">
        <v>751</v>
      </c>
      <c r="C108" s="2" t="s">
        <v>27</v>
      </c>
      <c r="D108" s="81" t="s">
        <v>403</v>
      </c>
      <c r="E108" s="64" t="s">
        <v>404</v>
      </c>
      <c r="F108" s="62" t="s">
        <v>348</v>
      </c>
      <c r="G108" s="26" t="s">
        <v>405</v>
      </c>
      <c r="H108" s="56" t="s">
        <v>406</v>
      </c>
      <c r="I108" s="12" t="s">
        <v>407</v>
      </c>
      <c r="J108" s="13">
        <v>2</v>
      </c>
      <c r="K108" s="79">
        <v>44392</v>
      </c>
      <c r="L108" s="79">
        <v>44561</v>
      </c>
      <c r="M108" s="27">
        <f t="shared" ref="M108:M128" si="3">SUM(L108-K108)/7</f>
        <v>24.142857142857142</v>
      </c>
      <c r="N108" s="81">
        <v>2</v>
      </c>
      <c r="O108" s="8"/>
    </row>
    <row r="109" spans="1:15" ht="215.25" thickBot="1">
      <c r="A109" s="4">
        <v>99</v>
      </c>
      <c r="B109" s="5" t="s">
        <v>752</v>
      </c>
      <c r="C109" s="2" t="s">
        <v>27</v>
      </c>
      <c r="D109" s="81" t="s">
        <v>403</v>
      </c>
      <c r="E109" s="64" t="s">
        <v>404</v>
      </c>
      <c r="F109" s="62" t="s">
        <v>348</v>
      </c>
      <c r="G109" s="26" t="s">
        <v>408</v>
      </c>
      <c r="H109" s="56" t="s">
        <v>409</v>
      </c>
      <c r="I109" s="12" t="s">
        <v>410</v>
      </c>
      <c r="J109" s="13">
        <v>1</v>
      </c>
      <c r="K109" s="79">
        <v>44409</v>
      </c>
      <c r="L109" s="79">
        <v>44484</v>
      </c>
      <c r="M109" s="27">
        <f t="shared" si="3"/>
        <v>10.714285714285714</v>
      </c>
      <c r="N109" s="81">
        <v>1</v>
      </c>
      <c r="O109" s="8"/>
    </row>
    <row r="110" spans="1:15" ht="215.25" thickBot="1">
      <c r="A110" s="4">
        <v>100</v>
      </c>
      <c r="B110" s="5" t="s">
        <v>753</v>
      </c>
      <c r="C110" s="2" t="s">
        <v>27</v>
      </c>
      <c r="D110" s="81" t="s">
        <v>403</v>
      </c>
      <c r="E110" s="64" t="s">
        <v>404</v>
      </c>
      <c r="F110" s="62" t="s">
        <v>348</v>
      </c>
      <c r="G110" s="26" t="s">
        <v>411</v>
      </c>
      <c r="H110" s="56" t="s">
        <v>412</v>
      </c>
      <c r="I110" s="12" t="s">
        <v>413</v>
      </c>
      <c r="J110" s="13">
        <v>1</v>
      </c>
      <c r="K110" s="79">
        <v>44505</v>
      </c>
      <c r="L110" s="79">
        <v>44560</v>
      </c>
      <c r="M110" s="27">
        <f t="shared" si="3"/>
        <v>7.8571428571428568</v>
      </c>
      <c r="N110" s="81">
        <v>1</v>
      </c>
      <c r="O110" s="8"/>
    </row>
    <row r="111" spans="1:15" ht="215.25" thickBot="1">
      <c r="A111" s="4">
        <v>101</v>
      </c>
      <c r="B111" s="5" t="s">
        <v>754</v>
      </c>
      <c r="C111" s="2" t="s">
        <v>27</v>
      </c>
      <c r="D111" s="81" t="s">
        <v>414</v>
      </c>
      <c r="E111" s="64" t="s">
        <v>415</v>
      </c>
      <c r="F111" s="62" t="s">
        <v>348</v>
      </c>
      <c r="G111" s="26" t="s">
        <v>349</v>
      </c>
      <c r="H111" s="56" t="s">
        <v>416</v>
      </c>
      <c r="I111" s="12" t="s">
        <v>417</v>
      </c>
      <c r="J111" s="63">
        <v>2</v>
      </c>
      <c r="K111" s="79">
        <v>44407</v>
      </c>
      <c r="L111" s="79">
        <v>44651</v>
      </c>
      <c r="M111" s="27">
        <f t="shared" si="3"/>
        <v>34.857142857142854</v>
      </c>
      <c r="N111" s="81">
        <v>0</v>
      </c>
      <c r="O111" s="8"/>
    </row>
    <row r="112" spans="1:15" ht="172.5" thickBot="1">
      <c r="A112" s="4">
        <v>102</v>
      </c>
      <c r="B112" s="5" t="s">
        <v>755</v>
      </c>
      <c r="C112" s="2" t="s">
        <v>27</v>
      </c>
      <c r="D112" s="81" t="s">
        <v>418</v>
      </c>
      <c r="E112" s="64" t="s">
        <v>419</v>
      </c>
      <c r="F112" s="62" t="s">
        <v>420</v>
      </c>
      <c r="G112" s="26" t="s">
        <v>367</v>
      </c>
      <c r="H112" s="56" t="s">
        <v>401</v>
      </c>
      <c r="I112" s="12" t="s">
        <v>369</v>
      </c>
      <c r="J112" s="13">
        <v>4</v>
      </c>
      <c r="K112" s="79">
        <v>44392</v>
      </c>
      <c r="L112" s="79">
        <v>44484</v>
      </c>
      <c r="M112" s="27">
        <f t="shared" si="3"/>
        <v>13.142857142857142</v>
      </c>
      <c r="N112" s="81">
        <v>4</v>
      </c>
      <c r="O112" s="8"/>
    </row>
    <row r="113" spans="1:15" ht="172.5" thickBot="1">
      <c r="A113" s="4">
        <v>103</v>
      </c>
      <c r="B113" s="5" t="s">
        <v>756</v>
      </c>
      <c r="C113" s="2" t="s">
        <v>27</v>
      </c>
      <c r="D113" s="81" t="s">
        <v>418</v>
      </c>
      <c r="E113" s="64" t="s">
        <v>419</v>
      </c>
      <c r="F113" s="62" t="s">
        <v>420</v>
      </c>
      <c r="G113" s="26" t="s">
        <v>361</v>
      </c>
      <c r="H113" s="56" t="s">
        <v>421</v>
      </c>
      <c r="I113" s="12" t="s">
        <v>363</v>
      </c>
      <c r="J113" s="13">
        <v>1</v>
      </c>
      <c r="K113" s="79">
        <v>44484</v>
      </c>
      <c r="L113" s="79">
        <v>44651</v>
      </c>
      <c r="M113" s="27">
        <f t="shared" si="3"/>
        <v>23.857142857142858</v>
      </c>
      <c r="N113" s="81">
        <v>0</v>
      </c>
      <c r="O113" s="8"/>
    </row>
    <row r="114" spans="1:15" ht="215.25" thickBot="1">
      <c r="A114" s="4">
        <v>104</v>
      </c>
      <c r="B114" s="5" t="s">
        <v>757</v>
      </c>
      <c r="C114" s="2" t="s">
        <v>27</v>
      </c>
      <c r="D114" s="81" t="s">
        <v>422</v>
      </c>
      <c r="E114" s="64" t="s">
        <v>423</v>
      </c>
      <c r="F114" s="62" t="s">
        <v>348</v>
      </c>
      <c r="G114" s="26" t="s">
        <v>358</v>
      </c>
      <c r="H114" s="56" t="s">
        <v>424</v>
      </c>
      <c r="I114" s="12" t="s">
        <v>369</v>
      </c>
      <c r="J114" s="13">
        <v>4</v>
      </c>
      <c r="K114" s="79">
        <v>44392</v>
      </c>
      <c r="L114" s="79">
        <v>44484</v>
      </c>
      <c r="M114" s="27">
        <f t="shared" si="3"/>
        <v>13.142857142857142</v>
      </c>
      <c r="N114" s="81">
        <v>4</v>
      </c>
      <c r="O114" s="8"/>
    </row>
    <row r="115" spans="1:15" ht="215.25" thickBot="1">
      <c r="A115" s="4">
        <v>105</v>
      </c>
      <c r="B115" s="5" t="s">
        <v>758</v>
      </c>
      <c r="C115" s="2" t="s">
        <v>27</v>
      </c>
      <c r="D115" s="81" t="s">
        <v>422</v>
      </c>
      <c r="E115" s="64" t="s">
        <v>423</v>
      </c>
      <c r="F115" s="62" t="s">
        <v>348</v>
      </c>
      <c r="G115" s="26" t="s">
        <v>361</v>
      </c>
      <c r="H115" s="56" t="s">
        <v>425</v>
      </c>
      <c r="I115" s="12" t="s">
        <v>363</v>
      </c>
      <c r="J115" s="13">
        <v>1</v>
      </c>
      <c r="K115" s="79">
        <v>44484</v>
      </c>
      <c r="L115" s="79">
        <v>44651</v>
      </c>
      <c r="M115" s="27">
        <f t="shared" si="3"/>
        <v>23.857142857142858</v>
      </c>
      <c r="N115" s="81">
        <v>0</v>
      </c>
      <c r="O115" s="8"/>
    </row>
    <row r="116" spans="1:15" ht="215.25" thickBot="1">
      <c r="A116" s="4">
        <v>106</v>
      </c>
      <c r="B116" s="5" t="s">
        <v>759</v>
      </c>
      <c r="C116" s="2" t="s">
        <v>27</v>
      </c>
      <c r="D116" s="81" t="s">
        <v>426</v>
      </c>
      <c r="E116" s="64" t="s">
        <v>427</v>
      </c>
      <c r="F116" s="62" t="s">
        <v>348</v>
      </c>
      <c r="G116" s="26" t="s">
        <v>349</v>
      </c>
      <c r="H116" s="56" t="s">
        <v>428</v>
      </c>
      <c r="I116" s="12" t="s">
        <v>429</v>
      </c>
      <c r="J116" s="63">
        <v>2</v>
      </c>
      <c r="K116" s="79">
        <v>44407</v>
      </c>
      <c r="L116" s="79">
        <v>44651</v>
      </c>
      <c r="M116" s="27">
        <f t="shared" si="3"/>
        <v>34.857142857142854</v>
      </c>
      <c r="N116" s="81">
        <v>0</v>
      </c>
      <c r="O116" s="8"/>
    </row>
    <row r="117" spans="1:15" ht="214.5" thickBot="1">
      <c r="A117" s="4">
        <v>107</v>
      </c>
      <c r="B117" s="5" t="s">
        <v>760</v>
      </c>
      <c r="C117" s="2" t="s">
        <v>27</v>
      </c>
      <c r="D117" s="81" t="s">
        <v>430</v>
      </c>
      <c r="E117" s="64" t="s">
        <v>431</v>
      </c>
      <c r="F117" s="24" t="s">
        <v>432</v>
      </c>
      <c r="G117" s="33" t="s">
        <v>433</v>
      </c>
      <c r="H117" s="65" t="s">
        <v>434</v>
      </c>
      <c r="I117" s="28" t="s">
        <v>435</v>
      </c>
      <c r="J117" s="9">
        <v>2</v>
      </c>
      <c r="K117" s="79">
        <v>44407</v>
      </c>
      <c r="L117" s="79">
        <v>44651</v>
      </c>
      <c r="M117" s="27">
        <f t="shared" si="3"/>
        <v>34.857142857142854</v>
      </c>
      <c r="N117" s="81">
        <v>1</v>
      </c>
      <c r="O117" s="8"/>
    </row>
    <row r="118" spans="1:15" ht="215.25" thickBot="1">
      <c r="A118" s="4">
        <v>108</v>
      </c>
      <c r="B118" s="5" t="s">
        <v>761</v>
      </c>
      <c r="C118" s="2" t="s">
        <v>27</v>
      </c>
      <c r="D118" s="81" t="s">
        <v>436</v>
      </c>
      <c r="E118" s="64" t="s">
        <v>437</v>
      </c>
      <c r="F118" s="62" t="s">
        <v>438</v>
      </c>
      <c r="G118" s="66" t="s">
        <v>439</v>
      </c>
      <c r="H118" s="56" t="s">
        <v>359</v>
      </c>
      <c r="I118" s="12" t="s">
        <v>369</v>
      </c>
      <c r="J118" s="13">
        <v>4</v>
      </c>
      <c r="K118" s="79">
        <v>44392</v>
      </c>
      <c r="L118" s="79">
        <v>44484</v>
      </c>
      <c r="M118" s="27">
        <f t="shared" si="3"/>
        <v>13.142857142857142</v>
      </c>
      <c r="N118" s="81">
        <v>4</v>
      </c>
      <c r="O118" s="8"/>
    </row>
    <row r="119" spans="1:15" ht="215.25" thickBot="1">
      <c r="A119" s="4">
        <v>109</v>
      </c>
      <c r="B119" s="5" t="s">
        <v>762</v>
      </c>
      <c r="C119" s="2" t="s">
        <v>27</v>
      </c>
      <c r="D119" s="81" t="s">
        <v>436</v>
      </c>
      <c r="E119" s="64" t="s">
        <v>437</v>
      </c>
      <c r="F119" s="62" t="s">
        <v>438</v>
      </c>
      <c r="G119" s="66" t="s">
        <v>440</v>
      </c>
      <c r="H119" s="56" t="s">
        <v>425</v>
      </c>
      <c r="I119" s="12" t="s">
        <v>363</v>
      </c>
      <c r="J119" s="13">
        <v>1</v>
      </c>
      <c r="K119" s="79">
        <v>44484</v>
      </c>
      <c r="L119" s="79">
        <v>44651</v>
      </c>
      <c r="M119" s="27">
        <f t="shared" si="3"/>
        <v>23.857142857142858</v>
      </c>
      <c r="N119" s="81">
        <v>0</v>
      </c>
      <c r="O119" s="8"/>
    </row>
    <row r="120" spans="1:15" ht="186.75" thickBot="1">
      <c r="A120" s="4">
        <v>110</v>
      </c>
      <c r="B120" s="5" t="s">
        <v>763</v>
      </c>
      <c r="C120" s="2" t="s">
        <v>27</v>
      </c>
      <c r="D120" s="81" t="s">
        <v>441</v>
      </c>
      <c r="E120" s="64" t="s">
        <v>442</v>
      </c>
      <c r="F120" s="62" t="s">
        <v>438</v>
      </c>
      <c r="G120" s="26" t="s">
        <v>443</v>
      </c>
      <c r="H120" s="56" t="s">
        <v>444</v>
      </c>
      <c r="I120" s="13" t="s">
        <v>445</v>
      </c>
      <c r="J120" s="13">
        <v>1</v>
      </c>
      <c r="K120" s="79">
        <v>44392</v>
      </c>
      <c r="L120" s="79">
        <v>44515</v>
      </c>
      <c r="M120" s="27">
        <f t="shared" si="3"/>
        <v>17.571428571428573</v>
      </c>
      <c r="N120" s="81">
        <v>1</v>
      </c>
      <c r="O120" s="8"/>
    </row>
    <row r="121" spans="1:15" ht="186.75" thickBot="1">
      <c r="A121" s="4">
        <v>111</v>
      </c>
      <c r="B121" s="5" t="s">
        <v>764</v>
      </c>
      <c r="C121" s="2" t="s">
        <v>27</v>
      </c>
      <c r="D121" s="81" t="s">
        <v>441</v>
      </c>
      <c r="E121" s="64" t="s">
        <v>442</v>
      </c>
      <c r="F121" s="62" t="s">
        <v>446</v>
      </c>
      <c r="G121" s="26" t="s">
        <v>447</v>
      </c>
      <c r="H121" s="56" t="s">
        <v>448</v>
      </c>
      <c r="I121" s="12" t="s">
        <v>363</v>
      </c>
      <c r="J121" s="13">
        <v>1</v>
      </c>
      <c r="K121" s="79">
        <v>44392</v>
      </c>
      <c r="L121" s="79">
        <v>44561</v>
      </c>
      <c r="M121" s="27">
        <f t="shared" si="3"/>
        <v>24.142857142857142</v>
      </c>
      <c r="N121" s="81">
        <v>1</v>
      </c>
      <c r="O121" s="8"/>
    </row>
    <row r="122" spans="1:15" ht="215.25" thickBot="1">
      <c r="A122" s="4">
        <v>112</v>
      </c>
      <c r="B122" s="5" t="s">
        <v>765</v>
      </c>
      <c r="C122" s="2" t="s">
        <v>27</v>
      </c>
      <c r="D122" s="81" t="s">
        <v>449</v>
      </c>
      <c r="E122" s="64" t="s">
        <v>450</v>
      </c>
      <c r="F122" s="62" t="s">
        <v>451</v>
      </c>
      <c r="G122" s="30" t="s">
        <v>452</v>
      </c>
      <c r="H122" s="56" t="s">
        <v>453</v>
      </c>
      <c r="I122" s="39" t="s">
        <v>454</v>
      </c>
      <c r="J122" s="13">
        <v>1</v>
      </c>
      <c r="K122" s="79">
        <v>44378</v>
      </c>
      <c r="L122" s="79">
        <v>44560</v>
      </c>
      <c r="M122" s="27">
        <f t="shared" si="3"/>
        <v>26</v>
      </c>
      <c r="N122" s="81">
        <v>1</v>
      </c>
      <c r="O122" s="8"/>
    </row>
    <row r="123" spans="1:15" ht="215.25" thickBot="1">
      <c r="A123" s="4">
        <v>113</v>
      </c>
      <c r="B123" s="5" t="s">
        <v>766</v>
      </c>
      <c r="C123" s="2" t="s">
        <v>27</v>
      </c>
      <c r="D123" s="81" t="s">
        <v>455</v>
      </c>
      <c r="E123" s="64" t="s">
        <v>456</v>
      </c>
      <c r="F123" s="62" t="s">
        <v>451</v>
      </c>
      <c r="G123" s="30" t="s">
        <v>452</v>
      </c>
      <c r="H123" s="56" t="s">
        <v>453</v>
      </c>
      <c r="I123" s="39" t="s">
        <v>454</v>
      </c>
      <c r="J123" s="13">
        <v>1</v>
      </c>
      <c r="K123" s="79">
        <v>44378</v>
      </c>
      <c r="L123" s="79">
        <v>44560</v>
      </c>
      <c r="M123" s="27">
        <f t="shared" si="3"/>
        <v>26</v>
      </c>
      <c r="N123" s="81">
        <v>1</v>
      </c>
      <c r="O123" s="8"/>
    </row>
    <row r="124" spans="1:15" ht="172.5" thickBot="1">
      <c r="A124" s="4">
        <v>114</v>
      </c>
      <c r="B124" s="5" t="s">
        <v>767</v>
      </c>
      <c r="C124" s="2" t="s">
        <v>27</v>
      </c>
      <c r="D124" s="81" t="s">
        <v>457</v>
      </c>
      <c r="E124" s="64" t="s">
        <v>458</v>
      </c>
      <c r="F124" s="62" t="s">
        <v>451</v>
      </c>
      <c r="G124" s="30" t="s">
        <v>459</v>
      </c>
      <c r="H124" s="56" t="s">
        <v>453</v>
      </c>
      <c r="I124" s="39" t="s">
        <v>454</v>
      </c>
      <c r="J124" s="13">
        <v>1</v>
      </c>
      <c r="K124" s="79">
        <v>44378</v>
      </c>
      <c r="L124" s="79">
        <v>44560</v>
      </c>
      <c r="M124" s="27">
        <f t="shared" si="3"/>
        <v>26</v>
      </c>
      <c r="N124" s="81">
        <v>1</v>
      </c>
      <c r="O124" s="8"/>
    </row>
    <row r="125" spans="1:15" ht="215.25" thickBot="1">
      <c r="A125" s="4">
        <v>115</v>
      </c>
      <c r="B125" s="5" t="s">
        <v>768</v>
      </c>
      <c r="C125" s="2" t="s">
        <v>27</v>
      </c>
      <c r="D125" s="81" t="s">
        <v>460</v>
      </c>
      <c r="E125" s="64" t="s">
        <v>461</v>
      </c>
      <c r="F125" s="62" t="s">
        <v>438</v>
      </c>
      <c r="G125" s="26" t="s">
        <v>462</v>
      </c>
      <c r="H125" s="56" t="s">
        <v>463</v>
      </c>
      <c r="I125" s="39" t="s">
        <v>464</v>
      </c>
      <c r="J125" s="13">
        <v>1</v>
      </c>
      <c r="K125" s="79">
        <v>44407</v>
      </c>
      <c r="L125" s="79">
        <v>44560</v>
      </c>
      <c r="M125" s="27">
        <f t="shared" si="3"/>
        <v>21.857142857142858</v>
      </c>
      <c r="N125" s="81">
        <v>1</v>
      </c>
      <c r="O125" s="8"/>
    </row>
    <row r="126" spans="1:15" ht="201" thickBot="1">
      <c r="A126" s="4">
        <v>116</v>
      </c>
      <c r="B126" s="5" t="s">
        <v>769</v>
      </c>
      <c r="C126" s="2" t="s">
        <v>27</v>
      </c>
      <c r="D126" s="81" t="s">
        <v>465</v>
      </c>
      <c r="E126" s="64" t="s">
        <v>466</v>
      </c>
      <c r="F126" s="62" t="s">
        <v>467</v>
      </c>
      <c r="G126" s="67" t="s">
        <v>468</v>
      </c>
      <c r="H126" s="68" t="s">
        <v>469</v>
      </c>
      <c r="I126" s="28" t="s">
        <v>445</v>
      </c>
      <c r="J126" s="9">
        <v>1</v>
      </c>
      <c r="K126" s="79">
        <v>44392</v>
      </c>
      <c r="L126" s="79">
        <v>44772</v>
      </c>
      <c r="M126" s="27">
        <f t="shared" si="3"/>
        <v>54.285714285714285</v>
      </c>
      <c r="N126" s="81">
        <v>0</v>
      </c>
      <c r="O126" s="8"/>
    </row>
    <row r="127" spans="1:15" ht="243" thickBot="1">
      <c r="A127" s="4">
        <v>117</v>
      </c>
      <c r="B127" s="5" t="s">
        <v>770</v>
      </c>
      <c r="C127" s="2" t="s">
        <v>27</v>
      </c>
      <c r="D127" s="81" t="s">
        <v>470</v>
      </c>
      <c r="E127" s="64" t="s">
        <v>471</v>
      </c>
      <c r="F127" s="22" t="s">
        <v>472</v>
      </c>
      <c r="G127" s="28" t="s">
        <v>473</v>
      </c>
      <c r="H127" s="68" t="s">
        <v>474</v>
      </c>
      <c r="I127" s="28" t="s">
        <v>475</v>
      </c>
      <c r="J127" s="9">
        <v>1</v>
      </c>
      <c r="K127" s="79">
        <v>44407</v>
      </c>
      <c r="L127" s="79">
        <v>44561</v>
      </c>
      <c r="M127" s="27">
        <f t="shared" si="3"/>
        <v>22</v>
      </c>
      <c r="N127" s="81">
        <v>1</v>
      </c>
      <c r="O127" s="8"/>
    </row>
    <row r="128" spans="1:15" ht="215.25" thickBot="1">
      <c r="A128" s="4">
        <v>118</v>
      </c>
      <c r="B128" s="5" t="s">
        <v>771</v>
      </c>
      <c r="C128" s="2" t="s">
        <v>27</v>
      </c>
      <c r="D128" s="81" t="s">
        <v>476</v>
      </c>
      <c r="E128" s="64" t="s">
        <v>477</v>
      </c>
      <c r="F128" s="62" t="s">
        <v>478</v>
      </c>
      <c r="G128" s="69" t="s">
        <v>479</v>
      </c>
      <c r="H128" s="68" t="s">
        <v>480</v>
      </c>
      <c r="I128" s="28" t="s">
        <v>481</v>
      </c>
      <c r="J128" s="9">
        <v>1</v>
      </c>
      <c r="K128" s="79">
        <v>44409</v>
      </c>
      <c r="L128" s="79">
        <v>44560</v>
      </c>
      <c r="M128" s="27">
        <f t="shared" si="3"/>
        <v>21.571428571428573</v>
      </c>
      <c r="N128" s="81">
        <v>1</v>
      </c>
      <c r="O128" s="8"/>
    </row>
    <row r="129" spans="1:15" ht="200.25" thickBot="1">
      <c r="A129" s="4">
        <v>119</v>
      </c>
      <c r="B129" s="5" t="s">
        <v>772</v>
      </c>
      <c r="C129" s="2" t="s">
        <v>27</v>
      </c>
      <c r="D129" s="81" t="s">
        <v>482</v>
      </c>
      <c r="E129" s="70" t="s">
        <v>609</v>
      </c>
      <c r="F129" s="71" t="s">
        <v>483</v>
      </c>
      <c r="G129" s="71" t="s">
        <v>484</v>
      </c>
      <c r="H129" s="71" t="s">
        <v>485</v>
      </c>
      <c r="I129" s="72" t="s">
        <v>486</v>
      </c>
      <c r="J129" s="72">
        <v>4</v>
      </c>
      <c r="K129" s="79">
        <v>44563</v>
      </c>
      <c r="L129" s="79">
        <v>44773</v>
      </c>
      <c r="M129" s="73">
        <f>(L129-K129)/7</f>
        <v>30</v>
      </c>
      <c r="N129" s="94">
        <v>0</v>
      </c>
      <c r="O129" s="8"/>
    </row>
    <row r="130" spans="1:15" ht="200.25" thickBot="1">
      <c r="A130" s="4">
        <v>120</v>
      </c>
      <c r="B130" s="5" t="s">
        <v>773</v>
      </c>
      <c r="C130" s="2" t="s">
        <v>27</v>
      </c>
      <c r="D130" s="81" t="s">
        <v>487</v>
      </c>
      <c r="E130" s="70" t="s">
        <v>610</v>
      </c>
      <c r="F130" s="71" t="s">
        <v>488</v>
      </c>
      <c r="G130" s="71" t="s">
        <v>484</v>
      </c>
      <c r="H130" s="71" t="s">
        <v>489</v>
      </c>
      <c r="I130" s="72" t="s">
        <v>490</v>
      </c>
      <c r="J130" s="72">
        <v>3</v>
      </c>
      <c r="K130" s="79">
        <v>44563</v>
      </c>
      <c r="L130" s="79">
        <v>44712</v>
      </c>
      <c r="M130" s="73">
        <f t="shared" ref="M130:M156" si="4">(L130-K130)/7</f>
        <v>21.285714285714285</v>
      </c>
      <c r="N130" s="94">
        <v>0</v>
      </c>
      <c r="O130" s="8"/>
    </row>
    <row r="131" spans="1:15" ht="257.25" thickBot="1">
      <c r="A131" s="4">
        <v>121</v>
      </c>
      <c r="B131" s="5" t="s">
        <v>774</v>
      </c>
      <c r="C131" s="2" t="s">
        <v>27</v>
      </c>
      <c r="D131" s="81" t="s">
        <v>491</v>
      </c>
      <c r="E131" s="70" t="s">
        <v>611</v>
      </c>
      <c r="F131" s="71" t="s">
        <v>492</v>
      </c>
      <c r="G131" s="71" t="s">
        <v>493</v>
      </c>
      <c r="H131" s="71" t="s">
        <v>494</v>
      </c>
      <c r="I131" s="74" t="s">
        <v>495</v>
      </c>
      <c r="J131" s="74">
        <v>4</v>
      </c>
      <c r="K131" s="79">
        <v>44563</v>
      </c>
      <c r="L131" s="79">
        <v>44773</v>
      </c>
      <c r="M131" s="73">
        <f t="shared" si="4"/>
        <v>30</v>
      </c>
      <c r="N131" s="94">
        <v>0</v>
      </c>
      <c r="O131" s="8"/>
    </row>
    <row r="132" spans="1:15" ht="243" thickBot="1">
      <c r="A132" s="4">
        <v>122</v>
      </c>
      <c r="B132" s="5" t="s">
        <v>775</v>
      </c>
      <c r="C132" s="2" t="s">
        <v>27</v>
      </c>
      <c r="D132" s="81" t="s">
        <v>496</v>
      </c>
      <c r="E132" s="70" t="s">
        <v>612</v>
      </c>
      <c r="F132" s="71" t="s">
        <v>497</v>
      </c>
      <c r="G132" s="71" t="s">
        <v>498</v>
      </c>
      <c r="H132" s="71" t="s">
        <v>499</v>
      </c>
      <c r="I132" s="72" t="s">
        <v>500</v>
      </c>
      <c r="J132" s="75">
        <v>7</v>
      </c>
      <c r="K132" s="79">
        <v>44563</v>
      </c>
      <c r="L132" s="79">
        <v>44915</v>
      </c>
      <c r="M132" s="73">
        <f t="shared" si="4"/>
        <v>50.285714285714285</v>
      </c>
      <c r="N132" s="94">
        <v>0</v>
      </c>
      <c r="O132" s="8"/>
    </row>
    <row r="133" spans="1:15" ht="314.25" thickBot="1">
      <c r="A133" s="4">
        <v>123</v>
      </c>
      <c r="B133" s="5" t="s">
        <v>776</v>
      </c>
      <c r="C133" s="2" t="s">
        <v>27</v>
      </c>
      <c r="D133" s="81" t="s">
        <v>501</v>
      </c>
      <c r="E133" s="70" t="s">
        <v>613</v>
      </c>
      <c r="F133" s="71" t="s">
        <v>502</v>
      </c>
      <c r="G133" s="71" t="s">
        <v>498</v>
      </c>
      <c r="H133" s="71" t="s">
        <v>503</v>
      </c>
      <c r="I133" s="72" t="s">
        <v>504</v>
      </c>
      <c r="J133" s="72">
        <v>11</v>
      </c>
      <c r="K133" s="79">
        <v>44563</v>
      </c>
      <c r="L133" s="79">
        <v>44915</v>
      </c>
      <c r="M133" s="73">
        <f t="shared" si="4"/>
        <v>50.285714285714285</v>
      </c>
      <c r="N133" s="94">
        <v>0</v>
      </c>
      <c r="O133" s="8"/>
    </row>
    <row r="134" spans="1:15" ht="157.5" thickBot="1">
      <c r="A134" s="4">
        <v>124</v>
      </c>
      <c r="B134" s="5" t="s">
        <v>777</v>
      </c>
      <c r="C134" s="2" t="s">
        <v>27</v>
      </c>
      <c r="D134" s="81" t="s">
        <v>505</v>
      </c>
      <c r="E134" s="70" t="s">
        <v>614</v>
      </c>
      <c r="F134" s="71" t="s">
        <v>506</v>
      </c>
      <c r="G134" s="71" t="s">
        <v>498</v>
      </c>
      <c r="H134" s="71" t="s">
        <v>507</v>
      </c>
      <c r="I134" s="74" t="s">
        <v>508</v>
      </c>
      <c r="J134" s="74">
        <v>11</v>
      </c>
      <c r="K134" s="79">
        <v>44563</v>
      </c>
      <c r="L134" s="79">
        <v>44915</v>
      </c>
      <c r="M134" s="73">
        <f t="shared" si="4"/>
        <v>50.285714285714285</v>
      </c>
      <c r="N134" s="94">
        <v>0</v>
      </c>
      <c r="O134" s="8"/>
    </row>
    <row r="135" spans="1:15" ht="257.25" thickBot="1">
      <c r="A135" s="4">
        <v>125</v>
      </c>
      <c r="B135" s="5" t="s">
        <v>778</v>
      </c>
      <c r="C135" s="2" t="s">
        <v>27</v>
      </c>
      <c r="D135" s="81" t="s">
        <v>509</v>
      </c>
      <c r="E135" s="70" t="s">
        <v>615</v>
      </c>
      <c r="F135" s="71" t="s">
        <v>510</v>
      </c>
      <c r="G135" s="41" t="s">
        <v>498</v>
      </c>
      <c r="H135" s="41" t="s">
        <v>511</v>
      </c>
      <c r="I135" s="28" t="s">
        <v>512</v>
      </c>
      <c r="J135" s="9">
        <v>9</v>
      </c>
      <c r="K135" s="79">
        <v>44563</v>
      </c>
      <c r="L135" s="79">
        <v>44915</v>
      </c>
      <c r="M135" s="73">
        <f t="shared" si="4"/>
        <v>50.285714285714285</v>
      </c>
      <c r="N135" s="94">
        <v>0</v>
      </c>
      <c r="O135" s="8"/>
    </row>
    <row r="136" spans="1:15" ht="285.75" thickBot="1">
      <c r="A136" s="4">
        <v>126</v>
      </c>
      <c r="B136" s="5" t="s">
        <v>779</v>
      </c>
      <c r="C136" s="2" t="s">
        <v>27</v>
      </c>
      <c r="D136" s="81" t="s">
        <v>513</v>
      </c>
      <c r="E136" s="70" t="s">
        <v>616</v>
      </c>
      <c r="F136" s="71" t="s">
        <v>514</v>
      </c>
      <c r="G136" s="41" t="s">
        <v>498</v>
      </c>
      <c r="H136" s="69" t="s">
        <v>515</v>
      </c>
      <c r="I136" s="28" t="s">
        <v>516</v>
      </c>
      <c r="J136" s="47">
        <v>9</v>
      </c>
      <c r="K136" s="79">
        <v>44563</v>
      </c>
      <c r="L136" s="79">
        <v>44915</v>
      </c>
      <c r="M136" s="73">
        <f t="shared" si="4"/>
        <v>50.285714285714285</v>
      </c>
      <c r="N136" s="94">
        <v>0</v>
      </c>
      <c r="O136" s="8"/>
    </row>
    <row r="137" spans="1:15" ht="314.25" thickBot="1">
      <c r="A137" s="4">
        <v>127</v>
      </c>
      <c r="B137" s="5" t="s">
        <v>780</v>
      </c>
      <c r="C137" s="2" t="s">
        <v>27</v>
      </c>
      <c r="D137" s="81" t="s">
        <v>517</v>
      </c>
      <c r="E137" s="70" t="s">
        <v>617</v>
      </c>
      <c r="F137" s="71" t="s">
        <v>518</v>
      </c>
      <c r="G137" s="69" t="s">
        <v>498</v>
      </c>
      <c r="H137" s="41" t="s">
        <v>519</v>
      </c>
      <c r="I137" s="28" t="s">
        <v>520</v>
      </c>
      <c r="J137" s="9">
        <v>6</v>
      </c>
      <c r="K137" s="79">
        <v>44563</v>
      </c>
      <c r="L137" s="79">
        <v>44915</v>
      </c>
      <c r="M137" s="73">
        <f t="shared" si="4"/>
        <v>50.285714285714285</v>
      </c>
      <c r="N137" s="94">
        <v>0</v>
      </c>
      <c r="O137" s="8"/>
    </row>
    <row r="138" spans="1:15" ht="271.5" thickBot="1">
      <c r="A138" s="4">
        <v>128</v>
      </c>
      <c r="B138" s="5" t="s">
        <v>781</v>
      </c>
      <c r="C138" s="2" t="s">
        <v>27</v>
      </c>
      <c r="D138" s="81" t="s">
        <v>521</v>
      </c>
      <c r="E138" s="70" t="s">
        <v>618</v>
      </c>
      <c r="F138" s="71" t="s">
        <v>522</v>
      </c>
      <c r="G138" s="41" t="s">
        <v>498</v>
      </c>
      <c r="H138" s="29" t="s">
        <v>519</v>
      </c>
      <c r="I138" s="28" t="s">
        <v>523</v>
      </c>
      <c r="J138" s="9">
        <v>11</v>
      </c>
      <c r="K138" s="79">
        <v>44563</v>
      </c>
      <c r="L138" s="79">
        <v>44915</v>
      </c>
      <c r="M138" s="73">
        <f t="shared" si="4"/>
        <v>50.285714285714285</v>
      </c>
      <c r="N138" s="94">
        <v>0</v>
      </c>
      <c r="O138" s="8"/>
    </row>
    <row r="139" spans="1:15" ht="186" thickBot="1">
      <c r="A139" s="4">
        <v>129</v>
      </c>
      <c r="B139" s="5" t="s">
        <v>782</v>
      </c>
      <c r="C139" s="2" t="s">
        <v>27</v>
      </c>
      <c r="D139" s="81" t="s">
        <v>524</v>
      </c>
      <c r="E139" s="70" t="s">
        <v>619</v>
      </c>
      <c r="F139" s="71" t="s">
        <v>525</v>
      </c>
      <c r="G139" s="41" t="s">
        <v>526</v>
      </c>
      <c r="H139" s="41" t="s">
        <v>527</v>
      </c>
      <c r="I139" s="41" t="s">
        <v>528</v>
      </c>
      <c r="J139" s="41">
        <v>2</v>
      </c>
      <c r="K139" s="79">
        <v>44713</v>
      </c>
      <c r="L139" s="79">
        <v>44926</v>
      </c>
      <c r="M139" s="73">
        <f t="shared" si="4"/>
        <v>30.428571428571427</v>
      </c>
      <c r="N139" s="94">
        <v>0</v>
      </c>
      <c r="O139" s="8"/>
    </row>
    <row r="140" spans="1:15" ht="200.25" thickBot="1">
      <c r="A140" s="4">
        <v>130</v>
      </c>
      <c r="B140" s="5" t="s">
        <v>783</v>
      </c>
      <c r="C140" s="2" t="s">
        <v>27</v>
      </c>
      <c r="D140" s="81" t="s">
        <v>529</v>
      </c>
      <c r="E140" s="70" t="s">
        <v>620</v>
      </c>
      <c r="F140" s="71" t="s">
        <v>530</v>
      </c>
      <c r="G140" s="41" t="s">
        <v>498</v>
      </c>
      <c r="H140" s="41" t="s">
        <v>511</v>
      </c>
      <c r="I140" s="28" t="s">
        <v>516</v>
      </c>
      <c r="J140" s="9">
        <v>9</v>
      </c>
      <c r="K140" s="79">
        <v>44563</v>
      </c>
      <c r="L140" s="79">
        <v>44915</v>
      </c>
      <c r="M140" s="73">
        <f t="shared" si="4"/>
        <v>50.285714285714285</v>
      </c>
      <c r="N140" s="94">
        <v>0</v>
      </c>
      <c r="O140" s="8"/>
    </row>
    <row r="141" spans="1:15" ht="285.75" thickBot="1">
      <c r="A141" s="4">
        <v>131</v>
      </c>
      <c r="B141" s="5" t="s">
        <v>784</v>
      </c>
      <c r="C141" s="2" t="s">
        <v>27</v>
      </c>
      <c r="D141" s="81" t="s">
        <v>531</v>
      </c>
      <c r="E141" s="70" t="s">
        <v>621</v>
      </c>
      <c r="F141" s="71" t="s">
        <v>532</v>
      </c>
      <c r="G141" s="41" t="s">
        <v>498</v>
      </c>
      <c r="H141" s="29" t="s">
        <v>533</v>
      </c>
      <c r="I141" s="28" t="s">
        <v>534</v>
      </c>
      <c r="J141" s="9">
        <v>11</v>
      </c>
      <c r="K141" s="79">
        <v>44563</v>
      </c>
      <c r="L141" s="79">
        <v>44915</v>
      </c>
      <c r="M141" s="73">
        <f t="shared" si="4"/>
        <v>50.285714285714285</v>
      </c>
      <c r="N141" s="94">
        <v>0</v>
      </c>
      <c r="O141" s="8"/>
    </row>
    <row r="142" spans="1:15" ht="285.75" thickBot="1">
      <c r="A142" s="4">
        <v>132</v>
      </c>
      <c r="B142" s="5" t="s">
        <v>785</v>
      </c>
      <c r="C142" s="2" t="s">
        <v>27</v>
      </c>
      <c r="D142" s="81" t="s">
        <v>535</v>
      </c>
      <c r="E142" s="70" t="s">
        <v>622</v>
      </c>
      <c r="F142" s="71" t="s">
        <v>536</v>
      </c>
      <c r="G142" s="41" t="s">
        <v>537</v>
      </c>
      <c r="H142" s="41" t="s">
        <v>538</v>
      </c>
      <c r="I142" s="28" t="s">
        <v>539</v>
      </c>
      <c r="J142" s="9">
        <v>1</v>
      </c>
      <c r="K142" s="79">
        <v>44563</v>
      </c>
      <c r="L142" s="79">
        <v>44915</v>
      </c>
      <c r="M142" s="73">
        <f t="shared" si="4"/>
        <v>50.285714285714285</v>
      </c>
      <c r="N142" s="94">
        <v>0</v>
      </c>
      <c r="O142" s="8"/>
    </row>
    <row r="143" spans="1:15" ht="257.25" thickBot="1">
      <c r="A143" s="4">
        <v>133</v>
      </c>
      <c r="B143" s="5" t="s">
        <v>786</v>
      </c>
      <c r="C143" s="2" t="s">
        <v>27</v>
      </c>
      <c r="D143" s="81" t="s">
        <v>540</v>
      </c>
      <c r="E143" s="70" t="s">
        <v>623</v>
      </c>
      <c r="F143" s="71" t="s">
        <v>541</v>
      </c>
      <c r="G143" s="41" t="s">
        <v>542</v>
      </c>
      <c r="H143" s="41" t="s">
        <v>543</v>
      </c>
      <c r="I143" s="28" t="s">
        <v>539</v>
      </c>
      <c r="J143" s="9">
        <v>1</v>
      </c>
      <c r="K143" s="79">
        <v>44563</v>
      </c>
      <c r="L143" s="79">
        <v>44915</v>
      </c>
      <c r="M143" s="73">
        <f t="shared" si="4"/>
        <v>50.285714285714285</v>
      </c>
      <c r="N143" s="94">
        <v>0</v>
      </c>
      <c r="O143" s="8"/>
    </row>
    <row r="144" spans="1:15" ht="243" thickBot="1">
      <c r="A144" s="4">
        <v>134</v>
      </c>
      <c r="B144" s="5" t="s">
        <v>787</v>
      </c>
      <c r="C144" s="2" t="s">
        <v>27</v>
      </c>
      <c r="D144" s="81" t="s">
        <v>544</v>
      </c>
      <c r="E144" s="70" t="s">
        <v>624</v>
      </c>
      <c r="F144" s="71" t="s">
        <v>545</v>
      </c>
      <c r="G144" s="69" t="s">
        <v>498</v>
      </c>
      <c r="H144" s="29" t="s">
        <v>519</v>
      </c>
      <c r="I144" s="28" t="s">
        <v>546</v>
      </c>
      <c r="J144" s="9">
        <v>11</v>
      </c>
      <c r="K144" s="79">
        <v>44563</v>
      </c>
      <c r="L144" s="79">
        <v>44915</v>
      </c>
      <c r="M144" s="73">
        <f t="shared" si="4"/>
        <v>50.285714285714285</v>
      </c>
      <c r="N144" s="94">
        <v>0</v>
      </c>
      <c r="O144" s="8"/>
    </row>
    <row r="145" spans="1:15" ht="285.75" thickBot="1">
      <c r="A145" s="4">
        <v>135</v>
      </c>
      <c r="B145" s="5" t="s">
        <v>788</v>
      </c>
      <c r="C145" s="2" t="s">
        <v>27</v>
      </c>
      <c r="D145" s="81" t="s">
        <v>547</v>
      </c>
      <c r="E145" s="70" t="s">
        <v>625</v>
      </c>
      <c r="F145" s="71" t="s">
        <v>548</v>
      </c>
      <c r="G145" s="41" t="s">
        <v>498</v>
      </c>
      <c r="H145" s="29" t="s">
        <v>549</v>
      </c>
      <c r="I145" s="28" t="s">
        <v>550</v>
      </c>
      <c r="J145" s="9">
        <v>9</v>
      </c>
      <c r="K145" s="79">
        <v>44563</v>
      </c>
      <c r="L145" s="79">
        <v>44915</v>
      </c>
      <c r="M145" s="73">
        <f t="shared" si="4"/>
        <v>50.285714285714285</v>
      </c>
      <c r="N145" s="94">
        <v>0</v>
      </c>
      <c r="O145" s="8"/>
    </row>
    <row r="146" spans="1:15" ht="285.75" thickBot="1">
      <c r="A146" s="4">
        <v>136</v>
      </c>
      <c r="B146" s="5" t="s">
        <v>789</v>
      </c>
      <c r="C146" s="2" t="s">
        <v>27</v>
      </c>
      <c r="D146" s="81" t="s">
        <v>551</v>
      </c>
      <c r="E146" s="70" t="s">
        <v>626</v>
      </c>
      <c r="F146" s="71" t="s">
        <v>552</v>
      </c>
      <c r="G146" s="41" t="s">
        <v>498</v>
      </c>
      <c r="H146" s="29" t="s">
        <v>549</v>
      </c>
      <c r="I146" s="28" t="s">
        <v>553</v>
      </c>
      <c r="J146" s="9">
        <v>7</v>
      </c>
      <c r="K146" s="79">
        <v>44563</v>
      </c>
      <c r="L146" s="79">
        <v>44915</v>
      </c>
      <c r="M146" s="73">
        <f t="shared" si="4"/>
        <v>50.285714285714285</v>
      </c>
      <c r="N146" s="94">
        <v>0</v>
      </c>
      <c r="O146" s="8"/>
    </row>
    <row r="147" spans="1:15" ht="285.75" thickBot="1">
      <c r="A147" s="4">
        <v>137</v>
      </c>
      <c r="B147" s="5" t="s">
        <v>790</v>
      </c>
      <c r="C147" s="2" t="s">
        <v>27</v>
      </c>
      <c r="D147" s="81" t="s">
        <v>554</v>
      </c>
      <c r="E147" s="70" t="s">
        <v>627</v>
      </c>
      <c r="F147" s="71" t="s">
        <v>552</v>
      </c>
      <c r="G147" s="41" t="s">
        <v>498</v>
      </c>
      <c r="H147" s="29" t="s">
        <v>533</v>
      </c>
      <c r="I147" s="28" t="s">
        <v>555</v>
      </c>
      <c r="J147" s="9">
        <v>7</v>
      </c>
      <c r="K147" s="79">
        <v>44563</v>
      </c>
      <c r="L147" s="79">
        <v>44915</v>
      </c>
      <c r="M147" s="73">
        <f t="shared" si="4"/>
        <v>50.285714285714285</v>
      </c>
      <c r="N147" s="94">
        <v>0</v>
      </c>
      <c r="O147" s="8"/>
    </row>
    <row r="148" spans="1:15" ht="200.25" thickBot="1">
      <c r="A148" s="4">
        <v>138</v>
      </c>
      <c r="B148" s="5" t="s">
        <v>791</v>
      </c>
      <c r="C148" s="2" t="s">
        <v>27</v>
      </c>
      <c r="D148" s="81" t="s">
        <v>556</v>
      </c>
      <c r="E148" s="70" t="s">
        <v>628</v>
      </c>
      <c r="F148" s="71" t="s">
        <v>557</v>
      </c>
      <c r="G148" s="41" t="s">
        <v>498</v>
      </c>
      <c r="H148" s="29" t="s">
        <v>519</v>
      </c>
      <c r="I148" s="28" t="s">
        <v>558</v>
      </c>
      <c r="J148" s="9">
        <v>11</v>
      </c>
      <c r="K148" s="79">
        <v>44563</v>
      </c>
      <c r="L148" s="79">
        <v>44915</v>
      </c>
      <c r="M148" s="73">
        <f t="shared" si="4"/>
        <v>50.285714285714285</v>
      </c>
      <c r="N148" s="94">
        <v>0</v>
      </c>
      <c r="O148" s="8"/>
    </row>
    <row r="149" spans="1:15" ht="285.75" thickBot="1">
      <c r="A149" s="4">
        <v>139</v>
      </c>
      <c r="B149" s="5" t="s">
        <v>792</v>
      </c>
      <c r="C149" s="2" t="s">
        <v>27</v>
      </c>
      <c r="D149" s="81" t="s">
        <v>559</v>
      </c>
      <c r="E149" s="70" t="s">
        <v>629</v>
      </c>
      <c r="F149" s="71" t="s">
        <v>560</v>
      </c>
      <c r="G149" s="41" t="s">
        <v>498</v>
      </c>
      <c r="H149" s="29" t="s">
        <v>519</v>
      </c>
      <c r="I149" s="28" t="s">
        <v>561</v>
      </c>
      <c r="J149" s="47">
        <v>6</v>
      </c>
      <c r="K149" s="79">
        <v>44563</v>
      </c>
      <c r="L149" s="79">
        <v>44915</v>
      </c>
      <c r="M149" s="73">
        <f t="shared" si="4"/>
        <v>50.285714285714285</v>
      </c>
      <c r="N149" s="94">
        <v>0</v>
      </c>
      <c r="O149" s="8"/>
    </row>
    <row r="150" spans="1:15" ht="214.5" thickBot="1">
      <c r="A150" s="4">
        <v>140</v>
      </c>
      <c r="B150" s="5" t="s">
        <v>793</v>
      </c>
      <c r="C150" s="2" t="s">
        <v>27</v>
      </c>
      <c r="D150" s="81" t="s">
        <v>562</v>
      </c>
      <c r="E150" s="70" t="s">
        <v>630</v>
      </c>
      <c r="F150" s="71" t="s">
        <v>563</v>
      </c>
      <c r="G150" s="41" t="s">
        <v>498</v>
      </c>
      <c r="H150" s="41" t="s">
        <v>564</v>
      </c>
      <c r="I150" s="28" t="s">
        <v>523</v>
      </c>
      <c r="J150" s="47">
        <v>11</v>
      </c>
      <c r="K150" s="79">
        <v>44563</v>
      </c>
      <c r="L150" s="79">
        <v>44915</v>
      </c>
      <c r="M150" s="73">
        <f t="shared" si="4"/>
        <v>50.285714285714285</v>
      </c>
      <c r="N150" s="94">
        <v>0</v>
      </c>
      <c r="O150" s="8"/>
    </row>
    <row r="151" spans="1:15" ht="257.25" thickBot="1">
      <c r="A151" s="4">
        <v>141</v>
      </c>
      <c r="B151" s="5" t="s">
        <v>794</v>
      </c>
      <c r="C151" s="2" t="s">
        <v>27</v>
      </c>
      <c r="D151" s="81" t="s">
        <v>565</v>
      </c>
      <c r="E151" s="70" t="s">
        <v>631</v>
      </c>
      <c r="F151" s="71" t="s">
        <v>566</v>
      </c>
      <c r="G151" s="41" t="s">
        <v>498</v>
      </c>
      <c r="H151" s="41" t="s">
        <v>549</v>
      </c>
      <c r="I151" s="28" t="s">
        <v>534</v>
      </c>
      <c r="J151" s="9">
        <v>11</v>
      </c>
      <c r="K151" s="79">
        <v>44563</v>
      </c>
      <c r="L151" s="79">
        <v>44915</v>
      </c>
      <c r="M151" s="73">
        <f t="shared" si="4"/>
        <v>50.285714285714285</v>
      </c>
      <c r="N151" s="94">
        <v>0</v>
      </c>
      <c r="O151" s="8"/>
    </row>
    <row r="152" spans="1:15" ht="285.75" thickBot="1">
      <c r="A152" s="4">
        <v>142</v>
      </c>
      <c r="B152" s="5" t="s">
        <v>795</v>
      </c>
      <c r="C152" s="2" t="s">
        <v>27</v>
      </c>
      <c r="D152" s="81" t="s">
        <v>567</v>
      </c>
      <c r="E152" s="70" t="s">
        <v>632</v>
      </c>
      <c r="F152" s="71" t="s">
        <v>568</v>
      </c>
      <c r="G152" s="41" t="s">
        <v>498</v>
      </c>
      <c r="H152" s="41" t="s">
        <v>507</v>
      </c>
      <c r="I152" s="28" t="s">
        <v>569</v>
      </c>
      <c r="J152" s="47">
        <v>6</v>
      </c>
      <c r="K152" s="79">
        <v>44563</v>
      </c>
      <c r="L152" s="79">
        <v>44915</v>
      </c>
      <c r="M152" s="73">
        <f t="shared" si="4"/>
        <v>50.285714285714285</v>
      </c>
      <c r="N152" s="94">
        <v>0</v>
      </c>
      <c r="O152" s="8"/>
    </row>
    <row r="153" spans="1:15" ht="186" thickBot="1">
      <c r="A153" s="4">
        <v>143</v>
      </c>
      <c r="B153" s="5" t="s">
        <v>796</v>
      </c>
      <c r="C153" s="2" t="s">
        <v>27</v>
      </c>
      <c r="D153" s="81" t="s">
        <v>570</v>
      </c>
      <c r="E153" s="70" t="s">
        <v>633</v>
      </c>
      <c r="F153" s="71" t="s">
        <v>571</v>
      </c>
      <c r="G153" s="41" t="s">
        <v>498</v>
      </c>
      <c r="H153" s="41" t="s">
        <v>549</v>
      </c>
      <c r="I153" s="28" t="s">
        <v>572</v>
      </c>
      <c r="J153" s="9">
        <v>11</v>
      </c>
      <c r="K153" s="79">
        <v>44563</v>
      </c>
      <c r="L153" s="79">
        <v>44915</v>
      </c>
      <c r="M153" s="73">
        <f t="shared" si="4"/>
        <v>50.285714285714285</v>
      </c>
      <c r="N153" s="94">
        <v>0</v>
      </c>
      <c r="O153" s="8"/>
    </row>
    <row r="154" spans="1:15" ht="271.5" thickBot="1">
      <c r="A154" s="4">
        <v>144</v>
      </c>
      <c r="B154" s="5" t="s">
        <v>797</v>
      </c>
      <c r="C154" s="2" t="s">
        <v>27</v>
      </c>
      <c r="D154" s="81" t="s">
        <v>573</v>
      </c>
      <c r="E154" s="70" t="s">
        <v>634</v>
      </c>
      <c r="F154" s="71" t="s">
        <v>574</v>
      </c>
      <c r="G154" s="41" t="s">
        <v>575</v>
      </c>
      <c r="H154" s="47" t="s">
        <v>576</v>
      </c>
      <c r="I154" s="9" t="s">
        <v>539</v>
      </c>
      <c r="J154" s="47">
        <v>1</v>
      </c>
      <c r="K154" s="79">
        <v>44563</v>
      </c>
      <c r="L154" s="79">
        <v>44915</v>
      </c>
      <c r="M154" s="73">
        <f t="shared" si="4"/>
        <v>50.285714285714285</v>
      </c>
      <c r="N154" s="94">
        <v>0</v>
      </c>
      <c r="O154" s="8"/>
    </row>
    <row r="155" spans="1:15" ht="243" thickBot="1">
      <c r="A155" s="4">
        <v>145</v>
      </c>
      <c r="B155" s="5" t="s">
        <v>798</v>
      </c>
      <c r="C155" s="2" t="s">
        <v>27</v>
      </c>
      <c r="D155" s="81" t="s">
        <v>577</v>
      </c>
      <c r="E155" s="70" t="s">
        <v>635</v>
      </c>
      <c r="F155" s="71" t="s">
        <v>578</v>
      </c>
      <c r="G155" s="41" t="s">
        <v>579</v>
      </c>
      <c r="H155" s="41" t="s">
        <v>580</v>
      </c>
      <c r="I155" s="9" t="s">
        <v>539</v>
      </c>
      <c r="J155" s="9">
        <v>1</v>
      </c>
      <c r="K155" s="79">
        <v>44563</v>
      </c>
      <c r="L155" s="79">
        <v>44915</v>
      </c>
      <c r="M155" s="73">
        <f t="shared" si="4"/>
        <v>50.285714285714285</v>
      </c>
      <c r="N155" s="94">
        <v>0</v>
      </c>
      <c r="O155" s="8"/>
    </row>
    <row r="156" spans="1:15" ht="243" thickBot="1">
      <c r="A156" s="4">
        <v>146</v>
      </c>
      <c r="B156" s="5" t="s">
        <v>799</v>
      </c>
      <c r="C156" s="2" t="s">
        <v>27</v>
      </c>
      <c r="D156" s="81" t="s">
        <v>581</v>
      </c>
      <c r="E156" s="70" t="s">
        <v>636</v>
      </c>
      <c r="F156" s="71" t="s">
        <v>582</v>
      </c>
      <c r="G156" s="41" t="s">
        <v>498</v>
      </c>
      <c r="H156" s="41" t="s">
        <v>519</v>
      </c>
      <c r="I156" s="28" t="s">
        <v>583</v>
      </c>
      <c r="J156" s="9">
        <v>6</v>
      </c>
      <c r="K156" s="79">
        <v>44563</v>
      </c>
      <c r="L156" s="79">
        <v>44915</v>
      </c>
      <c r="M156" s="73">
        <f t="shared" si="4"/>
        <v>50.285714285714285</v>
      </c>
      <c r="N156" s="94">
        <v>0</v>
      </c>
      <c r="O156" s="8"/>
    </row>
    <row r="351003" spans="1:1">
      <c r="A351003" t="s">
        <v>26</v>
      </c>
    </row>
    <row r="351004" spans="1:1">
      <c r="A351004" t="s">
        <v>27</v>
      </c>
    </row>
  </sheetData>
  <autoFilter ref="A10:IV156"/>
  <mergeCells count="1">
    <mergeCell ref="B8:O8"/>
  </mergeCells>
  <dataValidations count="2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56">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47:D52 D129:D156 D76:D92 D41:D4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47:E52 E129 E76:E92 E41:E43">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89:F90 F41 F47:F48 F129:F156 F76:F80 F84:F8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86:G87 G89:G90 G131:G132 G134 H133 G84 J133 G76:G80 H129:I1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84 H89:H90 H41 H131:H132 H134 H76:H80 G129:G130 G133 H86:H8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86:I87 I89 I41 I131:I134 I76:I80 I8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9 J84 J86:J87 J89:J90 J129:J132 J134 J40:J41 J76:J8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71 K84 K89:K90 K129:L134 L135:L138 K77:K7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G85 K80:L80 L81:L84 L71 H125 J118:L119 L89:L90 J120:J124 K104:K105 K126 K128 J106:L116 J125:L125 K122:L124 L120 J91:L103 K120:K121 L77:L79 F88:G88 G91:H116 G49:G57 H49:H54 I90:I116 F81:K83 F42:L43 H118:I121 I49:L5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19 N33:N37 N39:N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4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4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40">
      <formula1>0</formula1>
      <formula2>390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F53:F56 F91:F128 F60:F74 F49:F51">
      <formula1>0</formula1>
      <formula2>1000</formula2>
    </dataValidation>
    <dataValidation allowBlank="1" showInputMessage="1" showErrorMessage="1" promptTitle="Ingrese Fecha (DD/MM/AAAA)" prompt="Registre la FECHA PROGRAMADA para la terminación de la actividad. (DD/MM/AAAA)" sqref="L29:M29 L45:M45 M46:M156 L86:L87 L11:L19 M11:M28 L26:L28 L31:L37 L39:L41 M30:M44"/>
    <dataValidation type="date" allowBlank="1" showInputMessage="1" errorTitle="Entrada no válida" error="Por favor escriba una fecha válida (AAAA/MM/DD)" promptTitle="Ingrese una fecha (DD/MM/AAAA)" prompt="Registre la FECHA PROGRAMADA para el inicio de la actividad. (FORMATO DD/MM/AAAA)" sqref="K45 K76 K86:K87 K11:K20 K26:K29 K31:K37 K39:K41">
      <formula1>1900/1/1</formula1>
      <formula2>3000/1/1</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9 E40">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44 D40 D19">
      <formula1>0</formula1>
      <formula2>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2021-12-28T16:46:26Z</dcterms:created>
  <dcterms:modified xsi:type="dcterms:W3CDTF">2022-01-27T00:25:02Z</dcterms:modified>
</cp:coreProperties>
</file>