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PLAN DE MEJORAMIENTO\2022\PM OCASIONAL AEF MOCOA\"/>
    </mc:Choice>
  </mc:AlternateContent>
  <xr:revisionPtr revIDLastSave="0" documentId="13_ncr:1_{1A658276-AA77-410B-AA4C-44BC4D98D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14.1  PLANES DE MEJORAMIENT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1" i="1"/>
</calcChain>
</file>

<file path=xl/sharedStrings.xml><?xml version="1.0" encoding="utf-8"?>
<sst xmlns="http://schemas.openxmlformats.org/spreadsheetml/2006/main" count="82" uniqueCount="70">
  <si>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</si>
  <si>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</si>
  <si>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</si>
  <si>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</si>
  <si>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</si>
  <si>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</si>
  <si>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</si>
  <si>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</si>
  <si>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</si>
  <si>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</si>
  <si>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</si>
  <si>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</si>
  <si>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</si>
  <si>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</si>
  <si>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</si>
  <si>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</si>
  <si>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</si>
  <si>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</si>
  <si>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</si>
  <si>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</si>
  <si>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</si>
  <si>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</si>
  <si>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</si>
  <si>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</si>
  <si>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</si>
  <si>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</si>
  <si>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</si>
  <si>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H1-MOCOA</t>
  </si>
  <si>
    <r>
      <t xml:space="preserve">Alcance y Planeación del Contrato 245 de 2017 Sauces I. </t>
    </r>
    <r>
      <rPr>
        <sz val="9"/>
        <color rgb="FF000000"/>
        <rFont val="Arial"/>
        <family val="2"/>
      </rPr>
      <t>Se construyeron 300 dejando 20 beneficiarios a la espera de los subsidios de vivienda, que, a abril de 2022, aún no se han entregado y dejando $1.180.347.200 recursos sin ejecutar que pasaron para el proyecto de Sauces II</t>
    </r>
  </si>
  <si>
    <t>Estudio tecnico de la implantación de las viviendas</t>
  </si>
  <si>
    <t>H2-MOCOA</t>
  </si>
  <si>
    <r>
      <t>Acuerdos Pactados Relacionados con las Actas.</t>
    </r>
    <r>
      <rPr>
        <sz val="9"/>
        <color indexed="8"/>
        <rFont val="Arial"/>
        <family val="2"/>
      </rPr>
      <t xml:space="preserve"> Incumplimiento a tener un expediente organizado de manera cronológicamente, de acuerdo con la realización de cada reunión, contrario a las exigencias de gestión documental, lo cual, podría afectar el seguimiento de los compromisos establecidos por las partes participantes en las reuniones relacionadas con la ejecución de las obras.</t>
    </r>
  </si>
  <si>
    <t>Inadecuada organización de la gestión documental</t>
  </si>
  <si>
    <t>Implementar los mecanismos de gestión documental para la organización correcta de las actas</t>
  </si>
  <si>
    <t>Formato unico de inventario documental</t>
  </si>
  <si>
    <t>H3-MOCOA</t>
  </si>
  <si>
    <r>
      <rPr>
        <b/>
        <sz val="9"/>
        <color rgb="FF000000"/>
        <rFont val="Arial"/>
        <family val="2"/>
      </rPr>
      <t xml:space="preserve">Número total de viviendas asignadas Sauces II. </t>
    </r>
    <r>
      <rPr>
        <sz val="9"/>
        <color rgb="FF000000"/>
        <rFont val="Arial"/>
        <family val="2"/>
      </rPr>
      <t>Imprecisión en la cantidad de cupos de vivienda pendientes por asignar, falta de controles frente al manejo de la información en la asignación y
rechazos de los beneficiaros del proyecto de vivienda  Sauces II,
esta situación afecta la posibilidad y oportunidad de solucionar el acceso de vivienda a los damnificados por la emergencia</t>
    </r>
  </si>
  <si>
    <t>Realizar un informe detallado de los subsidios asignados a la fecha para el proyecto de vivienda Sauces II</t>
  </si>
  <si>
    <t xml:space="preserve">Realizar un informe detallado de los subsidios asignados a la fecha </t>
  </si>
  <si>
    <t>Informe de subsidios asignados</t>
  </si>
  <si>
    <t>H5-MOCOA</t>
  </si>
  <si>
    <r>
      <rPr>
        <b/>
        <sz val="9"/>
        <color rgb="FF000000"/>
        <rFont val="Arial"/>
        <family val="2"/>
      </rPr>
      <t xml:space="preserve">Gestión en la recuperación post – desastre y riesgo financiero por falta de ejecución. </t>
    </r>
    <r>
      <rPr>
        <sz val="9"/>
        <color rgb="FF000000"/>
        <rFont val="Arial"/>
        <family val="2"/>
      </rPr>
      <t>Incumplimiento de los acuerdos y falta de una verdadera supervisión, ya que se presenta de manera repetitiva las prórrogas a los contratos y adiciones de recursos para la ejecución de las obras; y el fin inicial del convenio no se ha cumplido como es la entrega de las viviendas</t>
    </r>
  </si>
  <si>
    <t>Realizar reuniones de seguimiento con la UNGRD mensual
Realizar visitas tecnicas al proyecto de vivienda mensualmente</t>
  </si>
  <si>
    <t>Actas de reunión (18)
 Informes de visita tecnica (18)
Informe de efectividad (1)</t>
  </si>
  <si>
    <t>H13-MOCOA</t>
  </si>
  <si>
    <r>
      <rPr>
        <b/>
        <sz val="9"/>
        <color rgb="FF000000"/>
        <rFont val="Arial"/>
        <family val="2"/>
      </rPr>
      <t xml:space="preserve">Publicación en SECOP – Convenio Interadministrativo. </t>
    </r>
    <r>
      <rPr>
        <sz val="9"/>
        <color rgb="FF000000"/>
        <rFont val="Arial"/>
        <family val="2"/>
      </rPr>
      <t>No se ha realizado una adecuada y oportuna publicación frente a los avances o modificaciones del convenio y, por lo tanto, no se cumple con el principio de transparencia y publicidad generando incumplimiento a la normatividad.</t>
    </r>
  </si>
  <si>
    <t>Falta de publicación de los otrosies del convenio en la plataforma del secop</t>
  </si>
  <si>
    <t>Publicar la dcumentación faltante en la plataforma Secop</t>
  </si>
  <si>
    <t>Comunicaciones de solicitud de publicación en el Secop (2)
Informe de efectividad (1)</t>
  </si>
  <si>
    <t>H15-MOCOA</t>
  </si>
  <si>
    <r>
      <t>Impacto social Proyecto de Vivienda Sauces II.</t>
    </r>
    <r>
      <rPr>
        <sz val="9"/>
        <color rgb="FF000000"/>
        <rFont val="Arial"/>
        <family val="2"/>
      </rPr>
      <t xml:space="preserve"> Se identificaron situaciones de habitabilidad en confinamiento, de exposición al medio ambiente y de retorno a zonas de alto riesgo, que, abonado a las condiciones ya adquiridas como damnificados y la postergación de la entrega de las viviendas, se generan implicaciones sociales y de condicionamiento humano</t>
    </r>
  </si>
  <si>
    <t>Demoras en la ejecución del proyecto lo que genera la no entrega de las soluciones de vivienda a los beneficiarios</t>
  </si>
  <si>
    <t>H16-MOCOA</t>
  </si>
  <si>
    <r>
      <t xml:space="preserve">Controles y Compromisos entre FONVIVIENDA y UNGRD – Convenio interadministrativo 9677-PPAL001-217-2017 y Contratos Derivados. </t>
    </r>
    <r>
      <rPr>
        <sz val="9"/>
        <color rgb="FF000000"/>
        <rFont val="Arial"/>
        <family val="2"/>
      </rPr>
      <t>Incumplimiento de los requisitos exigidos en la ley, lo cual, no permitió determinar de manera oportuna los riesgos en la ejecución de los contratos y, que ha llevado a la prolongado la ejecución de los contratos de Sauces II</t>
    </r>
  </si>
  <si>
    <t>Debilidades en el principio de planeación lo cual ha generado que a la fecha no se cumpla el objeto del convenio</t>
  </si>
  <si>
    <t>Fortalecer los controles a la ejecuión del convenio a fin de cumplir con el objetivo del mismo</t>
  </si>
  <si>
    <t>FILA_2</t>
  </si>
  <si>
    <t>FILA_3</t>
  </si>
  <si>
    <t>FILA_4</t>
  </si>
  <si>
    <t>FILA_5</t>
  </si>
  <si>
    <t>FILA_6</t>
  </si>
  <si>
    <t>FILA_7</t>
  </si>
  <si>
    <t>Fortalecer la supervisión del convenio a fin de lograr el cumplimiento del objeto del mismo</t>
  </si>
  <si>
    <t>Falta de planeación en la implantación de las viviendas en el lote designado generando un menor número de soluciones de viviendas para asignar</t>
  </si>
  <si>
    <t>Implementar previo a la firma de los convenios de Desastres Naturales la entrega por parte del aportante del predio del estudio tecnico en el que se evidencia la cantidad de viviendas a implantar</t>
  </si>
  <si>
    <t>Solicitar a los aportantes del predio el estudio tecnico en donde se evidencia la cantidad de las viviendas a ejecutar.</t>
  </si>
  <si>
    <t>Organizar las actas de reunión en forma cronológica, foleadas y se archivará en las carpetas correspondientes</t>
  </si>
  <si>
    <t>Incosistencias en los valores reportados en los cupos para la asignación de subsidio debido a un error aritmético</t>
  </si>
  <si>
    <t>Debilidades en la supervisión de seguimiento a los cronogramas</t>
  </si>
  <si>
    <t>Solicitar al área de contratos del MVCT, publicar la documentación pendiente del convenio en la pagina del Secop
Solicitar a las entidades vinculadas la publicación en la página del Secop de los documentos que hacen parte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</si>
</sst>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 applyProtection="1">
      <alignment horizontal="left" vertical="center" wrapText="1"/>
      <protection locked="0"/>
    </xf>
    <xf numFmtId="164" fontId="0" fillId="0" borderId="2" xfId="0" applyNumberFormat="1" applyBorder="1" applyAlignment="1" applyProtection="1">
      <alignment horizontal="left" vertical="center" wrapText="1"/>
      <protection locked="0"/>
    </xf>
    <xf numFmtId="164" fontId="0" fillId="0" borderId="2" xfId="0" applyNumberFormat="1" applyBorder="1" applyAlignment="1" applyProtection="1">
      <alignment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5" fillId="0" borderId="2" xfId="0" applyFont="1" applyBorder="1" applyAlignment="1">
      <alignment horizontal="left" vertical="center" wrapText="1" readingOrder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2">
        <v>44741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22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0" x14ac:dyDescent="0.25">
      <c r="A11" s="1">
        <v>1</v>
      </c>
      <c r="B11" t="s">
        <v>24</v>
      </c>
      <c r="C11" s="5" t="s">
        <v>25</v>
      </c>
      <c r="D11" s="6" t="s">
        <v>27</v>
      </c>
      <c r="E11" s="7" t="s">
        <v>28</v>
      </c>
      <c r="F11" s="8" t="s">
        <v>63</v>
      </c>
      <c r="G11" s="9" t="s">
        <v>64</v>
      </c>
      <c r="H11" s="10" t="s">
        <v>65</v>
      </c>
      <c r="I11" s="11" t="s">
        <v>29</v>
      </c>
      <c r="J11" s="11">
        <v>1</v>
      </c>
      <c r="K11" s="12">
        <v>44767</v>
      </c>
      <c r="L11" s="12">
        <v>44926</v>
      </c>
      <c r="M11" s="13">
        <f>(L11-K11)/7</f>
        <v>22.714285714285715</v>
      </c>
      <c r="N11" s="5"/>
      <c r="O11" s="14"/>
    </row>
    <row r="12" spans="1:15" ht="144" x14ac:dyDescent="0.25">
      <c r="A12" s="3">
        <v>2</v>
      </c>
      <c r="B12" s="4" t="s">
        <v>56</v>
      </c>
      <c r="C12" s="5" t="s">
        <v>25</v>
      </c>
      <c r="D12" s="6" t="s">
        <v>30</v>
      </c>
      <c r="E12" s="7" t="s">
        <v>31</v>
      </c>
      <c r="F12" s="8" t="s">
        <v>32</v>
      </c>
      <c r="G12" s="9" t="s">
        <v>33</v>
      </c>
      <c r="H12" s="10" t="s">
        <v>66</v>
      </c>
      <c r="I12" s="11" t="s">
        <v>34</v>
      </c>
      <c r="J12" s="15">
        <v>1</v>
      </c>
      <c r="K12" s="12">
        <v>44767</v>
      </c>
      <c r="L12" s="12">
        <v>44926</v>
      </c>
      <c r="M12" s="13">
        <f t="shared" ref="M12:M17" si="0">(L12-K12)/7</f>
        <v>22.714285714285715</v>
      </c>
      <c r="N12" s="16"/>
      <c r="O12" s="14"/>
    </row>
    <row r="13" spans="1:15" ht="144" x14ac:dyDescent="0.25">
      <c r="A13" s="3">
        <v>3</v>
      </c>
      <c r="B13" s="4" t="s">
        <v>57</v>
      </c>
      <c r="C13" s="5" t="s">
        <v>25</v>
      </c>
      <c r="D13" s="6" t="s">
        <v>35</v>
      </c>
      <c r="E13" s="17" t="s">
        <v>36</v>
      </c>
      <c r="F13" s="8" t="s">
        <v>67</v>
      </c>
      <c r="G13" s="9" t="s">
        <v>37</v>
      </c>
      <c r="H13" s="10" t="s">
        <v>38</v>
      </c>
      <c r="I13" s="11" t="s">
        <v>39</v>
      </c>
      <c r="J13" s="11">
        <v>1</v>
      </c>
      <c r="K13" s="12">
        <v>44767</v>
      </c>
      <c r="L13" s="12">
        <v>44926</v>
      </c>
      <c r="M13" s="13">
        <f t="shared" si="0"/>
        <v>22.714285714285715</v>
      </c>
      <c r="N13" s="16"/>
      <c r="O13" s="18"/>
    </row>
    <row r="14" spans="1:15" ht="132" x14ac:dyDescent="0.25">
      <c r="A14" s="3">
        <v>4</v>
      </c>
      <c r="B14" s="4" t="s">
        <v>58</v>
      </c>
      <c r="C14" s="5" t="s">
        <v>25</v>
      </c>
      <c r="D14" s="6" t="s">
        <v>40</v>
      </c>
      <c r="E14" s="17" t="s">
        <v>41</v>
      </c>
      <c r="F14" s="8" t="s">
        <v>68</v>
      </c>
      <c r="G14" s="9" t="s">
        <v>62</v>
      </c>
      <c r="H14" s="19" t="s">
        <v>42</v>
      </c>
      <c r="I14" s="20" t="s">
        <v>43</v>
      </c>
      <c r="J14" s="20">
        <v>37</v>
      </c>
      <c r="K14" s="12">
        <v>44760</v>
      </c>
      <c r="L14" s="12">
        <v>45291</v>
      </c>
      <c r="M14" s="13">
        <f t="shared" si="0"/>
        <v>75.857142857142861</v>
      </c>
      <c r="N14" s="16"/>
      <c r="O14" s="14"/>
    </row>
    <row r="15" spans="1:15" ht="135" x14ac:dyDescent="0.25">
      <c r="A15" s="3">
        <v>5</v>
      </c>
      <c r="B15" s="4" t="s">
        <v>59</v>
      </c>
      <c r="C15" s="5" t="s">
        <v>25</v>
      </c>
      <c r="D15" s="6" t="s">
        <v>44</v>
      </c>
      <c r="E15" s="17" t="s">
        <v>45</v>
      </c>
      <c r="F15" s="8" t="s">
        <v>46</v>
      </c>
      <c r="G15" s="9" t="s">
        <v>47</v>
      </c>
      <c r="H15" s="21" t="s">
        <v>69</v>
      </c>
      <c r="I15" s="20" t="s">
        <v>48</v>
      </c>
      <c r="J15" s="20">
        <v>3</v>
      </c>
      <c r="K15" s="12">
        <v>44767</v>
      </c>
      <c r="L15" s="12">
        <v>44926</v>
      </c>
      <c r="M15" s="13">
        <f t="shared" si="0"/>
        <v>22.714285714285715</v>
      </c>
      <c r="N15" s="16"/>
      <c r="O15" s="14"/>
    </row>
    <row r="16" spans="1:15" ht="144" x14ac:dyDescent="0.25">
      <c r="A16" s="3">
        <v>6</v>
      </c>
      <c r="B16" s="4" t="s">
        <v>60</v>
      </c>
      <c r="C16" s="5" t="s">
        <v>25</v>
      </c>
      <c r="D16" s="6" t="s">
        <v>49</v>
      </c>
      <c r="E16" s="7" t="s">
        <v>50</v>
      </c>
      <c r="F16" s="8" t="s">
        <v>51</v>
      </c>
      <c r="G16" s="9" t="s">
        <v>62</v>
      </c>
      <c r="H16" s="19" t="s">
        <v>42</v>
      </c>
      <c r="I16" s="20" t="s">
        <v>43</v>
      </c>
      <c r="J16" s="20">
        <v>37</v>
      </c>
      <c r="K16" s="12">
        <v>44760</v>
      </c>
      <c r="L16" s="12">
        <v>45291</v>
      </c>
      <c r="M16" s="13">
        <f t="shared" si="0"/>
        <v>75.857142857142861</v>
      </c>
      <c r="N16" s="16"/>
      <c r="O16" s="14"/>
    </row>
    <row r="17" spans="1:15" ht="132" x14ac:dyDescent="0.25">
      <c r="A17" s="3">
        <v>7</v>
      </c>
      <c r="B17" s="4" t="s">
        <v>61</v>
      </c>
      <c r="C17" s="5" t="s">
        <v>25</v>
      </c>
      <c r="D17" s="6" t="s">
        <v>52</v>
      </c>
      <c r="E17" s="7" t="s">
        <v>53</v>
      </c>
      <c r="F17" s="8" t="s">
        <v>54</v>
      </c>
      <c r="G17" s="19" t="s">
        <v>55</v>
      </c>
      <c r="H17" s="19" t="s">
        <v>42</v>
      </c>
      <c r="I17" s="20" t="s">
        <v>43</v>
      </c>
      <c r="J17" s="20">
        <v>37</v>
      </c>
      <c r="K17" s="12">
        <v>44760</v>
      </c>
      <c r="L17" s="12">
        <v>45291</v>
      </c>
      <c r="M17" s="13">
        <f t="shared" si="0"/>
        <v>75.857142857142861</v>
      </c>
      <c r="N17" s="16"/>
      <c r="O17" s="14"/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phoneticPr fontId="8" type="noConversion"/>
  <dataValidations count="8"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12 D14:D17" xr:uid="{BDB34F31-8613-4271-A993-F8C8B31A7D6D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12" xr:uid="{B2F12F16-EA2A-4424-9A7E-492264FEB09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K15:L15 G11:G16 H11:L13 K14 K16:K17" xr:uid="{44F311B2-B6D7-4CDD-BBA3-84048261047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17" xr:uid="{2B84A8F8-57EC-4432-9C54-8E69D1E8706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FE59B9F2-698C-4B17-87C9-F76F9F714E4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12 O14:O17" xr:uid="{1F13BB47-C99E-4EAE-97CD-A5D8FEC7AD8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7" xr:uid="{59EB3715-33D5-47DF-A942-114A833716AA}">
      <formula1>$A$350991:$A$350993</formula1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F11:F17" xr:uid="{ED62EAAF-5339-4FDE-A686-E2A21FFD60E0}">
      <formula1>0</formula1>
      <formula2>1000</formula2>
    </dataValidation>
  </dataValidations>
  <pageMargins left="0.7" right="0.7" top="0.75" bottom="0.75" header="0.3" footer="0.3"/>
  <ignoredErrors>
    <ignoredError sqref="M11 M12:M1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2022-07-14T17:51:45Z</dcterms:created>
  <dcterms:modified xsi:type="dcterms:W3CDTF">2022-07-14T18:47:43Z</dcterms:modified>
</cp:coreProperties>
</file>