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silva\Desktop\SIRECI\PLAN DE MEJORAMIENTO\2022\AC PVG II\"/>
    </mc:Choice>
  </mc:AlternateContent>
  <xr:revisionPtr revIDLastSave="0" documentId="13_ncr:1_{F96A721F-7D25-4BD4-825D-8F42F24ADDC0}"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<sst xmlns="http://schemas.openxmlformats.org/spreadsheetml/2006/main" count="194" uniqueCount="123">
  <si>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</si>
  <si>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</si>
  <si>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</si>
  <si>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</si>
  <si>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</si>
  <si>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</si>
  <si>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</si>
  <si>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</si>
  <si>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</si>
  <si>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</si>
  <si>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</si>
  <si>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</si>
  <si>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</si>
  <si>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</si>
  <si>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</si>
  <si>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</si>
  <si>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</si>
  <si>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</si>
  <si>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</si>
  <si>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</si>
  <si>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</si>
  <si>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</si>
  <si>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</si>
  <si>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</si>
  <si>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</si>
  <si>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</si>
  <si>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</si>
  <si>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 ACPVG2</t>
  </si>
  <si>
    <r>
      <t xml:space="preserve">Proyecto de vivienda Urbanización Bella Vista - Dibulla, La Guajira. Pago de 40 viviendas en SMLMV del 2022. </t>
    </r>
    <r>
      <rPr>
        <sz val="11"/>
        <color rgb="FF000000"/>
        <rFont val="Calibri"/>
        <family val="2"/>
        <scheme val="minor"/>
      </rPr>
      <t>Al pagar las 40 viviendas con SMLMV a precio del 2022 y no del 2019, como contractualmente estaba pactado inicialmente, se ocasionó un daño patrimonial al Estado por $437.616.664, por causa de una gestión fiscal antieconómica e inoportuna, contemplada en la Ley 610
del 2000</t>
    </r>
  </si>
  <si>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</si>
  <si>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</si>
  <si>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</si>
  <si>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</si>
  <si>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2 ACPVG2</t>
  </si>
  <si>
    <r>
      <rPr>
        <b/>
        <sz val="11"/>
        <color rgb="FF000000"/>
        <rFont val="Calibri"/>
        <family val="2"/>
        <scheme val="minor"/>
      </rPr>
      <t>Terminación Anticipada-Proyecto Luz de Oportunidades- La Jagua de Ibirico-Cesar.</t>
    </r>
    <r>
      <rPr>
        <sz val="11"/>
        <color rgb="FF000000"/>
        <rFont val="Calibri"/>
        <family val="2"/>
        <scheme val="minor"/>
      </rPr>
      <t xml:space="preserve"> Se suscribió Contrato de Diseño y Construcción No. 5-020, para el desarrollo del proyecto de VIP sobre un lote ubicado en zona rural; situación que fundamentó la Terminación Anticipada de este. IF por $47.488.278, correspondiente al valor pagado por concepto de estudios y diseños reconocidos al contratista</t>
    </r>
  </si>
  <si>
    <t>Según informe de auditoría de cumplimiento  de PVGII : Las causas en las actas de terminación anticipada obedecen a situaciones que podían ser previstas en etapas iniciales, muestran falencias que amplíen los criterios de EVALUACION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</si>
  <si>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</si>
  <si>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 xml:space="preserve">1. Remitir informe actualizado de recomendaciones de ajuste al proceso de evaluacion de predios de PVG </t>
  </si>
  <si>
    <t xml:space="preserve">Oficios remisorios del informe de recomendaciones al FIDEICOMISO PVG II, a la DIVIS, DSH Y DEUT     (4)                                                      Informe de recomendaciones (1) </t>
  </si>
  <si>
    <t>3 ACPVG2</t>
  </si>
  <si>
    <r>
      <rPr>
        <b/>
        <sz val="11"/>
        <color rgb="FF000000"/>
        <rFont val="Calibri"/>
        <family val="2"/>
        <scheme val="minor"/>
      </rPr>
      <t>Vigencia de SMMLV para el pago del Proyecto Villa Ángela, El Copey -Cesar.</t>
    </r>
    <r>
      <rPr>
        <sz val="11"/>
        <color rgb="FF000000"/>
        <rFont val="Calibri"/>
        <family val="2"/>
        <scheme val="minor"/>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</si>
  <si>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t>4 ACPVG2</t>
  </si>
  <si>
    <r>
      <rPr>
        <b/>
        <sz val="11"/>
        <color rgb="FF000000"/>
        <rFont val="Calibri"/>
        <family val="2"/>
        <scheme val="minor"/>
      </rPr>
      <t xml:space="preserve">Suspensión del Contrato de Diseño y Construcción No. 5-099.
Ciudadela La Perla, en Campoalegre-Huila. </t>
    </r>
    <r>
      <rPr>
        <sz val="11"/>
        <color rgb="FF000000"/>
        <rFont val="Calibri"/>
        <family val="2"/>
        <scheme val="minor"/>
      </rPr>
      <t>Aprobación injustificada de las suspensiones del proyecto de vivienda de Ciudadela La Perla en el municipio de Campoalegre-Huila, presuntamente el ComitéTécnico infringió el principio de economía del artículo 209 de la Constitución Política de Colombia</t>
    </r>
  </si>
  <si>
    <t>Según informe de auditoría de cumplimiento de PVGII, el hallazgo se origina   por Aprobación injustificada de las SUSPENSIONES</t>
  </si>
  <si>
    <t xml:space="preserve">Revisar y  recomendar al  FIDEICOMISO PVGII  la creación del procedimiento  para  determinar  por parte de Comité técnico suspensiones o prorroga de las mismas a los contratos de promesa de compraventa así como de los diseño y construcción.    </t>
  </si>
  <si>
    <t>Remitir  al  FIDEICOMISO PVGII  informe con recomendaciones de creación del procedimiento para  determinar  por parte de Comité técnico suspensiones o prorroga de las mismas a los contratos de promesa de compraventa así como de los diseño y construcción.</t>
  </si>
  <si>
    <t xml:space="preserve">Informe de recomendación (1) 
Procedimiento de revisión de trámite de suspensiones creado (1)
</t>
  </si>
  <si>
    <t>5 ACPVG2</t>
  </si>
  <si>
    <r>
      <rPr>
        <b/>
        <sz val="11"/>
        <color rgb="FF000000"/>
        <rFont val="Calibri"/>
        <family val="2"/>
        <scheme val="minor"/>
      </rPr>
      <t>Proyecto de vivienda</t>
    </r>
    <r>
      <rPr>
        <sz val="11"/>
        <color rgb="FF000000"/>
        <rFont val="Calibri"/>
        <family val="2"/>
        <scheme val="minor"/>
      </rPr>
      <t xml:space="preserve"> </t>
    </r>
    <r>
      <rPr>
        <b/>
        <sz val="11"/>
        <color rgb="FF000000"/>
        <rFont val="Calibri"/>
        <family val="2"/>
        <scheme val="minor"/>
      </rPr>
      <t>Urbanización Valle de Canaán Il Etapa de Viterbo - Caldas. Cumplimiento de requisito de uso de suelo para aplicar a la
convocatoria.</t>
    </r>
    <r>
      <rPr>
        <sz val="11"/>
        <color rgb="FF000000"/>
        <rFont val="Calibri"/>
        <family val="2"/>
        <scheme val="minor"/>
      </rPr>
      <t xml:space="preserve"> El predio no se
encontraba legalizado en su totalidad como urbano, lo cual ha llevado a que el proyecto de vivienda, sufra dilaciones, ocasionando atrasos en la entrega de las viviendas</t>
    </r>
  </si>
  <si>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</si>
  <si>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6 ACPVG2</t>
  </si>
  <si>
    <r>
      <rPr>
        <b/>
        <sz val="11"/>
        <color rgb="FF000000"/>
        <rFont val="Calibri"/>
        <family val="2"/>
        <scheme val="minor"/>
      </rPr>
      <t>Proyecto de vivienda Urbanización Ana Belén de Ciénaga – Magdalena. Cumplimiento del requisito de acceso a servicio de acueducto para aplicar a la convocatoria.</t>
    </r>
    <r>
      <rPr>
        <sz val="11"/>
        <color rgb="FF000000"/>
        <rFont val="Calibri"/>
        <family val="2"/>
        <scheme val="minor"/>
      </rPr>
      <t xml:space="preserve"> A pesar de contar con certificado de disponibilidad, el servicio no se encontraba en disponibilidad inmediata para atender la necesidad del proyecto y por ende se vienen presentando incumplimiento en la entrega de este</t>
    </r>
  </si>
  <si>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</si>
  <si>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 xml:space="preserve">Desarrollar mesa de trabajo y/o visita mensual  por parte de la supervisión del convenio para cooordinar acciones, verificar e informar los avances en la ejecución de obras complementarias por parte de entes territoriales.  </t>
  </si>
  <si>
    <t xml:space="preserve">Realizar  visitas y mesas  tecnicas para el cumplimiento de las obligaciones del ente  territorial.  </t>
  </si>
  <si>
    <t xml:space="preserve">Actas de mesa de trabajo (3)
Informes de visita al proyecto (3)
Informe de efectividad (1) </t>
  </si>
  <si>
    <t>7 ACPVG2</t>
  </si>
  <si>
    <r>
      <rPr>
        <b/>
        <sz val="11"/>
        <color rgb="FF000000"/>
        <rFont val="Calibri"/>
        <family val="2"/>
        <scheme val="minor"/>
      </rPr>
      <t>Terminación Anticipada-Proyecto San Antonio Segunda Etapa-Santana-Boyacá.</t>
    </r>
    <r>
      <rPr>
        <sz val="11"/>
        <color rgb="FF000000"/>
        <rFont val="Calibri"/>
        <family val="2"/>
        <scheme val="minor"/>
      </rPr>
      <t xml:space="preserve"> El Ente Territorial realizó los estudios técnicos exigidos por la UDGRD para que el Constructor pudiera avanzar con la fase siguiente del
proyecto de vivienda de manera tardía, lo cual originó a la terminación anticipada del contrato Diseño y Construcción, ocasionando un presunto daño patrimonial por $ 118.736.238</t>
    </r>
  </si>
  <si>
    <t>8 ACPVG2</t>
  </si>
  <si>
    <r>
      <rPr>
        <b/>
        <sz val="11"/>
        <color rgb="FF000000"/>
        <rFont val="Calibri"/>
        <family val="2"/>
        <scheme val="minor"/>
      </rPr>
      <t xml:space="preserve">Suspensión del contrato 5-079 - Urbanización Los Alelíes – Municipio de Paz de Ariporo – Casanare. </t>
    </r>
    <r>
      <rPr>
        <sz val="11"/>
        <color rgb="FF000000"/>
        <rFont val="Calibri"/>
        <family val="2"/>
        <scheme val="minor"/>
      </rPr>
      <t>A la fecha no se ha realizado la entrega de 40 unidades de vivienda a los potenciales beneficiarios, adicionalmente, el proyecto no cuenta con pólizas actualizadas, energización y recibo de redes. IF por $2’108.383.336</t>
    </r>
  </si>
  <si>
    <t xml:space="preserve">Revisar  procedimientos establecidos para proponer  al  FIDEICOMISO PVGII solución  a la situación con el  fin  desarrollar  acciones pertinentes.     </t>
  </si>
  <si>
    <t xml:space="preserve">Remtir  al  FIDEICOMISO PVGII propuesta  de solución a sitación para  desarrollar acciones pertinentes  </t>
  </si>
  <si>
    <t>Propuesta de solución (1) 
Informe de efectividad (1)</t>
  </si>
  <si>
    <t>9 ACPVG2</t>
  </si>
  <si>
    <r>
      <rPr>
        <b/>
        <sz val="11"/>
        <color rgb="FF000000"/>
        <rFont val="Calibri"/>
        <family val="2"/>
        <scheme val="minor"/>
      </rPr>
      <t xml:space="preserve">Término de ejecución del contrato 5-035 - Urbanización Valle de Canaán Etapa II – Municipio de Viterbo – Caldas. </t>
    </r>
    <r>
      <rPr>
        <sz val="11"/>
        <color rgb="FF000000"/>
        <rFont val="Calibri"/>
        <family val="2"/>
        <scheme val="minor"/>
      </rPr>
      <t>El punto de conexión del alcantarillado ha sido motivo principal, para que el proyecto se encuentre en estado de suspensión, dado que no se han ejecutado las obras mínimas requeridas, para conectar los sistemas de alcantarillado de la urbanización con el del municipio</t>
    </r>
  </si>
  <si>
    <t>10 ACPVG2</t>
  </si>
  <si>
    <t xml:space="preserve">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 </t>
  </si>
  <si>
    <t>Solicitar  informe tecnico final del aspecto geotecnico del proyecto con antecedentes, acciones y soluciones implementadas</t>
  </si>
  <si>
    <t>Requerir a la  interventoría informe tecnico final del aspecto geotecnico del proyecto</t>
  </si>
  <si>
    <t xml:space="preserve">Oficio de requerimiento  a interventoría (1)
Informe tecnico de  interventoría (1) </t>
  </si>
  <si>
    <t>11 ACPVG2</t>
  </si>
  <si>
    <r>
      <rPr>
        <b/>
        <sz val="11"/>
        <color rgb="FF000000"/>
        <rFont val="Calibri"/>
        <family val="2"/>
        <scheme val="minor"/>
      </rPr>
      <t xml:space="preserve">Alcance del contrato 5-002 de 2016 - Urbanización Bella Vista
– Municipio de Dibulla, Guajira. </t>
    </r>
    <r>
      <rPr>
        <sz val="11"/>
        <color rgb="FF000000"/>
        <rFont val="Calibri"/>
        <family val="2"/>
        <scheme val="minor"/>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</si>
  <si>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t>12 ACPVG2</t>
  </si>
  <si>
    <r>
      <t>Terminación Anticipada-Proyecto Laura Carolina II, Ciénaga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No. 5-99, para el diseño y construcción del proyecto, el predio del proyecto de VIP, se iba a ver afectado por la variante Ciénaga- Tasajera, situación que fundamentó la Terminación Anticipada de este.</t>
    </r>
    <r>
      <rPr>
        <b/>
        <sz val="11"/>
        <color rgb="FF000000"/>
        <rFont val="Calibri"/>
        <family val="2"/>
        <scheme val="minor"/>
      </rPr>
      <t xml:space="preserve"> </t>
    </r>
    <r>
      <rPr>
        <sz val="11"/>
        <color rgb="FF000000"/>
        <rFont val="Calibri"/>
        <family val="2"/>
        <scheme val="minor"/>
      </rPr>
      <t>IF $182.314.539, valor pagado por concepto de diseños y estudios.</t>
    </r>
  </si>
  <si>
    <t>13 ACPVG2</t>
  </si>
  <si>
    <r>
      <t>Terminación Anticipada - Proyecto de Vivienda Villa
Concordia en Concordia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de diseño y construcción No. 5-093, para el desarrollo del proyecto de VIP sobre un lote ubicado en zona rural. Situación que fundamentó la Terminación Anticipada de este. IF $105.035.505, valor pagado por concepto de estudios de topografía, suelos y otros.</t>
    </r>
  </si>
  <si>
    <t>14 ACPVG2</t>
  </si>
  <si>
    <r>
      <t>Suspensión del Contrato de Diseño y Construcción No. 5-115. Urbanización Villas Del Rosal, en Boavita - Boyacá</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No hay justificación alguna para que los proyectos se suspendan por lapso de tiempo tan amplios, dado que las causas que originan dicha situaciones son propias del contratista y no del contrato
principal.</t>
    </r>
  </si>
  <si>
    <t>15 ACPVG2</t>
  </si>
  <si>
    <r>
      <t>Suspensión del Contrato de Diseño y Construcción No. 5-067. Urbanización Villa Yady, en Sabanalarga – Atlántico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 suspensión del proyecto en el trámite de Cesión ha ocasionado demoras en las entregas de las viviendas a los potenciales beneficiarios, los cuales pertenecen a grupos poblacionales que se encuentran en estado de vulnerabilidad y gozan de especial protección del Estado.</t>
    </r>
  </si>
  <si>
    <t>16 ACPVG2</t>
  </si>
  <si>
    <r>
      <t>Vigencia de SMMLV para el pago del Proyecto Urbanización Villa Catalina en el Municipio de Acevedo- Huila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Las razones que ocasionaron el cambio de vigencia del SMMLV para pago de las viviendas del proyecto fue la situación financiera del contratista, la cual era ajena al contrato de Diseño y Construcción. IF de $316.257.755 por la diferencia de haber cancelado las viviendas en 2020</t>
    </r>
  </si>
  <si>
    <t>17 ACPVG2</t>
  </si>
  <si>
    <r>
      <t>Proyecto de vivienda Urbanización San Antonio - Líbano, Tolima. Servicio de energía y gas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El proyecto a la fecha no cuenta con la conexión de los servicios de energía y gas, lo que genera que los plazos estipulados para la finalización de la fase 5 y en general del contrato se vean afectados.</t>
    </r>
  </si>
  <si>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</si>
  <si>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</si>
  <si>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 xml:space="preserve">Informe  de la supervisión del convenio respecto a gestión y  avance de acciones (1)
Informe de efectividad (1) </t>
  </si>
  <si>
    <t>18 ACPVG2</t>
  </si>
  <si>
    <r>
      <t>Proyecto de vivienda Urbanización San Antonio - Líbano, Tolima. Aportes de seguridad social de los trabajadores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Al no aportar los soportes de pago de seguridad social de los trabajadores por parte del contratista, queda en evidencia la falta de exigencia en el cumplimiento de las condiciones contractuales por parte del comité técnico, del cual hace parte FONVIVIENDA</t>
    </r>
  </si>
  <si>
    <t>Solicitar  informe final del cumplimiento de equipo minimo y de pagos de seguridad  social  del  personal del constructor  con antecedentes, acciones y soluciones implementadas</t>
  </si>
  <si>
    <t>Requerir a la  interventoría informe  final  de cumplimiento de equipo minimo y de pagos de seguridad  social  del  personal del cosntructor  del proyecto</t>
  </si>
  <si>
    <t xml:space="preserve">Oficio de requerimiento a interventoría (1) 
Informe de interventoría (1) </t>
  </si>
  <si>
    <t>19 ACPVG2</t>
  </si>
  <si>
    <r>
      <t>Proyecto de vivienda Urbanización San Antonio - Líbano, Tolima. Profesional Seguridad Industrial y Salud Ocupacional</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le realizaron requerimientos al contratista frente a los incumplimientos en relación al profesional SISO, el cual no atendió el cambio de este profesional y retiró el mismo, sin que a la fecha el profesional que se encuentra en campo esté aprobado por la interventoría</t>
    </r>
  </si>
  <si>
    <t>20 ACPVG2</t>
  </si>
  <si>
    <r>
      <t>Término de ejecución del contrato 5-110 - Urbanización
Miradores de la Gruta –Municipio de Chima – Santander</t>
    </r>
    <r>
      <rPr>
        <sz val="11"/>
        <color rgb="FF000000"/>
        <rFont val="Calibri"/>
        <family val="2"/>
        <scheme val="minor"/>
      </rPr>
      <t>.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r>
  </si>
  <si>
    <t>21 ACPVG2</t>
  </si>
  <si>
    <r>
      <t>Plan de Mejoramiento</t>
    </r>
    <r>
      <rPr>
        <sz val="11"/>
        <color rgb="FF000000"/>
        <rFont val="Calibri"/>
        <family val="2"/>
        <scheme val="minor"/>
      </rPr>
      <t>. Falta de gestión por parte de la entidad para cumplir la obligación de subsanar y corregir las causas administrativas que dieron origen a los hallazgos identificados por la Contraloría General de la República, como resultado del ejercicio de las actuaciones fiscales anteriores.</t>
    </r>
  </si>
  <si>
    <t xml:space="preserve">Según informe de auditoría de cumplimiento de PVGII, el hallazgo se origina por deficiencias en gestión al seguimiento para el  cumplimiento de los PLANES DE ACCIÓN anteriores. </t>
  </si>
  <si>
    <t xml:space="preserve">Desarrollar reunión trimestral  equipo SPAT_PVGII de seguimiento al desarrollo de las acciones  por ejecutar  en el marco de los planes de mejoramiento .  </t>
  </si>
  <si>
    <t xml:space="preserve">Entregar actas con lista de asistencia  de las reuniones desarrolladas para verificar avance y cumplimiento de los planes de mejoramiento .  </t>
  </si>
  <si>
    <t xml:space="preserve">Actas de reunión  de seguimiento con lista de asistencia (4)
Informe de efectividad (1) </t>
  </si>
  <si>
    <t>FILA_2</t>
  </si>
  <si>
    <t>FILA_5</t>
  </si>
  <si>
    <t>FILA_3</t>
  </si>
  <si>
    <t>FILA_4</t>
  </si>
  <si>
    <t>FILA_6</t>
  </si>
  <si>
    <t>FILA_7</t>
  </si>
  <si>
    <t>FILA_8</t>
  </si>
  <si>
    <t>FILA_9</t>
  </si>
  <si>
    <t>FILA_10</t>
  </si>
  <si>
    <t>FILA_11</t>
  </si>
  <si>
    <t>FILA_12</t>
  </si>
  <si>
    <t>FILA_13</t>
  </si>
  <si>
    <t>FILA_14</t>
  </si>
  <si>
    <t>FILA_15</t>
  </si>
  <si>
    <t>FILA_16</t>
  </si>
  <si>
    <t>FILA_17</t>
  </si>
  <si>
    <t>FILA_18</t>
  </si>
  <si>
    <t>FILA_19</t>
  </si>
  <si>
    <t>FILA_20</t>
  </si>
  <si>
    <t>FILA_21</t>
  </si>
  <si>
    <r>
      <rPr>
        <b/>
        <sz val="11"/>
        <color rgb="FF000000"/>
        <rFont val="Calibri"/>
        <family val="2"/>
        <scheme val="minor"/>
      </rPr>
      <t>Término de ejecución del contrato 5-086 - Urbanización La Candelaria – Municipio de Moniquirá – Boyacá.</t>
    </r>
    <r>
      <rPr>
        <sz val="11"/>
        <color rgb="FF000000"/>
        <rFont val="Calibri"/>
        <family val="2"/>
        <scheme val="minor"/>
      </rPr>
      <t xml:space="preserve"> No se realizó una evaluación técnica que pudiera determinar que el proyecto se encontraba en una zona potencial de riesgo y que requería de obras complementarias para la estabilización y/o contención de los taludes del predio, de manera previa al inicio de ejecución de las mismas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</si>
</sst>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7" x14ac:knownFonts="1">
    <font>
      <sz val="11"/>
      <color indexed="8"/>
      <name val="Calibri"/>
      <family val="2"/>
      <scheme val="minor"/>
    </font>
    <font>
      <b/>
      <sz val="11"/>
      <color indexed="9"/>
      <name val="Calibri"/>
    </font>
    <font>
      <b/>
      <sz val="11"/>
      <color indexed="8"/>
      <name val="Calibri"/>
    </font>
    <font>
      <b/>
      <sz val="11"/>
      <color rgb="FF000000"/>
      <name val="Calibri"/>
      <family val="2"/>
      <scheme val="minor"/>
    </font>
    <font>
      <sz val="11"/>
      <color rgb="FF00000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4" xfId="0" applyFont="1" applyFill="1" applyBorder="1" applyAlignment="1">
      <alignment horizontal="justify" vertical="center" wrapText="1" readingOrder="1"/>
    </xf>
    <xf numFmtId="0" fontId="5" fillId="4" borderId="4" xfId="0" applyFont="1" applyFill="1" applyBorder="1" applyAlignment="1" applyProtection="1">
      <alignment horizontal="left" vertical="center" wrapText="1"/>
      <protection locked="0"/>
    </xf>
    <xf numFmtId="1" fontId="5" fillId="0" borderId="4" xfId="0" applyNumberFormat="1" applyFont="1" applyBorder="1" applyAlignment="1" applyProtection="1">
      <alignment horizontal="center" vertical="center" wrapText="1"/>
      <protection locked="0"/>
    </xf>
    <xf numFmtId="0" fontId="4" fillId="0" borderId="4" xfId="0" applyFont="1" applyBorder="1" applyAlignment="1">
      <alignment horizontal="justify" vertical="center" wrapText="1" readingOrder="1"/>
    </xf>
    <xf numFmtId="164" fontId="5" fillId="0" borderId="4" xfId="0" applyNumberFormat="1" applyFont="1" applyBorder="1" applyAlignment="1" applyProtection="1">
      <alignment vertical="center" wrapText="1"/>
      <protection locked="0"/>
    </xf>
    <xf numFmtId="0" fontId="4" fillId="0" borderId="4" xfId="0" applyFont="1" applyBorder="1" applyAlignment="1">
      <alignment horizontal="left" vertical="center" wrapText="1" readingOrder="1"/>
    </xf>
    <xf numFmtId="1" fontId="5" fillId="0" borderId="5" xfId="0" applyNumberFormat="1"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lignment horizontal="center" vertical="center" wrapText="1"/>
    </xf>
    <xf numFmtId="0" fontId="3" fillId="0" borderId="4" xfId="0" applyFont="1" applyBorder="1" applyAlignment="1">
      <alignment horizontal="justify" vertical="center" wrapText="1" readingOrder="1"/>
    </xf>
    <xf numFmtId="0" fontId="5" fillId="0" borderId="4" xfId="0" applyFont="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164" fontId="0" fillId="0" borderId="4" xfId="0" applyNumberFormat="1" applyBorder="1" applyAlignment="1" applyProtection="1">
      <alignment horizontal="left" vertical="center" wrapText="1"/>
      <protection locked="0"/>
    </xf>
    <xf numFmtId="164" fontId="0" fillId="0" borderId="4" xfId="0" applyNumberFormat="1" applyBorder="1" applyAlignment="1" applyProtection="1">
      <alignment vertical="center" wrapText="1"/>
      <protection locked="0"/>
    </xf>
    <xf numFmtId="165" fontId="0" fillId="0" borderId="4" xfId="0" applyNumberFormat="1" applyBorder="1" applyAlignment="1" applyProtection="1">
      <alignment horizontal="center" vertical="center" wrapText="1"/>
      <protection locked="0"/>
    </xf>
    <xf numFmtId="1" fontId="0" fillId="0" borderId="4" xfId="0" applyNumberFormat="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0" fillId="4" borderId="4" xfId="0" applyFill="1" applyBorder="1" applyAlignment="1">
      <alignment horizontal="center" vertical="center" wrapText="1"/>
    </xf>
    <xf numFmtId="1" fontId="0" fillId="0" borderId="4" xfId="0" applyNumberFormat="1" applyBorder="1" applyAlignment="1" applyProtection="1">
      <alignment horizontal="center" vertical="center" wrapText="1"/>
      <protection locked="0"/>
    </xf>
    <xf numFmtId="0" fontId="0" fillId="0" borderId="4" xfId="0" applyBorder="1"/>
    <xf numFmtId="0" fontId="0" fillId="0" borderId="4" xfId="0" applyBorder="1" applyAlignment="1">
      <alignment horizontal="center" vertical="center" wrapText="1"/>
    </xf>
    <xf numFmtId="0" fontId="0" fillId="0" borderId="0" xfId="0"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20" zoomScale="70" zoomScaleNormal="70" workbookViewId="0">
      <selection activeCell="E20" sqref="E2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3">
        <v>44890</v>
      </c>
    </row>
    <row r="6" spans="1:15" x14ac:dyDescent="0.25">
      <c r="B6" s="1" t="s">
        <v>7</v>
      </c>
      <c r="C6" s="1">
        <v>0</v>
      </c>
      <c r="D6" s="1" t="s">
        <v>8</v>
      </c>
    </row>
    <row r="8" spans="1:15" x14ac:dyDescent="0.25">
      <c r="A8" s="1" t="s">
        <v>9</v>
      </c>
      <c r="B8" s="28" t="s">
        <v>10</v>
      </c>
      <c r="C8" s="29"/>
      <c r="D8" s="29"/>
      <c r="E8" s="29"/>
      <c r="F8" s="29"/>
      <c r="G8" s="29"/>
      <c r="H8" s="29"/>
      <c r="I8" s="29"/>
      <c r="J8" s="29"/>
      <c r="K8" s="29"/>
      <c r="L8" s="29"/>
      <c r="M8" s="29"/>
      <c r="N8" s="29"/>
      <c r="O8" s="29"/>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5.75" thickBot="1" x14ac:dyDescent="0.3">
      <c r="A11" s="1">
        <v>1</v>
      </c>
      <c r="B11" t="s">
        <v>24</v>
      </c>
      <c r="C11" s="2" t="s">
        <v>25</v>
      </c>
      <c r="D11" s="15" t="s">
        <v>27</v>
      </c>
      <c r="E11" s="4" t="s">
        <v>28</v>
      </c>
      <c r="F11" s="5" t="s">
        <v>29</v>
      </c>
      <c r="G11" s="16" t="s">
        <v>30</v>
      </c>
      <c r="H11" s="17" t="s">
        <v>31</v>
      </c>
      <c r="I11" s="6" t="s">
        <v>32</v>
      </c>
      <c r="J11" s="6">
        <v>2</v>
      </c>
      <c r="K11" s="18">
        <v>44959</v>
      </c>
      <c r="L11" s="18">
        <v>45291</v>
      </c>
      <c r="M11" s="19">
        <f t="shared" ref="M11:M31" si="0">(L11-K11)/7</f>
        <v>47.428571428571431</v>
      </c>
      <c r="N11" s="20"/>
      <c r="O11" s="21"/>
    </row>
    <row r="12" spans="1:15" ht="270.75" thickBot="1" x14ac:dyDescent="0.3">
      <c r="A12" s="1">
        <v>2</v>
      </c>
      <c r="B12" t="s">
        <v>102</v>
      </c>
      <c r="C12" s="2" t="s">
        <v>25</v>
      </c>
      <c r="D12" s="15" t="s">
        <v>33</v>
      </c>
      <c r="E12" s="7" t="s">
        <v>34</v>
      </c>
      <c r="F12" s="5" t="s">
        <v>35</v>
      </c>
      <c r="G12" s="16" t="s">
        <v>36</v>
      </c>
      <c r="H12" s="17" t="s">
        <v>37</v>
      </c>
      <c r="I12" s="17" t="s">
        <v>38</v>
      </c>
      <c r="J12" s="22">
        <v>5</v>
      </c>
      <c r="K12" s="18">
        <v>44958</v>
      </c>
      <c r="L12" s="18">
        <v>45229</v>
      </c>
      <c r="M12" s="19">
        <f t="shared" si="0"/>
        <v>38.714285714285715</v>
      </c>
      <c r="N12" s="23"/>
      <c r="O12" s="24"/>
    </row>
    <row r="13" spans="1:15" ht="195.75" thickBot="1" x14ac:dyDescent="0.3">
      <c r="A13" s="1">
        <v>3</v>
      </c>
      <c r="B13" t="s">
        <v>104</v>
      </c>
      <c r="C13" s="2" t="s">
        <v>25</v>
      </c>
      <c r="D13" s="15" t="s">
        <v>39</v>
      </c>
      <c r="E13" s="7" t="s">
        <v>40</v>
      </c>
      <c r="F13" s="5" t="s">
        <v>29</v>
      </c>
      <c r="G13" s="16" t="s">
        <v>30</v>
      </c>
      <c r="H13" s="17" t="s">
        <v>31</v>
      </c>
      <c r="I13" s="6" t="s">
        <v>32</v>
      </c>
      <c r="J13" s="6">
        <v>2</v>
      </c>
      <c r="K13" s="18">
        <v>44959</v>
      </c>
      <c r="L13" s="18">
        <v>45291</v>
      </c>
      <c r="M13" s="19">
        <f t="shared" si="0"/>
        <v>47.428571428571431</v>
      </c>
      <c r="N13" s="23"/>
      <c r="O13" s="24"/>
    </row>
    <row r="14" spans="1:15" ht="210.75" thickBot="1" x14ac:dyDescent="0.3">
      <c r="A14" s="1">
        <v>4</v>
      </c>
      <c r="B14" t="s">
        <v>105</v>
      </c>
      <c r="C14" s="2" t="s">
        <v>25</v>
      </c>
      <c r="D14" s="15" t="s">
        <v>41</v>
      </c>
      <c r="E14" s="7" t="s">
        <v>42</v>
      </c>
      <c r="F14" s="25" t="s">
        <v>43</v>
      </c>
      <c r="G14" s="16" t="s">
        <v>44</v>
      </c>
      <c r="H14" s="8" t="s">
        <v>45</v>
      </c>
      <c r="I14" s="6" t="s">
        <v>46</v>
      </c>
      <c r="J14" s="6">
        <v>2</v>
      </c>
      <c r="K14" s="18">
        <v>44959</v>
      </c>
      <c r="L14" s="18">
        <v>45291</v>
      </c>
      <c r="M14" s="19">
        <f t="shared" si="0"/>
        <v>47.428571428571431</v>
      </c>
      <c r="N14" s="23"/>
      <c r="O14" s="24"/>
    </row>
    <row r="15" spans="1:15" ht="270.75" thickBot="1" x14ac:dyDescent="0.3">
      <c r="A15" s="1">
        <v>5</v>
      </c>
      <c r="B15" t="s">
        <v>103</v>
      </c>
      <c r="C15" s="2" t="s">
        <v>25</v>
      </c>
      <c r="D15" s="15" t="s">
        <v>47</v>
      </c>
      <c r="E15" s="7" t="s">
        <v>48</v>
      </c>
      <c r="F15" s="5" t="s">
        <v>49</v>
      </c>
      <c r="G15" s="16" t="s">
        <v>36</v>
      </c>
      <c r="H15" s="17" t="s">
        <v>37</v>
      </c>
      <c r="I15" s="17" t="s">
        <v>38</v>
      </c>
      <c r="J15" s="22">
        <v>5</v>
      </c>
      <c r="K15" s="18">
        <v>44958</v>
      </c>
      <c r="L15" s="18">
        <v>45229</v>
      </c>
      <c r="M15" s="19">
        <f t="shared" si="0"/>
        <v>38.714285714285715</v>
      </c>
      <c r="N15" s="23"/>
      <c r="O15" s="24"/>
    </row>
    <row r="16" spans="1:15" ht="210.75" thickBot="1" x14ac:dyDescent="0.3">
      <c r="A16" s="1">
        <v>6</v>
      </c>
      <c r="B16" t="s">
        <v>106</v>
      </c>
      <c r="C16" s="2" t="s">
        <v>25</v>
      </c>
      <c r="D16" s="15" t="s">
        <v>50</v>
      </c>
      <c r="E16" s="7" t="s">
        <v>51</v>
      </c>
      <c r="F16" s="9" t="s">
        <v>52</v>
      </c>
      <c r="G16" s="16" t="s">
        <v>53</v>
      </c>
      <c r="H16" s="8" t="s">
        <v>54</v>
      </c>
      <c r="I16" s="6" t="s">
        <v>55</v>
      </c>
      <c r="J16" s="10">
        <v>7</v>
      </c>
      <c r="K16" s="18">
        <v>44958</v>
      </c>
      <c r="L16" s="18">
        <v>45291</v>
      </c>
      <c r="M16" s="19">
        <f t="shared" si="0"/>
        <v>47.571428571428569</v>
      </c>
      <c r="N16" s="23"/>
      <c r="O16" s="24"/>
    </row>
    <row r="17" spans="1:15" ht="270.75" thickBot="1" x14ac:dyDescent="0.3">
      <c r="A17" s="1">
        <v>7</v>
      </c>
      <c r="B17" t="s">
        <v>107</v>
      </c>
      <c r="C17" s="2" t="s">
        <v>25</v>
      </c>
      <c r="D17" s="15" t="s">
        <v>56</v>
      </c>
      <c r="E17" s="7" t="s">
        <v>57</v>
      </c>
      <c r="F17" s="5" t="s">
        <v>49</v>
      </c>
      <c r="G17" s="16" t="s">
        <v>36</v>
      </c>
      <c r="H17" s="17" t="s">
        <v>37</v>
      </c>
      <c r="I17" s="17" t="s">
        <v>38</v>
      </c>
      <c r="J17" s="22">
        <v>5</v>
      </c>
      <c r="K17" s="18">
        <v>44958</v>
      </c>
      <c r="L17" s="18">
        <v>45229</v>
      </c>
      <c r="M17" s="19">
        <f t="shared" si="0"/>
        <v>38.714285714285715</v>
      </c>
      <c r="N17" s="23"/>
      <c r="O17" s="24"/>
    </row>
    <row r="18" spans="1:15" ht="165.75" thickBot="1" x14ac:dyDescent="0.3">
      <c r="A18" s="1">
        <v>8</v>
      </c>
      <c r="B18" t="s">
        <v>108</v>
      </c>
      <c r="C18" s="2" t="s">
        <v>25</v>
      </c>
      <c r="D18" s="15" t="s">
        <v>58</v>
      </c>
      <c r="E18" s="7" t="s">
        <v>59</v>
      </c>
      <c r="F18" s="25" t="s">
        <v>43</v>
      </c>
      <c r="G18" s="16" t="s">
        <v>60</v>
      </c>
      <c r="H18" s="8" t="s">
        <v>61</v>
      </c>
      <c r="I18" s="6" t="s">
        <v>62</v>
      </c>
      <c r="J18" s="6">
        <v>2</v>
      </c>
      <c r="K18" s="18">
        <v>44942</v>
      </c>
      <c r="L18" s="18">
        <v>45291</v>
      </c>
      <c r="M18" s="19">
        <f t="shared" si="0"/>
        <v>49.857142857142854</v>
      </c>
      <c r="N18" s="23"/>
      <c r="O18" s="24"/>
    </row>
    <row r="19" spans="1:15" ht="210.75" thickBot="1" x14ac:dyDescent="0.3">
      <c r="A19" s="1">
        <v>9</v>
      </c>
      <c r="B19" t="s">
        <v>109</v>
      </c>
      <c r="C19" s="2" t="s">
        <v>25</v>
      </c>
      <c r="D19" s="15" t="s">
        <v>63</v>
      </c>
      <c r="E19" s="7" t="s">
        <v>64</v>
      </c>
      <c r="F19" s="9" t="s">
        <v>52</v>
      </c>
      <c r="G19" s="16" t="s">
        <v>53</v>
      </c>
      <c r="H19" s="8" t="s">
        <v>54</v>
      </c>
      <c r="I19" s="6" t="s">
        <v>55</v>
      </c>
      <c r="J19" s="6">
        <v>7</v>
      </c>
      <c r="K19" s="18">
        <v>44958</v>
      </c>
      <c r="L19" s="18">
        <v>45291</v>
      </c>
      <c r="M19" s="19">
        <f t="shared" si="0"/>
        <v>47.571428571428569</v>
      </c>
      <c r="N19" s="23"/>
      <c r="O19" s="24"/>
    </row>
    <row r="20" spans="1:15" ht="210.75" thickBot="1" x14ac:dyDescent="0.3">
      <c r="A20" s="1">
        <v>10</v>
      </c>
      <c r="B20" t="s">
        <v>110</v>
      </c>
      <c r="C20" s="2" t="s">
        <v>25</v>
      </c>
      <c r="D20" s="15" t="s">
        <v>65</v>
      </c>
      <c r="E20" s="7" t="s">
        <v>122</v>
      </c>
      <c r="F20" s="11" t="s">
        <v>66</v>
      </c>
      <c r="G20" s="16" t="s">
        <v>67</v>
      </c>
      <c r="H20" s="16" t="s">
        <v>68</v>
      </c>
      <c r="I20" s="12" t="s">
        <v>69</v>
      </c>
      <c r="J20" s="12">
        <v>2</v>
      </c>
      <c r="K20" s="18">
        <v>44946</v>
      </c>
      <c r="L20" s="18">
        <v>45107</v>
      </c>
      <c r="M20" s="19">
        <f t="shared" si="0"/>
        <v>23</v>
      </c>
      <c r="N20" s="23"/>
      <c r="O20" s="24"/>
    </row>
    <row r="21" spans="1:15" ht="270.75" thickBot="1" x14ac:dyDescent="0.3">
      <c r="A21" s="1">
        <v>11</v>
      </c>
      <c r="B21" t="s">
        <v>111</v>
      </c>
      <c r="C21" s="2" t="s">
        <v>25</v>
      </c>
      <c r="D21" s="15" t="s">
        <v>70</v>
      </c>
      <c r="E21" s="7" t="s">
        <v>71</v>
      </c>
      <c r="F21" s="5" t="s">
        <v>49</v>
      </c>
      <c r="G21" s="16" t="s">
        <v>36</v>
      </c>
      <c r="H21" s="17" t="s">
        <v>37</v>
      </c>
      <c r="I21" s="17" t="s">
        <v>38</v>
      </c>
      <c r="J21" s="22">
        <v>5</v>
      </c>
      <c r="K21" s="18">
        <v>44958</v>
      </c>
      <c r="L21" s="18">
        <v>45229</v>
      </c>
      <c r="M21" s="19">
        <f t="shared" si="0"/>
        <v>38.714285714285715</v>
      </c>
      <c r="N21" s="23"/>
      <c r="O21" s="24"/>
    </row>
    <row r="22" spans="1:15" ht="270.75" thickBot="1" x14ac:dyDescent="0.3">
      <c r="A22" s="1">
        <v>12</v>
      </c>
      <c r="B22" t="s">
        <v>112</v>
      </c>
      <c r="C22" s="2" t="s">
        <v>25</v>
      </c>
      <c r="D22" s="15" t="s">
        <v>72</v>
      </c>
      <c r="E22" s="13" t="s">
        <v>73</v>
      </c>
      <c r="F22" s="5" t="s">
        <v>49</v>
      </c>
      <c r="G22" s="16" t="s">
        <v>36</v>
      </c>
      <c r="H22" s="17" t="s">
        <v>37</v>
      </c>
      <c r="I22" s="17" t="s">
        <v>38</v>
      </c>
      <c r="J22" s="22">
        <v>5</v>
      </c>
      <c r="K22" s="18">
        <v>44958</v>
      </c>
      <c r="L22" s="18">
        <v>45229</v>
      </c>
      <c r="M22" s="19">
        <f t="shared" si="0"/>
        <v>38.714285714285715</v>
      </c>
      <c r="N22" s="23"/>
      <c r="O22" s="24"/>
    </row>
    <row r="23" spans="1:15" ht="270.75" thickBot="1" x14ac:dyDescent="0.3">
      <c r="A23" s="1">
        <v>13</v>
      </c>
      <c r="B23" t="s">
        <v>113</v>
      </c>
      <c r="C23" s="2" t="s">
        <v>25</v>
      </c>
      <c r="D23" s="15" t="s">
        <v>74</v>
      </c>
      <c r="E23" s="13" t="s">
        <v>75</v>
      </c>
      <c r="F23" s="5" t="s">
        <v>49</v>
      </c>
      <c r="G23" s="16" t="s">
        <v>36</v>
      </c>
      <c r="H23" s="17" t="s">
        <v>37</v>
      </c>
      <c r="I23" s="17" t="s">
        <v>38</v>
      </c>
      <c r="J23" s="22">
        <v>5</v>
      </c>
      <c r="K23" s="18">
        <v>44958</v>
      </c>
      <c r="L23" s="18">
        <v>45229</v>
      </c>
      <c r="M23" s="19">
        <f t="shared" si="0"/>
        <v>38.714285714285715</v>
      </c>
      <c r="N23" s="23"/>
      <c r="O23" s="24"/>
    </row>
    <row r="24" spans="1:15" ht="195.75" thickBot="1" x14ac:dyDescent="0.3">
      <c r="A24" s="1">
        <v>14</v>
      </c>
      <c r="B24" t="s">
        <v>114</v>
      </c>
      <c r="C24" s="2" t="s">
        <v>25</v>
      </c>
      <c r="D24" s="15" t="s">
        <v>76</v>
      </c>
      <c r="E24" s="13" t="s">
        <v>77</v>
      </c>
      <c r="F24" s="25" t="s">
        <v>43</v>
      </c>
      <c r="G24" s="16" t="s">
        <v>44</v>
      </c>
      <c r="H24" s="8" t="s">
        <v>45</v>
      </c>
      <c r="I24" s="6" t="s">
        <v>46</v>
      </c>
      <c r="J24" s="6">
        <v>2</v>
      </c>
      <c r="K24" s="18">
        <v>44959</v>
      </c>
      <c r="L24" s="18">
        <v>45291</v>
      </c>
      <c r="M24" s="19">
        <f t="shared" si="0"/>
        <v>47.428571428571431</v>
      </c>
      <c r="N24" s="23"/>
      <c r="O24" s="24"/>
    </row>
    <row r="25" spans="1:15" ht="210.75" thickBot="1" x14ac:dyDescent="0.3">
      <c r="A25" s="1">
        <v>15</v>
      </c>
      <c r="B25" t="s">
        <v>115</v>
      </c>
      <c r="C25" s="2" t="s">
        <v>25</v>
      </c>
      <c r="D25" s="15" t="s">
        <v>78</v>
      </c>
      <c r="E25" s="13" t="s">
        <v>79</v>
      </c>
      <c r="F25" s="25" t="s">
        <v>43</v>
      </c>
      <c r="G25" s="16" t="s">
        <v>44</v>
      </c>
      <c r="H25" s="8" t="s">
        <v>45</v>
      </c>
      <c r="I25" s="6" t="s">
        <v>46</v>
      </c>
      <c r="J25" s="6">
        <v>2</v>
      </c>
      <c r="K25" s="18">
        <v>44959</v>
      </c>
      <c r="L25" s="18">
        <v>45291</v>
      </c>
      <c r="M25" s="19">
        <f t="shared" si="0"/>
        <v>47.428571428571431</v>
      </c>
      <c r="N25" s="23"/>
      <c r="O25" s="24"/>
    </row>
    <row r="26" spans="1:15" ht="195.75" thickBot="1" x14ac:dyDescent="0.3">
      <c r="A26" s="1">
        <v>16</v>
      </c>
      <c r="B26" t="s">
        <v>116</v>
      </c>
      <c r="C26" s="2" t="s">
        <v>25</v>
      </c>
      <c r="D26" s="15" t="s">
        <v>80</v>
      </c>
      <c r="E26" s="13" t="s">
        <v>81</v>
      </c>
      <c r="F26" s="5" t="s">
        <v>29</v>
      </c>
      <c r="G26" s="16" t="s">
        <v>30</v>
      </c>
      <c r="H26" s="17" t="s">
        <v>31</v>
      </c>
      <c r="I26" s="6" t="s">
        <v>32</v>
      </c>
      <c r="J26" s="6">
        <v>2</v>
      </c>
      <c r="K26" s="18">
        <v>44959</v>
      </c>
      <c r="L26" s="18">
        <v>45291</v>
      </c>
      <c r="M26" s="19">
        <f t="shared" si="0"/>
        <v>47.428571428571431</v>
      </c>
      <c r="N26" s="23"/>
      <c r="O26" s="24"/>
    </row>
    <row r="27" spans="1:15" ht="210.75" thickBot="1" x14ac:dyDescent="0.3">
      <c r="A27" s="1">
        <v>17</v>
      </c>
      <c r="B27" t="s">
        <v>117</v>
      </c>
      <c r="C27" s="2" t="s">
        <v>25</v>
      </c>
      <c r="D27" s="15" t="s">
        <v>82</v>
      </c>
      <c r="E27" s="13" t="s">
        <v>83</v>
      </c>
      <c r="F27" s="11" t="s">
        <v>66</v>
      </c>
      <c r="G27" s="16" t="s">
        <v>84</v>
      </c>
      <c r="H27" s="8" t="s">
        <v>85</v>
      </c>
      <c r="I27" s="12" t="s">
        <v>86</v>
      </c>
      <c r="J27" s="6">
        <v>2</v>
      </c>
      <c r="K27" s="18">
        <v>44941</v>
      </c>
      <c r="L27" s="18">
        <v>45107</v>
      </c>
      <c r="M27" s="19">
        <f t="shared" si="0"/>
        <v>23.714285714285715</v>
      </c>
      <c r="N27" s="23"/>
      <c r="O27" s="24"/>
    </row>
    <row r="28" spans="1:15" ht="210.75" thickBot="1" x14ac:dyDescent="0.3">
      <c r="A28" s="1">
        <v>18</v>
      </c>
      <c r="B28" t="s">
        <v>118</v>
      </c>
      <c r="C28" s="2" t="s">
        <v>25</v>
      </c>
      <c r="D28" s="15" t="s">
        <v>87</v>
      </c>
      <c r="E28" s="13" t="s">
        <v>88</v>
      </c>
      <c r="F28" s="11" t="s">
        <v>66</v>
      </c>
      <c r="G28" s="16" t="s">
        <v>89</v>
      </c>
      <c r="H28" s="16" t="s">
        <v>90</v>
      </c>
      <c r="I28" s="12" t="s">
        <v>91</v>
      </c>
      <c r="J28" s="14">
        <v>2</v>
      </c>
      <c r="K28" s="18">
        <v>44941</v>
      </c>
      <c r="L28" s="18">
        <v>45107</v>
      </c>
      <c r="M28" s="19">
        <f t="shared" si="0"/>
        <v>23.714285714285715</v>
      </c>
      <c r="N28" s="23"/>
      <c r="O28" s="24"/>
    </row>
    <row r="29" spans="1:15" ht="210.75" thickBot="1" x14ac:dyDescent="0.3">
      <c r="A29" s="1">
        <v>19</v>
      </c>
      <c r="B29" t="s">
        <v>119</v>
      </c>
      <c r="C29" s="2" t="s">
        <v>25</v>
      </c>
      <c r="D29" s="15" t="s">
        <v>92</v>
      </c>
      <c r="E29" s="13" t="s">
        <v>93</v>
      </c>
      <c r="F29" s="11" t="s">
        <v>66</v>
      </c>
      <c r="G29" s="16" t="s">
        <v>89</v>
      </c>
      <c r="H29" s="16" t="s">
        <v>90</v>
      </c>
      <c r="I29" s="12" t="s">
        <v>91</v>
      </c>
      <c r="J29" s="14">
        <v>2</v>
      </c>
      <c r="K29" s="18">
        <v>44941</v>
      </c>
      <c r="L29" s="18">
        <v>45107</v>
      </c>
      <c r="M29" s="19">
        <f t="shared" si="0"/>
        <v>23.714285714285715</v>
      </c>
      <c r="N29" s="23"/>
      <c r="O29" s="24"/>
    </row>
    <row r="30" spans="1:15" ht="210.75" thickBot="1" x14ac:dyDescent="0.3">
      <c r="A30" s="1">
        <v>20</v>
      </c>
      <c r="B30" t="s">
        <v>120</v>
      </c>
      <c r="C30" s="2" t="s">
        <v>25</v>
      </c>
      <c r="D30" s="15" t="s">
        <v>94</v>
      </c>
      <c r="E30" s="13" t="s">
        <v>95</v>
      </c>
      <c r="F30" s="9" t="s">
        <v>52</v>
      </c>
      <c r="G30" s="16" t="s">
        <v>53</v>
      </c>
      <c r="H30" s="8" t="s">
        <v>54</v>
      </c>
      <c r="I30" s="6" t="s">
        <v>55</v>
      </c>
      <c r="J30" s="6">
        <v>7</v>
      </c>
      <c r="K30" s="18">
        <v>44958</v>
      </c>
      <c r="L30" s="18">
        <v>45291</v>
      </c>
      <c r="M30" s="19">
        <f t="shared" si="0"/>
        <v>47.571428571428569</v>
      </c>
      <c r="N30" s="23"/>
      <c r="O30" s="24"/>
    </row>
    <row r="31" spans="1:15" ht="150.75" thickBot="1" x14ac:dyDescent="0.3">
      <c r="A31" s="1">
        <v>21</v>
      </c>
      <c r="B31" t="s">
        <v>121</v>
      </c>
      <c r="C31" s="2" t="s">
        <v>25</v>
      </c>
      <c r="D31" s="15" t="s">
        <v>96</v>
      </c>
      <c r="E31" s="13" t="s">
        <v>97</v>
      </c>
      <c r="F31" s="11" t="s">
        <v>98</v>
      </c>
      <c r="G31" s="11" t="s">
        <v>99</v>
      </c>
      <c r="H31" s="8" t="s">
        <v>100</v>
      </c>
      <c r="I31" s="12" t="s">
        <v>101</v>
      </c>
      <c r="J31" s="26">
        <v>5</v>
      </c>
      <c r="K31" s="27">
        <v>44927</v>
      </c>
      <c r="L31" s="27">
        <v>45291</v>
      </c>
      <c r="M31" s="19">
        <f t="shared" si="0"/>
        <v>52</v>
      </c>
      <c r="N31" s="23"/>
      <c r="O31" s="24"/>
    </row>
    <row r="351003" spans="1:1" x14ac:dyDescent="0.25">
      <c r="A351003" t="s">
        <v>25</v>
      </c>
    </row>
    <row r="351004" spans="1:1" x14ac:dyDescent="0.25">
      <c r="A351004" t="s">
        <v>26</v>
      </c>
    </row>
  </sheetData>
  <mergeCells count="1">
    <mergeCell ref="B8:O8"/>
  </mergeCells>
  <phoneticPr fontId="6" type="noConversion"/>
  <dataValidations count="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xr:uid="{2427717D-D1DF-4C43-91CF-E7FDD9D9146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2C7A48FC-E63A-4AD8-A601-6B778B0488E8}">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H17:L17 J27:L27 G11:G30 I18:J19 H11:L15 K16:L16 H16:I16 K18:L20 H18:H20 H21:L26 K28:L29 H27:H31 I30:L30" xr:uid="{FB524B8D-3DF4-43F9-9EC4-60CE3789345C}">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xr:uid="{AC1B962E-6BD7-4844-962C-29B4F56F51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625FC6D0-155E-4949-9B1C-637D7041B146}">
      <formula1>-9223372036854770000</formula1>
      <formula2>9223372036854770000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15:F17 F19:F23 F26:F31 F11:F13" xr:uid="{5DB95A35-4B59-4AE7-B717-512EF6099312}">
      <formula1>0</formula1>
      <formula2>1000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2022-12-20T18:45:19Z</dcterms:created>
  <dcterms:modified xsi:type="dcterms:W3CDTF">2022-12-20T18:57:29Z</dcterms:modified>
</cp:coreProperties>
</file>