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silva\Desktop\SIRECI\PLAN DE MEJORAMIENTO\2023\PM OCASIONAL AF 2022 FONVIVIENDA\"/>
    </mc:Choice>
  </mc:AlternateContent>
  <xr:revisionPtr revIDLastSave="0" documentId="13_ncr:1_{33083A4F-6E0E-496B-8852-1C5C37A25796}"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11" i="1"/>
</calcChain>
</file>

<file path=xl/sharedStrings.xml><?xml version="1.0" encoding="utf-8"?>
<sst xmlns="http://schemas.openxmlformats.org/spreadsheetml/2006/main" count="647" uniqueCount="461">
  <si>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</si>
  <si>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</si>
  <si>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</si>
  <si>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</si>
  <si>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</si>
  <si>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</si>
  <si>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</si>
  <si>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</si>
  <si>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</si>
  <si>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</si>
  <si>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</si>
  <si>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</si>
  <si>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</si>
  <si>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</si>
  <si>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</si>
  <si>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</si>
  <si>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</si>
  <si>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</si>
  <si>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</si>
  <si>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</si>
  <si>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</si>
  <si>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</si>
  <si>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</si>
  <si>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</si>
  <si>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</si>
  <si>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</si>
  <si>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</si>
  <si>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H15(2021)</t>
  </si>
  <si>
    <t>H16(2021)</t>
  </si>
  <si>
    <t>H18(2021)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</si>
  <si>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</si>
  <si>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</si>
  <si>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</si>
  <si>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</si>
  <si>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</si>
  <si>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</si>
  <si>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</si>
  <si>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</si>
  <si>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</si>
  <si>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</si>
  <si>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</si>
  <si>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</si>
  <si>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</si>
  <si>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</si>
  <si>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</si>
  <si>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</si>
  <si>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</si>
  <si>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</si>
  <si>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</si>
  <si>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</si>
  <si>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r>
      <rPr>
        <b/>
        <sz val="11"/>
        <color rgb="FF000000"/>
        <rFont val="Calibri"/>
        <family val="2"/>
        <scheme val="minor"/>
      </rPr>
      <t>Supervisión para la Ejecución Presupuestal Programa de Vivienda Casa Digna Vida Digna “CDVD” Convenio Interadministrativo de Cooperación No. 015 de 2020.</t>
    </r>
    <r>
      <rPr>
        <sz val="11"/>
        <color rgb="FF000000"/>
        <rFont val="Calibri"/>
        <family val="2"/>
        <scheme val="minor"/>
      </rPr>
      <t xml:space="preserve"> Durante la prórroga para la vigencia 2021, no se ejecutaron recursos ni se suscribieron contratos de ejecución de actividades, lo cual denota falta de planeación y gestión por parte de Fonvivienda</t>
    </r>
  </si>
  <si>
    <r>
      <rPr>
        <b/>
        <sz val="11"/>
        <color rgb="FF000000"/>
        <rFont val="Calibri"/>
        <family val="2"/>
        <scheme val="minor"/>
      </rPr>
      <t>Conv Interadminis de Cooperación No. 051 de 2021.</t>
    </r>
    <r>
      <rPr>
        <sz val="11"/>
        <color rgb="FF000000"/>
        <rFont val="Calibri"/>
        <family val="2"/>
        <scheme val="minor"/>
      </rPr>
      <t xml:space="preserve"> Conforme a lo indicado por la CGR,  se estableció diferencias en la cantidad de viviendas del proyecto,  la cual difiere con la prevista en el convenioo, pues una modificación para adicionar obras, bienes o servicios, prorrogar el plazo o alterar la forma de su ejecución, debe constar por escrito y haber sido suscrita por las partes.</t>
    </r>
  </si>
  <si>
    <r>
      <rPr>
        <b/>
        <sz val="11"/>
        <color rgb="FF000000"/>
        <rFont val="Calibri"/>
        <family val="2"/>
        <scheme val="minor"/>
      </rPr>
      <t>Subsidios Otorgados Programa Mi Casa Ya.</t>
    </r>
    <r>
      <rPr>
        <sz val="11"/>
        <color rgb="FF000000"/>
        <rFont val="Calibri"/>
        <family val="2"/>
        <scheme val="minor"/>
      </rPr>
      <t xml:space="preserve"> De la revisión de la muestra de 580 beneficiarios de subsidios asignados en el mes de diciembre de 2021, en desarrollo del convenio con el Banco de la Republica del Patrimonio Autónomo Mi Casa Ya,  se encontraron diferencias, lo cual genera duda sobre la exactitud y confiabilidad de la información de esos beneficiarios.</t>
    </r>
  </si>
  <si>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</si>
  <si>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</si>
  <si>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H7(2018)</t>
  </si>
  <si>
    <t>FILA_22</t>
  </si>
  <si>
    <t>FILA_23</t>
  </si>
  <si>
    <t>FILA_24</t>
  </si>
  <si>
    <t>FILA_25</t>
  </si>
  <si>
    <t>FILA_26</t>
  </si>
  <si>
    <t>FILA_27</t>
  </si>
  <si>
    <t>FILA_28</t>
  </si>
  <si>
    <t>FILA_29</t>
  </si>
  <si>
    <t>FILA_30</t>
  </si>
  <si>
    <t>FILA_32</t>
  </si>
  <si>
    <t>FILA_33</t>
  </si>
  <si>
    <r>
      <rPr>
        <b/>
        <sz val="11"/>
        <rFont val="Calibri"/>
        <family val="2"/>
        <scheme val="minor"/>
      </rPr>
      <t xml:space="preserve">Ejecución Presupuestal Recursos Rezago y Vigencia 2018 (AF) H.7 -V-2017. En la </t>
    </r>
    <r>
      <rPr>
        <sz val="11"/>
        <rFont val="Calibri"/>
        <family val="2"/>
        <scheme val="minor"/>
      </rPr>
      <t>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</si>
  <si>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t>H1(2022)</t>
  </si>
  <si>
    <t>H2(2022)</t>
  </si>
  <si>
    <t>H3(2022)</t>
  </si>
  <si>
    <t>H4(2022)</t>
  </si>
  <si>
    <t>H5(2022)</t>
  </si>
  <si>
    <t>H6(2022)</t>
  </si>
  <si>
    <t>H7(2022)</t>
  </si>
  <si>
    <t>H8(2022)</t>
  </si>
  <si>
    <t>H9(2022)</t>
  </si>
  <si>
    <t>H10(2022)</t>
  </si>
  <si>
    <t>H11(2022)</t>
  </si>
  <si>
    <t>H12(2022)</t>
  </si>
  <si>
    <t>H13(2022)</t>
  </si>
  <si>
    <t>H14(2022)</t>
  </si>
  <si>
    <t>H15(2022)</t>
  </si>
  <si>
    <t>H16(2022)</t>
  </si>
  <si>
    <t>H17(2022)</t>
  </si>
  <si>
    <t>H18(2022)</t>
  </si>
  <si>
    <t>H19(2022)</t>
  </si>
  <si>
    <t>H20(2022)</t>
  </si>
  <si>
    <t>H21(2022)</t>
  </si>
  <si>
    <t>H22(2022)</t>
  </si>
  <si>
    <t>H23(2022)</t>
  </si>
  <si>
    <t>H24(2022)</t>
  </si>
  <si>
    <t>H25(2022)</t>
  </si>
  <si>
    <t>H26(2022)</t>
  </si>
  <si>
    <t>H27(2022)</t>
  </si>
  <si>
    <t>H28(2022)</t>
  </si>
  <si>
    <t>H29(2022)</t>
  </si>
  <si>
    <t>H30(2022)</t>
  </si>
  <si>
    <t>FILA_36</t>
  </si>
  <si>
    <t>FILA_37</t>
  </si>
  <si>
    <t>FILA_38</t>
  </si>
  <si>
    <t>FILA_39</t>
  </si>
  <si>
    <t>FILA_40</t>
  </si>
  <si>
    <t>FILA_41</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</si>
  <si>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</si>
  <si>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</si>
  <si>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</si>
  <si>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</si>
  <si>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</si>
  <si>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</si>
  <si>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</si>
  <si>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</si>
  <si>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</si>
  <si>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</si>
  <si>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</si>
  <si>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</si>
  <si>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</si>
  <si>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</si>
  <si>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</si>
  <si>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</si>
  <si>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</si>
  <si>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</si>
  <si>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</si>
  <si>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</si>
  <si>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</si>
  <si>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FILA_68</t>
  </si>
  <si>
    <t>FILA_69</t>
  </si>
  <si>
    <t>H4(2020)</t>
  </si>
  <si>
    <t>H5(2020)</t>
  </si>
  <si>
    <t xml:space="preserve">Saldos por Conciliar de Operaciones Reciprocas se establecieron diferencias en las cuentas 472203-Operaciones sin  flujo de efectivo-Cuota de fiscalización y auditaje $2.299.999.999 y la contrapartida en CGR $140.362.181, para un valor neto de $2.159.637.817.	</t>
  </si>
  <si>
    <t>H10(2020)</t>
  </si>
  <si>
    <t>H11(2020)</t>
  </si>
  <si>
    <t xml:space="preserve">Información en aplicativo EKogui La CGR, indica que, lo relativo a los dos procesos no registrados en el eKogui se encontraron revelados en los estados financieros, esta información debía coincidir con el sistema único de información administrado por la Agencia nacional de Defensa Jurídica del Estado	</t>
  </si>
  <si>
    <t>H15(2020)</t>
  </si>
  <si>
    <t>Programa PVG1 en Chitagá Norte de Santander  Se evidencia por parte de la CGR que en la etapa de planeación se presentaron deficiencias en el diseño de los términos de referencia en cuanto a la capacidad financiera del contratista se evidencia la falta de seguimiento y Supervisión por parte
de FONVIVIENDA.</t>
  </si>
  <si>
    <t>H16(2020)</t>
  </si>
  <si>
    <t xml:space="preserve">Gestión Programa de Vivienda Gratuita Fase II evidencian una inadecuada gestión en la ejecución del programa de Vivienda Gratuita II, que inició en el 2015 para terminar en 2018 con los proyectos de vivienda, afectando el cumplimiento a lo establecido en el Plan Nacional de Desarrollo	</t>
  </si>
  <si>
    <t>H17(2020)</t>
  </si>
  <si>
    <t>H19(2020)</t>
  </si>
  <si>
    <t xml:space="preserve">Ejecución Programa de Vivienda Gratuita II - vigencias 2019 y 2020 La CGR reafirma que los $806.799.000.000, están comprometidos, pero aún no se han ejecutado, los cuales corresponden a recursos que vienen de las vigencias 2018 y 2019, los cuales a 31 de diciembre de 2020 siguen sin ejecución en los objetivos del programa PVGII y de los proyectos de vivienda. 	</t>
  </si>
  <si>
    <t>1AEBA</t>
  </si>
  <si>
    <t>2AEBA</t>
  </si>
  <si>
    <t>3AEBA</t>
  </si>
  <si>
    <t>4AEBA</t>
  </si>
  <si>
    <t>Proyecto URBANIZACIÓN LA GLORIA II ETAPA. Municipio de Florencia – Caquetá. Deficiencias en la gestión adelantada por Fonvivienda, en razón a que las decisiones administrativas no contaron con la celeridad requerida, ni han sido efectivas en la medida que a 31 de mayo de 2021 la totalidad de las viviendas no han sido construidas</t>
  </si>
  <si>
    <t>5AEBA</t>
  </si>
  <si>
    <t>7AEBA</t>
  </si>
  <si>
    <t>Proyecto URBANIZACION LOS MAYALITOS, municipio de Hatonuevo – La Guajira. A 31 de mayo los recursos no han sido reintegrados al Tesoro Nacional, el oferente manifiesta no tener apropiados recursos para reintegro, sin embargo, Fonvivienda cuenta con herramientas para hacer efectiva esta devolución.</t>
  </si>
  <si>
    <t>8AEBA</t>
  </si>
  <si>
    <t>Proyecto URBANIZACION RETORNAR ES VIVIR. Municipio de Granada – Antioquia.  A 31
de mayo los recursos no han sido reintegrados al Tesoro Nacional, el oferente manifiesta no tener apropiados recursos para su reintegro, sin embargo, Fonvivienda cuenta con las herramientas para hacer efectiva la devolución.</t>
  </si>
  <si>
    <t>9AEBA</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</si>
  <si>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</si>
  <si>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10AEBA</t>
  </si>
  <si>
    <t>11AEBA</t>
  </si>
  <si>
    <t>Proyecto Villa Gladys (2012 POD Vivienda) – municipio de Fundación, Magdalena. Proyecto Bolsa de Desplazados.  Presunto daño al patrimonio por $204 M, que corresponde al valor proporcional desembolsado para las obras de urbanismo de las 44 viviendas que no se han construido y a las 7 renuncias, teniendo en cuenta que la asignación de los cupos POD se encuentran asociados al SFV</t>
  </si>
  <si>
    <t>12AEBA</t>
  </si>
  <si>
    <t>Proyecto URBANIZACION PALMERAS DE ABIBE (POD urbanismo y POD vivienda), municipio de Apartadó – Antioquia. Deficiencias en la gestión adelantada por Fonvivenda en razón a que las decisiones administrativas no contaron con la celeridad requerida, ni han sido efectivas en la medida que a 31 de mayo de 2021 el proyecto no se ha culminado, luego de 9 años desde su viabilización</t>
  </si>
  <si>
    <t>13AEBA</t>
  </si>
  <si>
    <t>14AEBA</t>
  </si>
  <si>
    <t>15AEBA</t>
  </si>
  <si>
    <t>Proyecto Ciudadela Marina Nader II POD Vivienda Puerto Libertador, Córdoba. P Bolsa Desplazados. se evidencia inadecuada e inoportuna gestión por parte de fnv en relación al seguimiento y supervisión del proyecto, teniendo en cuenta que despues 10 años de viabilizado el mismo y de haber transcurrido 6 años y 2 meses después de culminado el urbanismo no se encuentra ejecutado con éxito.</t>
  </si>
  <si>
    <t>17AEBA</t>
  </si>
  <si>
    <t xml:space="preserve">Recursos en fiducias correspondientes a Subsidios de Vivienda Familiar de proyectos incumplidos.  FNV no ha dado aplicación a la totalidad del protocolo, cuya finalidad es que los recursos girados por concepto de SFV con pago anticipado, en proyectos incumplidos regresen al Estado para cubrir necesidades de la población. Lo anterior, a causa de un inadecuado aplicación de los controles </t>
  </si>
  <si>
    <t>18AEBA</t>
  </si>
  <si>
    <t>Proyectos con recursos de oferta y demanda POD Incumplidos las obligaciones de Fonvivienda respecto a los recursos invertidos en obras de Urbanismos (recursos POD) no se han cumplido, debido a que las Resoluciones de Incumplimiento
 expedidas, piden la restitución de los recursos sin que hasta el momento se haya dado tal situación.</t>
  </si>
  <si>
    <t>22AEBA</t>
  </si>
  <si>
    <t>Proyectos muestra y proyectos con declaratoria de incumplimiento.  Según información reportada, se evidenció un total de 2.288 familias pendientes por legalizar subsidios, donde existen recursos sin legalizar, bajo la administración de un tercero y fuera de control del estado, evidenciando que las causas son la falta de seguimiento administrativo efectivo por parte de Fonvivienda</t>
  </si>
  <si>
    <t>23AEBA</t>
  </si>
  <si>
    <t>Proyectos con declaratoria de incumplimiento.  Teniendo en cuenta que Fonvivienda, con las funciones y obligaciones atribuidas en la normativa citada, no remitió la evidencia sobre el inicio de la investigación y reporte de los oferentes ante las Cámaras de Comercio, por lo tanto, se considera el hecho como un incumplimiento a lo preceptuado en la Ley 2190 de 2009, Y Ley 1537 de 2012.</t>
  </si>
  <si>
    <t>2 PVGII</t>
  </si>
  <si>
    <r>
      <rPr>
        <b/>
        <sz val="11"/>
        <rFont val="Calibri"/>
        <family val="2"/>
        <scheme val="minor"/>
      </rPr>
      <t>Proyecto Urbanización San Benito, Municipio de La Jagua del Pilar, La Guajira.</t>
    </r>
    <r>
      <rPr>
        <sz val="11"/>
        <rFont val="Calibri"/>
        <family val="2"/>
        <scheme val="minor"/>
      </rPr>
      <t xml:space="preserve"> Debilidades en la supervisión y seguimiento efectuado por Fonvivienda en el desarrollo del proyecto Urbanización San Benito, circunstancia que afecta el debido cumplimiento del objetivo del PVG II relacionado con la entrega de VIP a la población que se encuentre en condición de vulnerabilidad</t>
    </r>
  </si>
  <si>
    <t>3 PVGII</t>
  </si>
  <si>
    <r>
      <rPr>
        <b/>
        <sz val="11"/>
        <rFont val="Calibri"/>
        <family val="2"/>
        <scheme val="minor"/>
      </rPr>
      <t>Ejecución de obras complementarias por parte de la Alcaldía del Municipio del Banco - Magdalena.</t>
    </r>
    <r>
      <rPr>
        <sz val="11"/>
        <rFont val="Calibri"/>
        <family val="2"/>
        <scheme val="minor"/>
      </rPr>
      <t xml:space="preserve"> Deficiencias en la gestión de Fonvivienda y por el incumplimiento del municipio en las obligaciones pactadas en el convenio interadministrativo de Cooperación No. 057 De 2017, que derivo en  retrasos en la ejecución del Contrato 5 – 127 de 2019</t>
    </r>
  </si>
  <si>
    <t>Proyecto Unidad Residencial Lo Nuestro Tierralta Córdoba Proyecto Bolsa de Desplazados. FONVIVIENDA y el oferente como responsables de la correcta y efectiva ejecución de los subsidios asignados y aplicados en este proyecto no presentan argumentos claros y definidos, tampoco se adjuntó soportes documentales que soporten los requerimientos para el cumplimiento de sus responsabilidades</t>
  </si>
  <si>
    <t>Proyecto Marina Esperanza  municipio de Maicao, La Guajira. no se evidencia que Fonvivienda haya adelantado acciones para conminar al oferente al cumplimiento  del proyecto, ni adelantó acción jurídica alguna encaminada a garantizar la ejecución de las obras, por lo cual se presenta afectación para las familias beneficiarias de los subsidios</t>
  </si>
  <si>
    <t>Proyecto San Rafael (2012 POD Vivienda) – municipio de Montelíbano, Córdoba. Proyecto Bolsa de Desplazados. Presunto daño al patrimonio por $200.810.000, que corresponden al valor proporcional desembolsado para las obras de urbanismo de los 50 cupos POD asociados a los SFV que no han sido invertidos en la construcción de las viviendas</t>
  </si>
  <si>
    <t>Proyecto VILLA DEL LAGO II ETAPA. Municipio de Solita – Caquetá. Inconvenientes para realizar la construcción de las viviendas, las obras de urbanismo no prestan el servicio para el cual fueron construidas, el proyecto de construcción de viviendas se encuentra paralizado con un avance del 13%, en alerta roja desde julio de 2020, y las familias sin solución de vivienda en el corto plazo</t>
  </si>
  <si>
    <t>Proyecto URBANIZACION VILLA CAROLINA - POD, municipio Palmar de Varela – Atlántico. Las acciones adoptadas por la entidad no son efectivas, ni oportunas, considerando el tiempo transcurrido en el desarrollo del proyecto en el cual no se ha consolidado la construcción de las viviendas.</t>
  </si>
  <si>
    <t>Proyecto URBANIZACION VILLA ANDREA I ETAPA (POD vivienda), municipio de Valparaíso – Caquetá. Deficiencias en la gestión adelantada por Fonvivienda, en razón a que las decisiones administrativas no contaron con la celeridad requerida, ni han sido efectivas en la medida que a 31 de mayo de 2021 las viviendas no han sido construidas</t>
  </si>
  <si>
    <t>Proyecto URBANIZACION ENRAIZAR III ETAPA 2011 – Recursos POD, municipio de San Pablo – Bolívar. Deficiencias en la gestión adelantada por Fonvivienda en razón a que las decisiones administrativas no contaron con la celeridad requerida, ni han sido efectivas en la medida que las viviendas no han sido construidas luego de 9 años de la fecha de inicio del proyecto</t>
  </si>
  <si>
    <t>Derechos Fiduciarios Programa de Vivienda Gratuita PVGII. La CGR indica diferencia de menor valor de $1.229.067.521.68 en el saldo de Otros Activos y de $8.583.481.467.89 en las Cuentas por Pagar, para un total de $9.812.548.989,57 que no fueron soportados por Fonvivienda como abonos del saldo de los derechos fiduciarios del programa PVGII</t>
  </si>
  <si>
    <t>Pasivos-Créditos Judiciales la CGR indica que se subestimaron las 2460-Cuentas por Pagar por concepto de créditos judiciales en $2.184.945.000; desconociendo lo establecido el Marco Normativo para entidades de Gobierno -Resolución No.533 de 2015 sobre reconocimiento de pasivos y Catalogo General de Cuentas expedido por la Contaduría General de la Nación.</t>
  </si>
  <si>
    <t>Clasificación de Cuentas por Pagar los saldos de las cuentas registradas con cargo a FiduPrevisora, Imprenta Nacional, SATENA y Servicios Postales Nacionales no consulta la dinámica establecida para las CXP en el Catálogo de Cuentas toda vez que las obligaciones reconocidas en los EF corresponden al concepto adquisición de Bienes o Servicios Nacionales y no al de Subsidios Asignados</t>
  </si>
  <si>
    <t>Ingresos Diversos Ganancias por Derechos en Fideicomiso deficiencias en los controles sobre el 
reconocimiento de ingresos en la contabilidad de este programa y genera sobrestimación del saldo de la cuenta de Ingresos 480851 en un valor neto de $105.261.767.</t>
  </si>
  <si>
    <t>Gasto Público Social Subsidios Asignados Deficiencias en los mecanismos de control y conciliación que permitan reconocer oportunamente los pagos efectuados con los recursos entregados en administración a las fiduciarias.</t>
  </si>
  <si>
    <t xml:space="preserve">Saldos por Conciliar de Operaciones Reciprocas De acuerdo con lo reportado por Fonvivienda 31 de diciembre de 2022 en el formulario CGN2015 y los saldos registrados por algunas entidades públicas con las cuales tuvo dichas operaciones, se estableció que no registró en el formulario de cuentas reciprocas del Fondo los pasivos registrado como Cuentas por Pagar </t>
  </si>
  <si>
    <t>Notas a los Estados Financieros presentan deficiencias en cuanto al nivel de completitud y detalle requerido para la adecuada comprensión de los saldos reportados al cierre de la vigencia, originado en debilidades de control sobre la información revelada y por ende no acata las disposiciones relacionadas con las características que sobre su contenido exige la CGN en la Res. 533 de 2015.</t>
  </si>
  <si>
    <t>Saldos en Fiducias las solicitudes de PAC para un 
PA se efectúan con la cert. de saldos de al menos el 90% de ejecución de recursos del último giro por parte de la Fiduciaria, sin incluir los saldos por rendimientos y demás conceptos que están disponibles a la fecha de solicitud de nuevos recursos, de tal forma que se mantienen saldos acumulados sin utilizar de vigencias anteriores</t>
  </si>
  <si>
    <t>Saldos de Recursos Constituidos como Reserva en las Últimas Siete vigencias que datan desde el año 2015 A 31/12/2022 el saldo de la cuenta Recursos de Acreedores Reintegrados a Tesorería es de $1.172.897.883.899, menor en un 4% con respecto al 2021 y corresponde a las reservas presupuestales no ejecutadas de los años 2015 a 2021,  del cual el 81% del saldo se concentra en los años 2019</t>
  </si>
  <si>
    <t>Límite de Reservas Presupuestales Constituidas Sobre el Presupuesto de Inversión Las reservas presupuestales constituidas a 31 de diciembre del 2022 del presupuesto de inversión de Fonvivienda, descontadas las no canceladas por falta de PAC, corresponden a $ 434.165.685.011, valor que supera el 15% de la apropiación definitiva del presupuesto de inversión en cuantía de $ 81.868.735.970.</t>
  </si>
  <si>
    <t>Saldos de Apropiación Vigencia 2022, la CGR indica deficiencias en la planeación presupuestal y coordinación respectiva, considerando que no se previó la complejidad de cada uno de los trámites necesarios para comprometer los recursos apropiados, lo que finalmente conllevó a la perdida de apropiación de estos y el incumplimiento de las metas planteadas en la vigencia.</t>
  </si>
  <si>
    <t xml:space="preserve">Reserva Presupuestal Fallos Tutela La entidad no previó la situación presentada frente a las tutelas, y no se tomaron las decisiones de manera oportuna, lo que generó que los valores de los fallos se constituyeran como reserva presupuestal. </t>
  </si>
  <si>
    <t>Registros Constituidos como Reserva Presupuestal por deficiencias en la verificación de los registros y la inaplicabilidad de los conceptos; lo que generó una sobrestimación en las reservas presupuestales en $2.478.713 al 31 de diciembre de 2022</t>
  </si>
  <si>
    <t>Obligaciones de Fonvivienda No Registradas Presupuestalmente como Cuentas por Pagar. Existen obligaciones de pagos por valor de $59.867.764.506 de acuerdo a los soportes del BanRep al respecto se verificó que los mismos no se constituyeron como CXP presupuestal, no obstante, de haberse radicado las cuentas de cobro el 16 de enero de 2023, o sea antes de cierre presupuestal del año.</t>
  </si>
  <si>
    <t>Reserva Presupuestal Constituida en 2021 y Ejecutada en 2022 A 31 de diciembre de 2021 las reservas presupuestales constituidas por Fonvivienda corresponden a $630.810.374.038,22; las cuales incluyen 16 registros por concepto de viáticos que ascienden a $6.484.762, y que de acuerdo con los documentos soporte, no fueron ejecutados durante el año 2021</t>
  </si>
  <si>
    <t>Obras complementarias del contrato 5-122 Urbanización Villa Cruz – Municipio de La Gloria– Cesar. Deficiencias en la planeación del proyecto, debido a que la situación física del predio generó dilaciones en la ejecución; se presentan riesgos para las viviendas por aguas represadas; y la interventoría no tiene la certeza que se haya concluido la conexión a la EBAR.</t>
  </si>
  <si>
    <t>Proyecto Urbanización Isaem, Floresta – Boyacá. Sobre los incumplimientos no justificados del contratista de Diseño y Construcción, reportados por la interventoría el Comité Técnico Fiduciario no inició con oportunidad las acciones administrativas correspondientes; y no se dio aplicación a las funciones de este Comité reglamentado en el Contrato No.325 del 11 de febrero de 2015.</t>
  </si>
  <si>
    <t>Proyecto Urbanización Santa Rita de Casia, Tipacoque – Boyacá. Sobre los incumplimientos no justificados del contratista de Diseño y Construcción, reportados por la interventoría el Comité Técnico Fiduciario no inició con oportunidad las acciones administrativas correspondientes; y no se aplicaron las funciones del Comité reglamentado en el Contrato 325 del 11 de febrero de 2015.</t>
  </si>
  <si>
    <t>Gestión Programa de Vivienda Rural. Deficiente gestión en la ejecución del Programa de Vivienda Rural, por cuanto no se ha cumplido con las metas trazadas por el bajo número de viviendas entregadas, según lo preceptuado en el artículo 255 del Plan Nacional de Desarrollo 2018-2022 Pacto Por Colombia, Pacto Por La Equidad, Ley 1955 de 2019.</t>
  </si>
  <si>
    <t>Funciones Comité Fiduciario Programa de Vivienda Rural. El Comité ha incumplido la función de emitir instrucciones respecto a la suscripción de documentos de incorporación de recursos al patrimonio autónomo, definida en el Manual Operativo para el Contrato de Fiducia Mercantil No. 027 de 2020 celebrado entre Fonvivienda y Fiduagraria S.A., según Decreto 1341 de 2020.</t>
  </si>
  <si>
    <t>Términos en los pagos de los subsidios. Programa Semilleros de Propietarios. Demoras en autorizaciones de Fonvivienda para pago de subsidios, por cuanto el Manual Operativo del Fideicomiso no establece plazos para los procedimientos de Fonvivienda en la revisión de documentos para desembolsar subsidios, en el marco de sus funciones, según artículo 4, literal j de la Ley 87 de 1993.</t>
  </si>
  <si>
    <t>Calidad de las obras ejecutadas dentro del proyecto de Urbanización Villa Cruz en la Gloria -Cesar del programa de PVG II. Deficiencias en la supervisión realizada por parte de Fonvivienda y el municipio de La Gloria – Cesar al Convenio Interadministrativo de Cooperación No. 0050 del 2017, al evidenciar que las estructuras de 74 viviendas presentan problemas de calidad.</t>
  </si>
  <si>
    <t>Calidad de las obras ejecutadas dentro del proyecto Urbanización María Fernanda en el municipio de El Molino – La Guajira, del programa PVG II. Debilidades en la supervisión realizada por parte de Fonvivienda y el Municipio de El Molino al Convenio Interadministrativo de Cooperación No. 099 del 2016, al evidenciar que las estructuras de los apartamentos presentan problemas de calidad.</t>
  </si>
  <si>
    <t>Calidad de las obras ejecutadas dentro del proyecto San Sebastián en Manizales – Caldas. Programa de DESASTRE. Debilidades en el seguimiento del convenio No 9677-PPAL001-741-2017 por parte de Fonvivienda y el FNGRD, al evidenciar deficiencias constructivas de los apartamentos de las torres 4,7 y 9.</t>
  </si>
  <si>
    <t xml:space="preserve">Proyecto Urbanización Villa Sultana en Chimá, Córdoba - PVG II. Al pagar las 134 viviendas con SMLMV a precio del 2020 y no del 2019, como contractualmente estaba pactado inicialmente, se ocasionó un detrimento al Estado por $446.089.886, por causa de una conducta antieconómica, vulnerando el principio de Economía de que trata el artículo 209 de la Constitución Política </t>
  </si>
  <si>
    <t>Proyecto Urbanización Villa Ana II en Distracción – Guajira. Al pagar las 120 viviendas con SMLMV a precio del 2020 y 2022, y no del 2019, como contractualmente estaba pactado inicialmente, se ocasionó un detrimento al Estado por $514.996.572, por causa de una conducta antieconómica, vulnerando el principio de Economía de que trata el artículo 209 de la Constitución Política</t>
  </si>
  <si>
    <t>Proyecto Urbanización Villa Cruz en la Gloria – Cesar. PVG II. Al pagar las 74 viviendas con SMLMV a precio del 2022 y no del 2019, como contractualmente estaba pactado inicialmente, se ocasionó un detrimento al Estado por $809.590.828,40, por causa de una conducta antieconómica, vulnerando el principio de Economía de que trata el artículo 209 de la Constitución Política</t>
  </si>
  <si>
    <t>Proyecto Urbanización Romansa en Aguachica – Cesar. PVG II. Al pagar las 100 viviendas con SMLMV a precio del 2022 y no del 2019, como contractualmente estaba pactado inicialmente, se ocasionó un detrimento al Estado por $1.094.041.660, por causa de una conducta antieconómica, vulnerando el principio de Economía de que trata el artículo 209 de la Constitución Política</t>
  </si>
  <si>
    <t xml:space="preserve">OAJ
Diana Villamil </t>
  </si>
  <si>
    <t>SFP
Maricela Patiño</t>
  </si>
  <si>
    <t xml:space="preserve">SFP
Mónica Pinzon 
German Diaz </t>
  </si>
  <si>
    <t>SPAT
Javier Villareal
Lucia Fernanda Arrieta</t>
  </si>
  <si>
    <t>SSEVR 
David Ricardo Ochoa</t>
  </si>
  <si>
    <t>SPAT
Javier Villareal
Lucia Fernanda Arrieta
Francisco Rincon 
Wilson Calixto Fonseca</t>
  </si>
  <si>
    <t>SPAT
Javier Villareal
Lucia Arrieta</t>
  </si>
  <si>
    <t xml:space="preserve">DIVIS
Diego Hernandez </t>
  </si>
  <si>
    <t>Se mantienen saldos acumulados sin utilizar de vigencias anteriores.</t>
  </si>
  <si>
    <t xml:space="preserve">Informes trimestrales de los saldos y pagos mensuales efectuados en el Programa Mi Casa Ya, realizados con cargo a la cuenta de rendimientos de Fonvivienda No. 256-94311-9.  </t>
  </si>
  <si>
    <t xml:space="preserve">MI CASA YA 
MARCELA REY </t>
  </si>
  <si>
    <t>Implementar una estrategia de seguimiento a la ejecución de los recursos de los diferentes programas de vivienda en coordinación con las areas tecnicas responsables</t>
  </si>
  <si>
    <t xml:space="preserve"> Actas de mesas de trabajo (3)
Informes de seguimento (3)</t>
  </si>
  <si>
    <t>Implementar un control para el seguimiento de saldos por ejecutar de la vigencia, con el fin de que los supervisores en las areas tecnicas determinen acciones a implementar para mejorar la ejecución de los programas y proyectos, en aras de disminuir el porcentaje de reserva presupuestal a constituir</t>
  </si>
  <si>
    <t>Implementar un tablero de control trimestral que evidencie el avance de la ejecución presupuestal para la toma de decisiones</t>
  </si>
  <si>
    <t>A 31 de diciembre de 2022, se presentan saldos por pérdida de apropiación de $ 25.963.562.495,60 correspondientes al presupuesto de gastos de inversión.</t>
  </si>
  <si>
    <t>El valor no obligado a 31 de diciembre de 2022 corresponde a $81.893.423.913, como consecuencia de los altos tiempos que conllevan los procedimientos para la ejecución de los recursos del Banco Mundial y de la donación</t>
  </si>
  <si>
    <t>Ausencia de pagos de la reserva presupuestal constituida en 2021 como consecuencia de las deficiencias en la ejecución
presupuestal y a la baja gestión de los programas</t>
  </si>
  <si>
    <t>Fallas de control en la aplicación del principio de calidad de la información previsto en la disposición de la Ley 1712 de 2014 y normas concordantes de control interno sobre la materia.</t>
  </si>
  <si>
    <t>Realizar una jornada de socialización con las entidades de credito que participan en el programa de Mi Casa Ya</t>
  </si>
  <si>
    <t>Bajo giro de los recursos a los proyectos que se ve reflejado en la ejecución física de los mismos.</t>
  </si>
  <si>
    <t>La CGR argumenta no reconocimiento oportuno, completo y exacto de la información reportada por la fiduciaria de acuerdo con lo establecido en el numeral 1.2.1.3 “Actualización de los derechos Fiduciarios” de la Resolución No. 090 del 8 de mayo de 2020.</t>
  </si>
  <si>
    <t>Fortalecer los procesos de conciliación de las cuentas contables de Fonvivienda vs las cuentas contables de la Fiduciaria.</t>
  </si>
  <si>
    <t>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t>
  </si>
  <si>
    <t>La CGR argumenta  que el hallazgo obedece a deficiencias en el control de los registros presupuestales y evidencia inaplicabilidad de los conceptos; situación que es controvertida por la entidad la cual argumenta que este hallazgo no es procedente.</t>
  </si>
  <si>
    <t>Fortalecer los controles presupuestales al cierre de la vigencia, en cuanto a la constitución del rezago presupuestal</t>
  </si>
  <si>
    <t>Para la CGR la clasificación de los saldos de las cuentas registradas con cargo a la Fiduciaria la Previsora, Imprenta Nacional de Colombia, Servicio Aéreo a Territorios Nacionales y Servicios Postales Nacionales no consulta la dinámica establecida para las cuentas por pagar en el Catálogo de Cuentas</t>
  </si>
  <si>
    <t>Clasificar los hechos económicos relacionados con Fiduprevisora, Imprenta Nacional, Satena y servicios postales a las cuentas de adquisición de bienes y servicios nacionales</t>
  </si>
  <si>
    <t>1.       Solicitar a la CGN que SIIF Nación parametrice en el perfil de cuentas por pagar que en las obligaciones se pueda seleccionar las cuentas para clasificar el hecho económico.                2.Reclasificar las cuentas del gasto y del pasivo de los registros contables generados de las obligaciones con atributo 05 y clasificarlas de acuerdo con el catalogó general de cuentas.</t>
  </si>
  <si>
    <t>Oficio solicitud (1)
Asientos de reclasificación (2)</t>
  </si>
  <si>
    <t>Fortalecer control de la revisión de las notas a los estados financieros antes de ser emitidas.</t>
  </si>
  <si>
    <t>Diseñar lista de chequeo para cumplir con los requerimientos de revelación, establecidos en la estructura y nomenclatura para la presentación de las notas a los estados financieros, exigida por la Contaduría General de la Nación.</t>
  </si>
  <si>
    <t>Mayor valor registrado por concepto de rendimientos financieros en la cuenta 480851- Ingresos diversos- con respecto al valor reportado por el mismo concepto en el acta de conciliación No. 54 del 23 de enero 2023.</t>
  </si>
  <si>
    <t>Garantizar que las cifras registradas en el acta de conciliación entre Fonvivienda y la Fiduciarias sean correspondientes con las cifras de los estados financieros de la Fiduciaria.</t>
  </si>
  <si>
    <t xml:space="preserve">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 </t>
  </si>
  <si>
    <t>La CGR argumenta  falta de verificación, conciliación y ajuste de operaciones reciprocas, siendo inoportuna para aclarar diferencias antes de expedir los Estados Financieros</t>
  </si>
  <si>
    <t>Continuar con el fortalecimiento de los mecanismos de control de saldos de operaciones recíprocas con entidades que reportan a FONVIVIENDA en el aplicativo CHIP</t>
  </si>
  <si>
    <t>1. Enviar correos trimestrales a las entidades respectivas, anexando las partidas conciliatorias por depurar, reportadas por la CGN.
2. Informe de Efectividad.</t>
  </si>
  <si>
    <t>Correos electrónicos trimestrales (3)
Informe de Efectividad al cierre de la vigencia (1)</t>
  </si>
  <si>
    <t>Debilidades en los mecanismos de conciliación de saldos de los recursos administrados por las fiduciarias.</t>
  </si>
  <si>
    <t>Fonvivienda registró como cuentas por pagar con cargo a la cuenta 2430 – Subsidios asignados obligaciones de la entidad que corresponden al concepto adquisición de bienes o servicios postales, por lo tanto, no se registro en el formulario de operaciones reciprocas CGN2015_002_OPERACIONES_RECIPROCAS_CONVERGENCIA.</t>
  </si>
  <si>
    <t xml:space="preserve">Lista de chequeo (1) </t>
  </si>
  <si>
    <t>Del análisis realizado a los procedimientos establecidos en el Manual Operativo Sexta versión – 2022 y del “Procedimiento de Pago del Subsidio Semillero de Propietario, versión 1.0 -2021”, implementados por la Entidad se observa que no se encuentran términos establecidos para el pago de los desembolsos de los subsidios a los beneficiarios</t>
  </si>
  <si>
    <t>La entidad fiduciaria contratada por FONVIVIENDA para el manejo de los recursos del programa CDVD presento inconsistencias en la información acumulada enviada por requerimiento de la CGR, . El programa CDVD no tiene contemplado realizar conciliaciones a la información que reposa en la Fiduciaria del acumulado anual ni de la totalidad del programa en forma periódica.</t>
  </si>
  <si>
    <t>Incorporar a los documentos de control y conciliación de la información un formato que permita el envío mensual por parte de la fiduciaria de los acumulados anual y total de la ejecución del programa. 
Realizar conciliaciones con periodicidad mensual de la información acumulada en la ejecución del programa.</t>
  </si>
  <si>
    <t>1.	Elaborar formato para envío de información acumulada
2.	Programar reuniones mensuales de control y consolidación de la información acumulada del programa.</t>
  </si>
  <si>
    <t>Formular e implementar un procedimiento de pagos para el programa de Semillero de propietarios.</t>
  </si>
  <si>
    <t>Elaborar procedimiento de pagos de Fonvivienda</t>
  </si>
  <si>
    <t xml:space="preserve">El manual operativo del programa establece que solo se puede iniciar el proceso contractual y posterior ejecución de los mejoramientos cuando el Ente territorial postule como mínimo el 70% de los hogares incluidos en el alcance lo cual solo se logro hasta el cuarto trimestre del año 2021. </t>
  </si>
  <si>
    <t>Realizar la contratación de obra e interventoría cuando el municipio cumpla con la obligación de la postulación de los hogares y de esta manera poder ejecutar los recursos.</t>
  </si>
  <si>
    <t>Contratos legalizados (2)
Ejecución presupuestal (1)</t>
  </si>
  <si>
    <t xml:space="preserve">Reestructurar el informe de gestión expedido por FONVIVIENDA, con el fin de incluir las gestiones adelantadas en el marco de la supervisión, respecto de las cuarenta (40) viviendas objeto de contrapartida. 
</t>
  </si>
  <si>
    <t>Ajustar el formato de informe de supervisión establecido para la ejecución del Convenio Interadministrativo de Cooperación 051 de 2021, de tal manera que los informes de supervisión recojan la información correspondiente a la ejecución  de las 40 unidades a cargo de la entidad territorial, las cuales hacen parte de las 200 unidades de vivienda objeto del Convenio.</t>
  </si>
  <si>
    <t>DVR
Hans Sebastián Guerrero
Daniel Eduardo Contreras</t>
  </si>
  <si>
    <t>Realizar la gestión para fortalecer los procesos de Planeación presupuestal  en linea con los tiempos establecidos en  los procedimientos  de la Banca Multilateral de manera que el presupuesto apropiado responda a los tiempos de los mismos</t>
  </si>
  <si>
    <t xml:space="preserve">Realizar reuniones de seguimiento  con el equipo tecnico de la Banca Multilateral y los equipos Tecnicos de MVCT con el fin de alinear los procedimientos relacionados con las solicitudes de oferta para que las entidades territoriales se postulen para acceder a los  mejoramientos de Vivienda Urbana y Rural </t>
  </si>
  <si>
    <t>La CGR manifiesta deficiencias en los mecanismos de control y conciliación que permitan reconocer oportunamente los pagos efectuados con los recursos entregados en administración a las fiduciarias.</t>
  </si>
  <si>
    <t>Fortalecer los mecanismos de conciliación de pagos autorizados por la Supervisión y causaciones pendientes de pagos, entre el equipo financiero de la Supervisión y el equipo de gestión de la Fiduprevisora</t>
  </si>
  <si>
    <t xml:space="preserve">Realizar las mesas de trabajo de periodicidad mensual con Findeter, el equipo de gestión de Fiduprevisora y el equipo financiero de la Supervisión, para validar los pagos que fueron autorizados por la supervisión contra el control de pagos de Findeter, los extractos bancarios y las causaciones registradas en los estados financieros  
</t>
  </si>
  <si>
    <t xml:space="preserve">SFP 
Maricela Patiño </t>
  </si>
  <si>
    <t>La CGR manifiesta que los estados financieros no se presentaron de forma comparativa, ni incluyen las Notas Explicativas a los Estados Financieros</t>
  </si>
  <si>
    <t xml:space="preserve">Elaborar oficio a Fiduprevisora solicitando los estados financieros comparativos (año 2022-2023) con sus correspondiente notas explicativas </t>
  </si>
  <si>
    <t>La no integración de la actuación de sentencia al momento de ser notificada y la no recalificación de riesgo procesal al momento de cargar la actuacion de sentencia.</t>
  </si>
  <si>
    <t>Efectuar control y seguimiento a cargue de actuacion sentencia</t>
  </si>
  <si>
    <t>1. Enviar correo electrónico al apoderado cuando se profiera fallo, solicitando el cargue de la actuacion del fallo y la recalificación del caso.
2. Elaborar Informe Final remitido por parte del coordinador del grupo de procesos judiciales al jefe de la OAJ informando las sentencias notificadas en el año y cuantas fueron cargadas en el sistema ekogui en los terminos previstos.</t>
  </si>
  <si>
    <t>La no actualización del numero de caso de  ekogui en los casos en que la ANDJE hace cambio del mismo por motivos inherentes a la entidad y el cual no se reporto el cambio del numero en las Conciliaciones enviadas a la SFP</t>
  </si>
  <si>
    <t>Revisar y actualizar la informacion caso ekogui en las conciliaciones envidas a la SFP</t>
  </si>
  <si>
    <t>1. Revisar trimestralmente los números de ekogui en los procesos que se reportan a la SFP para verificar si fueron modificados.
2. Elaborar Informe Final a corte del 30 de noviembre informando los cambios presentados en el sistema ekogui en el periodo de Junio a Noviembre</t>
  </si>
  <si>
    <t>Informe y Correo electrónico (2)
Informe Final y Correo electrónico (2)</t>
  </si>
  <si>
    <t>SPAT</t>
  </si>
  <si>
    <t>La CGR manifiesta que el saldo reportado en la cuenta 192603 - Derechos en fideicomiso del Programa PVG II de $3.623.445.987 no es consistente con los registros que por concepto de otros activos y cuentas por pagar reporta el acta de conciliación No. 24 del 20 de enero de 2023</t>
  </si>
  <si>
    <t>Realizar mesa de trabajo con el equipo financiero de la Supervisión, el equipo de gestión y contable de la fiduciaria para conciliar cifras</t>
  </si>
  <si>
    <t>La CGR manifiesta cuenta 480851- Ingresos Diversos- se sobrestimo por el mayor valor registrado por concepto de rendimientos financieros casusados en 2022 con respecto a lo reportado en el acta de conciliación No. 54 del 23/01/2023</t>
  </si>
  <si>
    <t xml:space="preserve">La CGR manifiesta falta de controles en la exactitud de la información reportada y conciliada por Fonvivienda y la Fiduciaria Alianza </t>
  </si>
  <si>
    <t>El incumplimiento que desde el inicio de la fase 5 del contrato venía presentando el contratista y  fue la causa principal para que finalmente se pagaran unos mayores valores por cada una de las viviendas.</t>
  </si>
  <si>
    <t>Generar Informe de trazabilidad de situaciones que afectaron tiempos de ejecución de fase 5,  los procedimientos aplicados y la comparación de riesgos con decisiones diferentes, socializando a FIDEICOMISO PVGII  y  DIVIS conclusiones y recomendaciones  para otros programas institucionales.</t>
  </si>
  <si>
    <t>1. Remitir Informe de trazabilidad  y  recomendaciones 
2. Socializar informe  a FIDEICOMISO PVG II  y DIVIS.</t>
  </si>
  <si>
    <t xml:space="preserve">Informe trazabilidad y recomendaciones (1) 
Oficio remisorio del informe de recomendaciones al FIDEICOMISO PVG II y  a la DIVIS    (2)                                                   
</t>
  </si>
  <si>
    <t>En la visita realizada la CGR encontró apartamentos con humedad, inadecuado sellado de juntas y agua estancada en algunas zonas verdes entre torres. La CGR argumenta que no se aportaron pruebas que evidenciaran que estas observaciones pudieran ser corregidas a través del proceso de post venta</t>
  </si>
  <si>
    <t>Hacer seguimiento a la subsanación de las observaciones encontradas y solicitar a la UNGRD un informe detallado de la atención de posventas, previo a la liquidación de los contratos derivados</t>
  </si>
  <si>
    <t>Realizar mesas de seguimiento con la UNGRD y la alcaldía de Manizales
Enviar oficio a la UNGRD y alcaldía requiriendo presentar informe de las subsanaciones</t>
  </si>
  <si>
    <t>ACTA DE MESA DE SEGUIMIENTO (2)
OFICIO DE REQUERIMIENTO (2)
INFORME DE SUBSANACIONES (2)
INFORME DE EFECTIVIDAD (1)</t>
  </si>
  <si>
    <t>Municipio  informó en enero de 2022  del deterioro prematuro de las viviendas, que habían sido entregadas al municipio por parte el contratista de obra con el aval de ENterritorio (interventoría) el 17 de septiembre de 2021, o sea a escasos tres (3) meses ya presentaban deterioro.</t>
  </si>
  <si>
    <t xml:space="preserve">Informe de visita de verificación con  inventario de recomendaciones para atender posventas (1) 
Informe final de atención  de posventas (1) </t>
  </si>
  <si>
    <t>Entidad reconoce el estado que presentan las viviendas y que las mismas requieren reparaciones debido a la presencia de filtraciones en cubiertas, humedades, detalles en los muros de concreto, resanes y revoques, entre otros.</t>
  </si>
  <si>
    <t>Solicitar  a la  interventoría informe tecnico previo  a la  expedición de los  certiifcados de existencia  y habitabilidad  de las VIP respecto a las condiciones finales de éstas,  la atención y la subsanación  de las observaciones  evidenciadas en informe  auditoria.</t>
  </si>
  <si>
    <t xml:space="preserve">Requerir a la  interventoría informe de la atención y subsanación  de las observaciones  evidenciadas en informe  auditoria </t>
  </si>
  <si>
    <t>Se han generado  retrasos en procesos de  contratación  por parte del municipio para  la ejejcución de obras complementarias, especialmente respecto al tema de alcantarillado.</t>
  </si>
  <si>
    <t xml:space="preserve">Solicitar  a la  interventoría informe tecnico previo  a la  expedición de los  certiifcados de existencia  y habitabilidad  de las VIP respecto a las condiciones finales y las acciones desarrolladas  para garantizar   funcionamiento de las redes de alcantarillado incluyendo EBAR </t>
  </si>
  <si>
    <t>Del análisis y revisión documental realizado por el equipo de la CGR se evidencia que el incumplimiento del contratista comienza desde las primeras fases: Urbanismo y de Diseño y Construcción (Fases I y II),</t>
  </si>
  <si>
    <t>Generar Informe de trazabilidad de situaciones que afectaron tiempos de ejecución de las fases,  los procedimientos aplicados y la comparación de riesgos con decisiones diferentes, socializando a FIDEICOMISO PVGII  y  DIVIS conclusiones y recomendaciones  para otros programas institucionales.</t>
  </si>
  <si>
    <t>Se evidencia por parte de CGR falta de seguimiento y Supervisión por parte de FONVIVIENDA, debido a que 4 años después de que la Interventoría declara  incumplimiento del contrato, se inicia  proceso judicial de reclamación de la póliza de cumplimiento.</t>
  </si>
  <si>
    <t>Realizar informes semetrales de seguimiento al proceso</t>
  </si>
  <si>
    <t>Informe semestral de seguimiento</t>
  </si>
  <si>
    <t>Generar  informe de terminación y efectividad  de los procedimientos implementados en el desarroollo del programa PVGII</t>
  </si>
  <si>
    <t xml:space="preserve">1. Remitir Informe de terminación de PVGII  con recomendaciones para  futuros programas  </t>
  </si>
  <si>
    <t xml:space="preserve">Informe final PVGII con recomendaciones (1) 
Oficio remisorio del informe de recomendaciones al FIDEICOMISO PVG II y  a la DIVIS    (2)                                                   
</t>
  </si>
  <si>
    <t>A causa de no tomar acciones efectivas para resolver las situaciones presentadas, en su mayoría, situaciones que derivan en la prolongación de plazos a los contratos de diseño y construcción, lo que ha llevado a que proyectos de vivienda que debían entregarse en la vigencia 2020 se entreguen en 2021.</t>
  </si>
  <si>
    <t xml:space="preserve">Informe semestral  de terminación y entrega de VIP  en el marco de contratos de promesa de compraventa y  diseño y construcción de PVGII (3)  
</t>
  </si>
  <si>
    <t>La no ejecución de los recursos destinados a la construcción de viviendas, se presenta por falta de gestión en la ejecución y entrega de los proyectos y de los recursos, los cuales son comprometidos, pero quedan en reserva</t>
  </si>
  <si>
    <t xml:space="preserve">El oferente  no da inicio a las obra pese a los requiermientos efectuados  y presenta desfinanciamiento del proyecto </t>
  </si>
  <si>
    <t xml:space="preserve">El oferente  no da inicio a las obra pese a los requiermientos efectuados </t>
  </si>
  <si>
    <t>El oferente  no tiene el avance suficiente en obra</t>
  </si>
  <si>
    <t xml:space="preserve">El oferente no ha efectuado reintegro de los recursos </t>
  </si>
  <si>
    <t>1. Seguimiento al proceso de cobro coactivo solicitado por FONVIVIENDA</t>
  </si>
  <si>
    <t>1. Informes semestrales sobre el estado del proceso de cobro coactivo (3)</t>
  </si>
  <si>
    <t>El oferente  no da inicio a las obra pese a los requiermientos efectuados  y presenta desfinanciamiento del proyecto</t>
  </si>
  <si>
    <t>EL proyecto presentaba dificultades técnicas y jurídicas que impedían la aplicación y legalización de los subsidios asignados, lo cual hizo necesario que se efectuara un diagnóstico de viabilidad para la parte final de ejecución</t>
  </si>
  <si>
    <t xml:space="preserve">Realizar un informe de cierre del proyecto dado que se ha finalizado técnicamente. </t>
  </si>
  <si>
    <t>1. Informe sobre cierre del proyecto</t>
  </si>
  <si>
    <t xml:space="preserve">El oferente  no da inicio a las obras y presenta desfinanciamiento del proyecto </t>
  </si>
  <si>
    <t>El constructor del proyecto no tiene capacidad financiera para dar inicio a la construcción de las viviendas y pese a los requerimientos hechos  no da inicio a las obras.</t>
  </si>
  <si>
    <t>El constructor del proyecto no tiene capacidad financiera para dar inicio a la construcción de las viviendas y pese a los requerimientos hechos  no da inicio a las obras</t>
  </si>
  <si>
    <t xml:space="preserve">El Protocolo de incumplimiento  tiene unos tèrminos y etapas que implican tiempo y actuaciones que deben adelantarse de manera ordenada, por lo cual, el objetivo del Protocolo es terminar las viviendas y no recoger los recurso en fiducias. </t>
  </si>
  <si>
    <t>1. Diagnostico (1)
2. Informe semestral del estado de avance del diagnostico de los proyectos en incumplimiento (3)</t>
  </si>
  <si>
    <t>1. Remitir Informe final del proyecto evidenciando  entrega de las VIP</t>
  </si>
  <si>
    <t xml:space="preserve">Convocar a la adminstración municipal  a reunión presencial en instalaciones del MVCT  con el fin de validar avance y coordinar acciones </t>
  </si>
  <si>
    <t xml:space="preserve">Deficiencias en la planeación y coordinación del proyecto en la fase de elaboración de los estudios y diseños (Villa Yady / Sabanalarga Atlantico) </t>
  </si>
  <si>
    <t xml:space="preserve">1. Remitir Informes semestral de supervisión del convenio incuyendo  efectividad y/o recomendaciones de los procedimientos implementados </t>
  </si>
  <si>
    <t>Metas trazadas no cumplidas por el Ministerio de Agricultura, quien fue la entidad competente en materia de vivienda rural hasta el 31 de diciembre de 2019
No existieron recursos disponibles para ejecutar esa meta</t>
  </si>
  <si>
    <t>Gestionar la incorporación de los  recursos para definir las metas  del Plan de acción de la vigencia 2023 para viviendas nuevas y mejoramientos de vivienda, conforme a la expedición de la Ley 2294 del 19 de mayo de 2023 "Plan Nacional de Desarrollo</t>
  </si>
  <si>
    <t>El Comité Fiduciario no ha cumplido con la función de emitir instrucciones respecto de la suscripción de los documentos de incorporación de recursos al patrimonio autónomo, de acuerdo con lo establecido en el Manual operativo del contrato mercantil No. 027 de 2020.</t>
  </si>
  <si>
    <t>Manual operativo del contrato mercantil No. 027 de 2020 - Actualizado (1)</t>
  </si>
  <si>
    <t>1. Gestionar la incorporación de los  recursos para la modadlidad de  mejoramiento de Vivienda rural en los Fidecomisos de Fonvivienda.
2. Elaborar el plan de acción para la vigencia 2023</t>
  </si>
  <si>
    <t>Realizar actualización del Manual operativo  del contrato mercantil No. 027 de 2020</t>
  </si>
  <si>
    <r>
      <rPr>
        <b/>
        <sz val="11"/>
        <rFont val="Calibri"/>
        <family val="2"/>
        <scheme val="minor"/>
      </rPr>
      <t xml:space="preserve">Gestión de los Comités Técnico y Fiduciario. </t>
    </r>
    <r>
      <rPr>
        <sz val="11"/>
        <rFont val="Calibri"/>
        <family val="2"/>
        <scheme val="minor"/>
      </rPr>
      <t>Deficiencias encontradas en los procedimientos de seguimiento, control y toma de decisiones al interior del programa PVG, responsabilidades a cargo de los miembros del Comité Técnico Fiduciario, quienes con su actuación no han contribuido al logro de la meta definida para el PVG II.</t>
    </r>
  </si>
  <si>
    <t>27 PVGII</t>
  </si>
  <si>
    <t>Apropiación No Ejecutada los recursos de SFV provenientes de donaciones y préstamos de destinación específica no fueron obligados, lo que afecta el cumplimiento de las metas proyectadas para la vigencia y evidencia deficiencias en la planeación presupuestal de los recursos en el marco de los principios de eficacia y responsabilidad con que debe desarrollarse la función administrativa</t>
  </si>
  <si>
    <t xml:space="preserve">Gasto Diversos Pérdida por Derechos en Fideicomiso se sobrestimó en $659.148.554 por el registro de mayores ejecuciones cargadas a egresos del periodo de los programas “Mi Casa Ya” en $536.440.205, “Sistemas de Información” en $29.760.000 y “VIPA” en $92.948.348 respecto a los valores de facturas aprobadas por los supervisores para el trámite de pagos correspondientes al año 2022 </t>
  </si>
  <si>
    <t xml:space="preserve">Solicitar a la Fiduciaria Fiduprevisora, la elaboración y presentación de los estados financieros comparativos con sus correspondientes notas explicativas del programa Equipamientos. </t>
  </si>
  <si>
    <t>Realizar conciliación trimestral de los procesos a favor y en contra entre el equipo financiero de la Supervisión y el equipo jurídico de la Fiduciaria</t>
  </si>
  <si>
    <t>Elaborar 2 informes trimestrales donde se señalen los saldos y los pagos mensuales efectuados en el Programa Mi Casa Ya, realizados con cargo a la cuenta de rendimientos de Fonvivienda No. 256-94311-9, con sus respectivos soportes, con el fin de evidenciar la disponibilidad de los recursos.</t>
  </si>
  <si>
    <t>Informes trimestrales</t>
  </si>
  <si>
    <t>1. Realizar mesas de trabajo con las areas tecnicas responsables de la ejecución de los programas y proyectos para evaluar el avance de los mismos
2. Generar un informe de seguimiento presupuestal trimestral por programa de vivienda, el cual sera entregado al area tecnica responsable</t>
  </si>
  <si>
    <t>Desarrollar verificación junto con constructor  de las condiciones actuales de las VIP, generar  informe de  recomendaciones para  atender posventas,  verificar avance  intervenciones definidas y realizar informe  final de atención.</t>
  </si>
  <si>
    <t xml:space="preserve">1. Visita verificación y evaluación técnica 
2. Informe de  visita con  inventario de situaciones posventas por atender
3. Informe  final de intervencion de atención posventas </t>
  </si>
  <si>
    <t>Reconocimiento de Gastos del Periodo. Deficiencias en los mecanismos de control contable que garanticen el cumplimiento del principio de contabilidad pública de "Devengo: los hechos  económicos se reconocen en el momento en que suceden, con independencia del instante en que se produce el flujo de efectivo o equivalentes al efectivo que se deriva de estos</t>
  </si>
  <si>
    <t>Actas de Conciliación de Procesos. La CGR concluye que existe una omisión al no precisar lo establecido en el literal C del numeral 5 del Manual del Abogado expedido por la ANDJE, de conformidad con lo establecido en la siguiente disposición del Decreto 1069 de 2015.</t>
  </si>
  <si>
    <t xml:space="preserve"> Inadecuada gestión en la ejecución del PVG II, que inició en el 2015 para terminar en 2018 con los proyectos de vivienda, afectando el cumplimiento y la aplicación de principios de eficiencia, de eficacia y responsabilidad</t>
  </si>
  <si>
    <t>Generar  informe de terminación y efectividad  de los procedimientos implementados en el desarrollo del programa PVGII</t>
  </si>
  <si>
    <t xml:space="preserve">Viviendas entregadas por fuera de la vigencia establecida contractualmente. La CGR evidenció que existe incremento el plazo en las fechas de entrega de las soluciones de vivienda a las familias de bajos recursos que se encuentran en estado de vulnerabilidad.	</t>
  </si>
  <si>
    <t xml:space="preserve">Generar  informe  semestral de terminación de  proyectos incluyendo  efectividad  de los procedimientos, recomendaciones  y relacionando actas entregas de las viviendas en el marco de los contratos de promesa de compraventa y de diseño y construcción  </t>
  </si>
  <si>
    <t xml:space="preserve">1. Remitir Informe semestral de terminación y entrega de VIP  en el marco de contratos de promesa de compraventa y de diseño y construcción.  </t>
  </si>
  <si>
    <t xml:space="preserve"> La CGR manifiesta deficiencias en los mecanismos de reconocimiento de obligaciones pese a desde el año 2021 para la adopción de Política de Daño Antijurídico de Fonvivienda se señala un riesgo alto para los casos de tutela</t>
  </si>
  <si>
    <t>Documentar procedimiento que identifique los diferentes procesos misionales que generan hechos económicos relacionados con tutelas para que en el momento de la expedición del reconocimiento del pago se informe a contabilidad para su reconocimiento en los estados financieros</t>
  </si>
  <si>
    <t>1)Documentar , socializar y hacer seguimiento al procedimiento</t>
  </si>
  <si>
    <t>La CGR manifiesta que las reservas presupuestales deben corresponder a compromisos que no se hayan cumplido dentro de la vigencia, y que se encuentren legalmente contraídas</t>
  </si>
  <si>
    <t>Realizar reunión antes del cierre financiero con los procesos Fonvivienda para evaluar el concepto de reserva presupuestal y determinar las obligaciones que deben ser radicadas al proceso financiero antes del 20 de diciembre de 2023 para garantizar su pago en la vigencia.</t>
  </si>
  <si>
    <t>1)Realizar reunión con los procesos de Fonvivienda para evaluar el concepto de reserva presupuestal y determinar las obligaciones que deben ser radicadas antes del 20 de diciembre de 2023 al proceso financiero.</t>
  </si>
  <si>
    <t>El procedimiento de comisiones, no se esta llevando a cabo de acuerdo a los reglamentado, porque no se estan legalizando las comisiones dentro de los 3 días siguientes a la realización de la misma, para el correspondiente pago y reconocimiento de los pagos de comisión</t>
  </si>
  <si>
    <t xml:space="preserve">Implementar el proceso sancionatorio </t>
  </si>
  <si>
    <t>1. Emitir Resolución por FONVIVIENDA mediante el cual se adopte el proceso sancionatorio
2. Aprobar la Resolución que implementa el proceso sancionatorio por parte del Consejo Directivo FONVIVIENDA, art 6 del Decreto 555 de 2003.
3. Incluir el proceso sancionatorio dentro del sistema de calidad del Ministerio de Vivienda</t>
  </si>
  <si>
    <t xml:space="preserve">Concientizar a los funcionarios y contratistas, de la importancia y la obligatoriedad, de legalizar las comisiones de acuerdo a lo establecido en el procedimiento. 
Controlar mensualmente la legalización de las comisiones. </t>
  </si>
  <si>
    <t>1.  Memorando a la Oficina Jurídica para que realice los tramites y acciones pertinentes en el marco de la acción de tutela interpuesta por los beneficiarios
2. Informe sobre avance del proyecto y cumplir con el fallo de tutela.</t>
  </si>
  <si>
    <t>1. Mesa de trabajo con la Oficina Jurídica</t>
  </si>
  <si>
    <r>
      <t xml:space="preserve">1. </t>
    </r>
    <r>
      <rPr>
        <sz val="11"/>
        <color rgb="FF000000"/>
        <rFont val="Calibri"/>
        <family val="2"/>
        <scheme val="minor"/>
      </rPr>
      <t>Informes semestrales sobre el estado del proceso de cobro coactivo (3)</t>
    </r>
  </si>
  <si>
    <t xml:space="preserve">SPAT
</t>
  </si>
  <si>
    <t>Realizar diagnostico con el fin de determinar cuáles proyectos deben ser objeto de cobro indemnizatorio, cuáles remitir a cobro coactivo y cuales se sigue el seguimiento por cuanto están concurriendo a la terminación de las viviendas donde se aplican SFV con el fin de agotar el protocolo de incumplimiento</t>
  </si>
  <si>
    <t>Realizar diagnostico con el fin de determinar cuáles proyectos del Programa de Promoción de OFerta y Demanda POD deben ser objeto de cobro indemnizatorio, cuáles se remitir a cobro coactivo y cuales se sigue el seguimiento por cuanto están concurriendo a la terminación de las viviendas donde se aplican SFV con el fin de agotar el protocolo de incumplimiento.</t>
  </si>
  <si>
    <t>Realizar diagnostico con el fin de determinar cuáles proyectos declarados en incumplimiento que deben ser objeto de cobro indemnizatorio, cuáles se remitir a cobro coactivo y cuales se sigue el seguimiento por cuanto están concurriendo a la terminación de las viviendas donde se aplican SFV con el fin de agotar el protocolo de incumplimiento.</t>
  </si>
  <si>
    <t xml:space="preserve">Falta de implementación del proceso sancionatorio </t>
  </si>
  <si>
    <t>Deficiencias en la supervision y seguimiento, lo que ha generado que a la fecha no se hayan entregado las unidades habitacionales a los beneficiarios.</t>
  </si>
  <si>
    <t xml:space="preserve">Generar  informe final del  proyecto  incluyendo actas de eentrega a beneficiarios finales </t>
  </si>
  <si>
    <t xml:space="preserve">Informe final del proyecto (1)
Archivo PDF  con actas entrega VIP (1) 
</t>
  </si>
  <si>
    <t>Falta de compromiso de la Alcaldía de El Banco y
la falta de instrumentos de coordinación efectiva por parte de Fonvivienda, a la fecha no se ve la ejecución de dicha obra, Fonvivienda tiene la responsabilidad del seguimiento, no aplicó oportunamente los mecanismos para articular y liderar la ejecución de los programas nacionales de
vivienda</t>
  </si>
  <si>
    <t xml:space="preserve"> Deficiencias en las decisiones del Comité Técnico Fiduciario,  no se tienen en cuenta oportunamente los informes de la Interventoría en el seguimiento y control de las acciones del contratista de obra, la baja ejecución de las actividades de construcción de los proyectos de viviendas y las dificultades a la hora de la entrega de las viviendas</t>
  </si>
  <si>
    <t>Realizar una socialización con las entidades de credito para explicar el procedimiento de registro de los creditos con benfeficio de cobertura ante el Banco de la Republica, haciendo enfasis en la validación y calidad de datos a suministrar durante el proceso de registro</t>
  </si>
  <si>
    <t xml:space="preserve">Generar  informe  semestral de supervisión del convenio incluyendo  efectividad y/o recomendaciones de los procedimientos implementados </t>
  </si>
  <si>
    <t>1. Realizar mesas de trabajo con las areas tecnicas responsables de la ejecución de los programas y proyectos
2. Generar un informe de seguimiento presupuestal trimestral por programa de vivienda, el cual sera entregado al area tecnica responsable</t>
  </si>
  <si>
    <t>Acta de reunión. Seguimiento compromisos (4)</t>
  </si>
  <si>
    <r>
      <t xml:space="preserve">1 Memorando a la Oficina Jurídica (1) 
2. Informe semestral de avance del proyecto (3)
</t>
    </r>
    <r>
      <rPr>
        <sz val="11"/>
        <color rgb="FFFF0000"/>
        <rFont val="Calibri"/>
        <family val="2"/>
        <scheme val="minor"/>
      </rPr>
      <t xml:space="preserve">
</t>
    </r>
  </si>
  <si>
    <t>1 Memorando a la Oficina Jurídica (1) 
2. Informe semestral de avance del proyecto (3)</t>
  </si>
  <si>
    <t>1. Oficio remisorio a la Procuraduría General de la Nacion.
2. Memorando a la Oficina Jurídica para que realice los tramites y acciones pertinentes en el marco de la acción de tutela interpuesta por los beneficiarios
3. Mesas de seguimiento con el fin de determinar compromisos y acciones en procura de la terminación del proyecto y cumplir con el fallo de tutela.</t>
  </si>
  <si>
    <t>1. Informes semestrales (3) 
2. Oficio a la Procuraduría General de la República (1)
3. Memorando a la Oficina Jurídica (1)</t>
  </si>
  <si>
    <t xml:space="preserve">1. Informes semestrales (3) 
2. Oficio a la Procuraduría General de la República (1)
3. Memorando a la Oficina Jurídica (1)
</t>
  </si>
  <si>
    <t xml:space="preserve">Informe semestral de supervisión del convenio  (3)  
                                                </t>
  </si>
  <si>
    <t>DIVIS
CDVD
Hernan Ricardo Mora</t>
  </si>
  <si>
    <t>SSA
Jorge Cañaveral</t>
  </si>
  <si>
    <t>Modificar el Manual Operativo frente a las funciones del Comité Fiduciario, excluyendo el numeral 2 “Impartir Instrucciones a la sociedad Fiduciaria sobre la incorporación de Recursos"</t>
  </si>
  <si>
    <t xml:space="preserve">Los informes de supervisión al Convenio
Interadministrativo de Cooperación No. 051 del 2021, se hace referencia solamente a 160 viviendas, sin que se observe documento alguno en el que se formalice la disminución del número de viviendas con su debida justificación; esta presunta disminución de 40 viviendas contraviene la cláusula primera del convenio.
</t>
  </si>
  <si>
    <t xml:space="preserve">Informe de supervisión del Convenio Interadministrativo de Cooperación 051 de 2021, en el cual quede claro el  seguimiento a la ejecución que corresponde a las 40 unidades a cargo del ente territorial y de las 160 unidades a cargo de Fonvivienda, para un total de 200 viviendas objeto del Convenio. </t>
  </si>
  <si>
    <r>
      <t xml:space="preserve">Cuadro Excel (1)
</t>
    </r>
    <r>
      <rPr>
        <sz val="11"/>
        <rFont val="Calibri"/>
        <family val="2"/>
        <scheme val="minor"/>
      </rPr>
      <t>Comunicación de respuesta por parte del apoderado (1)</t>
    </r>
    <r>
      <rPr>
        <sz val="11"/>
        <color indexed="8"/>
        <rFont val="Calibri"/>
        <family val="2"/>
        <scheme val="minor"/>
      </rPr>
      <t xml:space="preserve">
Informe Final (1)</t>
    </r>
  </si>
  <si>
    <t>1. Capacitar trimestralmente a los funcionarios y contratistas, sobre el procedimiento de legalización y comisiones.
2. Realizar campaña mensual de concientización de comisiones. 
3. Elaborar informe de consolidación mensual.</t>
  </si>
  <si>
    <t>Memorias de la capacitación (1) 
Correos electrónicos de la campaña (6)
Informes mensuales (6)</t>
  </si>
  <si>
    <r>
      <t xml:space="preserve">Actas de reunión (4) 
</t>
    </r>
    <r>
      <rPr>
        <sz val="11"/>
        <color theme="1"/>
        <rFont val="Calibri"/>
        <family val="2"/>
        <scheme val="minor"/>
      </rPr>
      <t>Informe de efectividad (1)</t>
    </r>
    <r>
      <rPr>
        <sz val="11"/>
        <color rgb="FF000000"/>
        <rFont val="Calibri"/>
        <family val="2"/>
        <scheme val="minor"/>
      </rPr>
      <t xml:space="preserve">
</t>
    </r>
    <r>
      <rPr>
        <sz val="11"/>
        <color rgb="FFFF0000"/>
        <rFont val="Calibri"/>
        <family val="2"/>
        <scheme val="minor"/>
      </rPr>
      <t xml:space="preserve">
</t>
    </r>
  </si>
  <si>
    <t>SFP</t>
  </si>
  <si>
    <t xml:space="preserve">Validar que las cifras registradas en el acta de conciliación sean correspondientes con los saldos de las cuentas contables en los estados financieros
</t>
  </si>
  <si>
    <t>Acta de conciliación que incluya el seguimiento a la depuración de las partidas conciliatorias</t>
  </si>
  <si>
    <r>
      <t xml:space="preserve">
</t>
    </r>
    <r>
      <rPr>
        <sz val="11"/>
        <color theme="1"/>
        <rFont val="Calibri"/>
        <family val="2"/>
        <scheme val="minor"/>
      </rPr>
      <t>Procedimiento publicado en página web (1)</t>
    </r>
    <r>
      <rPr>
        <sz val="11"/>
        <color indexed="8"/>
        <rFont val="Calibri"/>
        <family val="2"/>
        <scheme val="minor"/>
      </rPr>
      <t xml:space="preserve">
Acta de socialización (1) 
Acta de seguimiento (1)</t>
    </r>
  </si>
  <si>
    <t>DIVIS</t>
  </si>
  <si>
    <t xml:space="preserve">Acta con la conciliación de causaciones pendientes de pagos (6)
</t>
  </si>
  <si>
    <t>DEUT</t>
  </si>
  <si>
    <t xml:space="preserve">Formato información acumulada del programa (1) 
Actas de reuniones de control y conciliación de la información acumulada (4)
</t>
  </si>
  <si>
    <t>Acta de seguimiento depuración partidas conciliatorias (4)</t>
  </si>
  <si>
    <t>Comunicación de solicitud a Fiduprevisora (1)
Estados Financieros con su correspondiente notas explicativas por Fiduprevisora (1)</t>
  </si>
  <si>
    <t xml:space="preserve">1) Diseñar un formato de conciliaciones trimestrales que registre los procesos jurídicos a favor y en contra.                                                                                                             
2) Realizar las Conciliaciones trimestrales de los procesos jurídicos entre el equipo financiero de la Supervisión y el equipo jurídico de la Fiduciaria
</t>
  </si>
  <si>
    <r>
      <t>Acta</t>
    </r>
    <r>
      <rPr>
        <sz val="11"/>
        <color theme="1"/>
        <rFont val="Calibri"/>
        <family val="2"/>
        <scheme val="minor"/>
      </rPr>
      <t xml:space="preserve"> conciliación de procesos jurídicos que incluya el formato de reporte conciliado de los procesos jurídicos</t>
    </r>
    <r>
      <rPr>
        <sz val="11"/>
        <rFont val="Calibri"/>
        <family val="2"/>
        <scheme val="minor"/>
      </rPr>
      <t xml:space="preserve">
</t>
    </r>
    <r>
      <rPr>
        <sz val="11"/>
        <color theme="9" tint="-0.249977111117893"/>
        <rFont val="Calibri"/>
        <family val="2"/>
        <scheme val="minor"/>
      </rPr>
      <t xml:space="preserve">
</t>
    </r>
  </si>
  <si>
    <t>Implementar una estrategia de seguimiento a la ejecución de los recursos de los programas de vivienda rural, Casa Digna Vida Digna,  Semillero de propietarios, Programa de Vivienda Gratuita y Vivienda de interes prioritario para ahorradores VIPA, en coordinación con las areas tecnicas responsables</t>
  </si>
  <si>
    <t xml:space="preserve"> Actas de mesas de trabajo (3)
Informes de seguimento (3)
Informe de efectividad (1)</t>
  </si>
  <si>
    <t>Informes tableros de control de avance de la ejecución presupuestal (2)
Informe de efectividad (1)</t>
  </si>
  <si>
    <t>Acta de la reunión (1)</t>
  </si>
  <si>
    <t>FONVIVIENDA</t>
  </si>
  <si>
    <t>Matriz de seguimiento de compromisos acordados con la Banca Multilateral (1)
Informe de gestión indicando los resultados obtenidos con los entes territoriales (1)</t>
  </si>
  <si>
    <t>Elaborar y remitir una circular de cierre de vigencia presupuestal, dirigida a las distintas dependencias que ejecutan recursos de FONVIVIENDA, para definir las fechas maximas de recibo de cuentas e indicar demás aspectos relevantes para la constitución del rezago presupuestal.
Remitir comunicación a las dependencias para confirmar las cuentas por pagar.</t>
  </si>
  <si>
    <r>
      <t xml:space="preserve">Circular Emitida (1)
</t>
    </r>
    <r>
      <rPr>
        <sz val="11"/>
        <rFont val="Calibri"/>
        <family val="2"/>
        <scheme val="minor"/>
      </rPr>
      <t>Comunicación  a las dependencias para confirmar las cuentas por pagar (1)</t>
    </r>
  </si>
  <si>
    <t>Oficio de requerimiento  a interventoría (1)
Informe de interventoría con la evidencia de las subsanaciones realizadas (1)</t>
  </si>
  <si>
    <t>1. Remitir Informe de trazabilidad  y  recomendaciones 
2. Socializar informe  a FIDEICOMISO PVG II  y DIVIS.
3. Remitir archivo digital  de los certificados de  existencia  y Habitabilidad de  las VIP  del proyecto</t>
  </si>
  <si>
    <t xml:space="preserve">Informe trazabilidad y recomendaciones (1) 
Oficio remisorio del informe de recomendaciones al FIDEICOMISO PVG II y  a la DIVIS    (2)  
Archivo digital certificados de existencia y habitabilidad (1)                                               
</t>
  </si>
  <si>
    <t>1. Remitir Informe de trazabilidad  y  recomendaciones 
2. Socializar informe  a FIDEICOMISO PVG II  y DIVIS.
3. Remitir archivo digital  de los certificados de  existencia  y habitabilidad de  las VIP  del proyecto</t>
  </si>
  <si>
    <t xml:space="preserve">Informe trazabilidad y recomendaciones (1) 
Oficio remisorio del informe de recomendaciones al FIDEICOMISO PVG II y  a la DIVIS    (2)                                                   
Archivo digital certificados de existencia y habitabilidad (1) </t>
  </si>
  <si>
    <t>1.1 Documento de incorporación de recursos para la modalidad de  mejoramiento de Vivienda rural (1)
1.2 Documentos de adjudicación o declaratoria de desierta de las convocatorias de mejoramiento de vivienda rural (20)
1.3 Resolución de apertura de postulación de hogares (2)
2. Plan de acción de la vigencia 2023 conlas nuevas  metas de viviendas nuevas y mejoradas - Ley 2294  (1)</t>
  </si>
  <si>
    <t xml:space="preserve">SSEVR 
</t>
  </si>
  <si>
    <t>Procedimiento de pagos publicado</t>
  </si>
  <si>
    <t xml:space="preserve">DIVIS 
</t>
  </si>
  <si>
    <t>Acta de reunión de seguimiento de las partidas conciliatorias (4)</t>
  </si>
  <si>
    <t xml:space="preserve">DIVIS
</t>
  </si>
  <si>
    <t>Realizar seguimiento al Proceso Judicial, por incumplimiento del Contrato de la Urb. Villa Lina, de la reclamación de la Cláusula Penal, de los costos de la interventoría y costos directos e indirectos que se prueben en el proceso, así como su liquidación judicial y ejercer las defensa judicial y/o extrajudicial de la Fiduciaria Bogotá como vocera del Fideicomiso PVG</t>
  </si>
  <si>
    <t xml:space="preserve">
1. Solicitar a la Oficina Jurídica para que de continuidad al trámite judicial o de inicio a las acciones judiciales pertinentes el marco de las acciones de tutela instauradas por los beneficiarios del proyecto.
2.  Presentar informe semestral sobre avance del proyecto.
</t>
  </si>
  <si>
    <t>1. Realizar el seguimiento a la restitución de los cupos revocados mediante la Resolución 555 del 27/06/2023
2. Solicitar ante la SSFV la novedad de liberación de los beneficiarios del proyecto por la revocatoria de cupos POD</t>
  </si>
  <si>
    <t>1. Realizar mesas a fin de determinar valor y el plazó para la restitución de los recursos
2. Remitir memorando a la SSFV solicitando validar la novedad de liberación de los SFV aplicados en el proyectos.</t>
  </si>
  <si>
    <t>1 Acta de la mesa de trabajo (2)
2. Informe semestral del estado de la restitución de los recursos (2)
3. Memorando Subdirección del Subsidio Familiar de Vivienda (1)</t>
  </si>
  <si>
    <t xml:space="preserve">
1. Solicitar a la Oficina Jurídica para que de continuidad al trámite judicial o de inicio a las acciones judiciales pertinentes el marco de las acciones de tutela instauradas por los beneficiarios del proyecto.
2. Presentar  Informe semestral sobre avance del proyecto.</t>
  </si>
  <si>
    <t>1. Efectuar  seguimiento al proceso de cobro coactivo solicitado por FONVIVIENDA</t>
  </si>
  <si>
    <t>1. Realizar el seguimiento al proceso de cobro coactivo solicitado por FONVIVIENDA mediante el memorando No 2022IE0001872</t>
  </si>
  <si>
    <t>1. Informe de cierre del proyecto</t>
  </si>
  <si>
    <t>1. Realizar el seguimiento a la restitución de los cupos revocados mediante la Resolución 556 del 27/06/2023
2. Solicitar ante la SSFV la novedad de liberación de los beneficiarios por la revocatoria de cupos POD</t>
  </si>
  <si>
    <t>1. Acta de la mesa de trabajo (1)
2. Informe semestral del estado de la restitución de los recursos (3)
3. Memorando Subdirección del Subsidio Familiar de Vivienda (1)</t>
  </si>
  <si>
    <t>1.Realizar seguimiento al proceso de cobro coactivo solicitado por FONVIVIENDA</t>
  </si>
  <si>
    <t>1. Oficio remisorio a la Procuraduría General de la Nacion.
2. Remitir memorando a la Oficina Jurídica para que realice los tramites y acciones pertinentes en el marco de la acción de tutela interpuesta por los beneficiarios
3. Realizar mesas de seguimiento con el fin de determinar compromisos y acciones en procura de la terminación del proyecto y cumplir con el fallo de tutela.</t>
  </si>
  <si>
    <t xml:space="preserve">1. Realizar seguimiento a la restitución de los cupos revocados mediante la Resolución 267  8/05/202
2. Solicitar ante la SSFV la novedad de liberación de los beneficiarios por la revocatoria de cujpos POD
</t>
  </si>
  <si>
    <t xml:space="preserve">1. Realizar mesas a fin de determinar valor y el plazó para la restitución de los recursos
2. Remitir memorando a la SSFV solicitando validar la novedad de liberación de los SFV aplicados en el proyectos.
</t>
  </si>
  <si>
    <t>1. Acta de la mesa de trabajo (2)
2. Informe semestral del estado de la restitución de los recursos (2) 
3. Memorando a la Subdirección del Subsidio Familiar de Vivienda (1)</t>
  </si>
  <si>
    <t>1.  Realizar Diagnostico con el fin de determinar que proyectos deben ser objeto de cobro indemnizatorio  y cuales de cobro coactivo.</t>
  </si>
  <si>
    <t>1. Realizar diagnostico con el fin de determinar que proyectos de POD deben ser objeto de indemnización o remitir para cobro coactivo.</t>
  </si>
  <si>
    <t>1. Realizar diagnostico con el fin de determinar que proyectos deben ser objeto de cobro indemnizatorio  y cuales de cobro coactivo.</t>
  </si>
  <si>
    <t>Resolución mediante el cual se defina el paso a paso del proceso sancionatorio, responsables y terminos (1) 
Acta del Comité Ejecutivo de FONVIVIENDA (1) 
Informes semestrales (2)</t>
  </si>
  <si>
    <t>1. Realizar reunión con Ente Territorial 
2. Realizar seguimiento al cumplimiento de compromisos por parte del municipio</t>
  </si>
  <si>
    <t xml:space="preserve">
Acta de  reunión con compromisos (1) 
Informe del cumplimiento de los compromisos para la ejecución de las obras (1)
</t>
  </si>
  <si>
    <r>
      <t xml:space="preserve">Acta de socialización (1)
</t>
    </r>
    <r>
      <rPr>
        <sz val="11"/>
        <rFont val="Calibri"/>
        <family val="2"/>
        <scheme val="minor"/>
      </rPr>
      <t>Memorias de la socialización (1)
Informe de validación de cruce de información reportada por las entidades (1)</t>
    </r>
  </si>
  <si>
    <t>1.	Elaborar los contratos derivados del convenio 15 de 2020 
2.	Realizar los pagos de los contratos derivados del convenio 15 de 2020</t>
  </si>
  <si>
    <r>
      <t xml:space="preserve">La CGR manifiesta no explicación completa y suficiente de los reconocimientos contables en las notas a los estados financieros.
</t>
    </r>
    <r>
      <rPr>
        <sz val="11"/>
        <color rgb="FFFF0000"/>
        <rFont val="Calibri"/>
        <family val="2"/>
        <scheme val="minor"/>
      </rPr>
      <t>Incorpora H6(2020) H4(2018) H8(2019)</t>
    </r>
  </si>
  <si>
    <r>
      <t xml:space="preserve">No se ha ejecutado la reserva de las vigencias fiscales anteriores debido a la dinamica propia de la ejecución de los proyectos de construcción y mejoramientos de vivienda urbana y rural
</t>
    </r>
    <r>
      <rPr>
        <sz val="11"/>
        <color rgb="FFFF0000"/>
        <rFont val="Calibri"/>
        <family val="2"/>
        <scheme val="minor"/>
      </rPr>
      <t xml:space="preserve">
Incorpora 7(2017) H8(2018)</t>
    </r>
  </si>
  <si>
    <r>
      <t xml:space="preserve">Superacion del 15%  del presupuesto de inversión del año anterior (2022) constituido como reserva
</t>
    </r>
    <r>
      <rPr>
        <sz val="11"/>
        <color rgb="FFFF0000"/>
        <rFont val="Calibri"/>
        <family val="2"/>
        <scheme val="minor"/>
      </rPr>
      <t>Incorpora H12(2019) H8(2020) H12(2021)</t>
    </r>
  </si>
  <si>
    <t>1. Remitir a la Procuraduría ante el incumplimiento del Oferente de los compromisos pactados en las mesas de seguimiento
2. Realizar solicitud la OAJ para que continue con el trámite judicial o de inicio a las acciones judiciales en el marco de las acciones de tutela
3. Realizar Mesas  a fin que el oferente ejecute las viviendas en donde se aplican SFV que son objeto de acción de tutela</t>
  </si>
  <si>
    <t>1. Remitir a la Procuraduría ante el incumplimiento del Oferente de los compromisos pactados en las mesas de seguimiento
2.  Realizar solicitud la OAJ para qu continue con el trámite judicial o de inicio a las acciones judiciales en el marco de las acciones de tutela
3. Realizar mesas  a fin que el oferente ejecute las viviendas en donde se aplican SFV que son objeto de acción de tutela</t>
  </si>
  <si>
    <t>FILA_31</t>
  </si>
  <si>
    <t>FILA_34</t>
  </si>
  <si>
    <t>FILA_35</t>
  </si>
  <si>
    <t>FILA_42</t>
  </si>
  <si>
    <t>FILA_43</t>
  </si>
  <si>
    <t>FILA_44</t>
  </si>
  <si>
    <t>FILA_45</t>
  </si>
  <si>
    <t>FILA_67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</si>
</sst>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yy;@"/>
    <numFmt numFmtId="166" formatCode="d/m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sz val="10.5"/>
      <name val="Calibri"/>
      <family val="2"/>
      <scheme val="minor"/>
    </font>
    <font>
      <sz val="11"/>
      <color rgb="FFFF0000"/>
      <name val="Calibri"/>
      <family val="2"/>
      <scheme val="minor"/>
    </font>
    <font>
      <sz val="11"/>
      <color theme="9" tint="-0.249977111117893"/>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8"/>
      </patternFill>
    </fill>
    <fill>
      <patternFill patternType="solid">
        <fgColor theme="0"/>
      </patternFill>
    </fill>
  </fills>
  <borders count="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6" fillId="2" borderId="1" xfId="0" applyFont="1" applyFill="1" applyBorder="1" applyAlignment="1">
      <alignment horizontal="center" vertical="center"/>
    </xf>
    <xf numFmtId="164" fontId="7" fillId="3" borderId="2"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4" xfId="0" applyBorder="1"/>
    <xf numFmtId="0" fontId="0" fillId="3" borderId="4" xfId="0" applyFill="1" applyBorder="1" applyAlignment="1" applyProtection="1">
      <alignment vertical="center"/>
      <protection locked="0"/>
    </xf>
    <xf numFmtId="0" fontId="0" fillId="4" borderId="4" xfId="0" applyFill="1" applyBorder="1" applyAlignment="1" applyProtection="1">
      <alignment horizontal="center" vertical="center" wrapText="1"/>
      <protection locked="0"/>
    </xf>
    <xf numFmtId="164" fontId="0" fillId="4" borderId="4" xfId="0" applyNumberFormat="1" applyFill="1" applyBorder="1" applyAlignment="1" applyProtection="1">
      <alignment horizontal="left" vertical="center" wrapText="1"/>
      <protection locked="0"/>
    </xf>
    <xf numFmtId="1" fontId="11" fillId="4" borderId="4" xfId="0" applyNumberFormat="1"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4" borderId="4" xfId="0"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11" fillId="0" borderId="4" xfId="0" applyFont="1" applyBorder="1" applyAlignment="1" applyProtection="1">
      <alignment horizontal="left" vertical="center" wrapText="1"/>
      <protection locked="0"/>
    </xf>
    <xf numFmtId="164" fontId="0" fillId="0" borderId="4" xfId="0" applyNumberFormat="1" applyBorder="1" applyAlignment="1" applyProtection="1">
      <alignment horizontal="left" vertical="center" wrapText="1"/>
      <protection locked="0"/>
    </xf>
    <xf numFmtId="1" fontId="0" fillId="0" borderId="4" xfId="0" applyNumberFormat="1" applyBorder="1" applyAlignment="1" applyProtection="1">
      <alignment horizontal="center" vertical="center" wrapText="1"/>
      <protection locked="0"/>
    </xf>
    <xf numFmtId="165" fontId="0" fillId="0" borderId="4" xfId="0" applyNumberFormat="1" applyBorder="1" applyAlignment="1" applyProtection="1">
      <alignment horizontal="center" vertical="center" wrapText="1"/>
      <protection locked="0"/>
    </xf>
    <xf numFmtId="0" fontId="0" fillId="0" borderId="4" xfId="0" applyBorder="1" applyAlignment="1">
      <alignment horizontal="center" vertical="center" wrapText="1"/>
    </xf>
    <xf numFmtId="164" fontId="11" fillId="4" borderId="4" xfId="0" applyNumberFormat="1" applyFont="1" applyFill="1" applyBorder="1" applyAlignment="1" applyProtection="1">
      <alignment vertical="center" wrapText="1"/>
      <protection locked="0"/>
    </xf>
    <xf numFmtId="0" fontId="11" fillId="4" borderId="4" xfId="0" applyFont="1" applyFill="1" applyBorder="1" applyAlignment="1">
      <alignment horizontal="center" vertical="center" wrapText="1"/>
    </xf>
    <xf numFmtId="0" fontId="0" fillId="0" borderId="4" xfId="0" applyBorder="1" applyAlignment="1">
      <alignment vertical="center" wrapText="1"/>
    </xf>
    <xf numFmtId="0" fontId="11" fillId="0" borderId="4" xfId="0" applyFont="1" applyBorder="1" applyAlignment="1">
      <alignment horizontal="center" vertical="center" wrapText="1"/>
    </xf>
    <xf numFmtId="0" fontId="9" fillId="0" borderId="4" xfId="0" applyFont="1" applyBorder="1" applyAlignment="1">
      <alignment horizontal="center" vertical="center" wrapText="1" readingOrder="1"/>
    </xf>
    <xf numFmtId="0" fontId="11" fillId="0" borderId="4" xfId="0" applyFont="1" applyBorder="1" applyAlignment="1">
      <alignment horizontal="left" vertical="center" wrapText="1"/>
    </xf>
    <xf numFmtId="14" fontId="0" fillId="0" borderId="4" xfId="0" applyNumberFormat="1" applyBorder="1" applyAlignment="1">
      <alignment horizontal="center" vertical="center"/>
    </xf>
    <xf numFmtId="0" fontId="0" fillId="0" borderId="4" xfId="0" applyBorder="1" applyAlignment="1">
      <alignment wrapText="1"/>
    </xf>
    <xf numFmtId="0" fontId="11" fillId="0" borderId="4" xfId="0" applyFont="1" applyBorder="1" applyAlignment="1" applyProtection="1">
      <alignment horizontal="left" vertical="top" wrapText="1"/>
      <protection locked="0"/>
    </xf>
    <xf numFmtId="0" fontId="11" fillId="0" borderId="4" xfId="0" applyFont="1" applyBorder="1" applyAlignment="1" applyProtection="1">
      <alignment horizontal="center" vertical="center" wrapText="1"/>
      <protection locked="0"/>
    </xf>
    <xf numFmtId="0" fontId="11" fillId="5" borderId="4" xfId="0" applyFont="1" applyFill="1" applyBorder="1" applyAlignment="1" applyProtection="1">
      <alignment horizontal="justify" vertical="center" wrapText="1"/>
      <protection locked="0"/>
    </xf>
    <xf numFmtId="0" fontId="0" fillId="5" borderId="4" xfId="0" applyFill="1" applyBorder="1" applyAlignment="1">
      <alignment horizontal="center" vertical="center" wrapText="1"/>
    </xf>
    <xf numFmtId="0" fontId="0" fillId="5" borderId="4" xfId="0" applyFill="1" applyBorder="1" applyAlignment="1">
      <alignment horizontal="left" vertical="center" wrapText="1"/>
    </xf>
    <xf numFmtId="164" fontId="0" fillId="4" borderId="4" xfId="0" applyNumberFormat="1" applyFill="1" applyBorder="1" applyAlignment="1" applyProtection="1">
      <alignment horizontal="center" vertical="center" wrapText="1"/>
      <protection locked="0"/>
    </xf>
    <xf numFmtId="0" fontId="11" fillId="0" borderId="4" xfId="0" applyFont="1" applyBorder="1" applyAlignment="1">
      <alignment horizontal="justify" vertical="center" wrapText="1"/>
    </xf>
    <xf numFmtId="0" fontId="11" fillId="0" borderId="4" xfId="0" applyFont="1" applyBorder="1" applyAlignment="1" applyProtection="1">
      <alignment horizontal="justify" vertical="center" wrapText="1"/>
      <protection locked="0"/>
    </xf>
    <xf numFmtId="0" fontId="9" fillId="0" borderId="4" xfId="0" applyFont="1" applyBorder="1" applyAlignment="1">
      <alignment horizontal="justify" vertical="center" wrapText="1" readingOrder="1"/>
    </xf>
    <xf numFmtId="0" fontId="0" fillId="0" borderId="4" xfId="0" applyBorder="1" applyAlignment="1">
      <alignment horizontal="justify" vertical="center" wrapText="1"/>
    </xf>
    <xf numFmtId="0" fontId="0" fillId="0" borderId="4" xfId="0" applyBorder="1" applyAlignment="1">
      <alignment horizontal="justify" wrapText="1"/>
    </xf>
    <xf numFmtId="0" fontId="11" fillId="0" borderId="5" xfId="0" applyFont="1" applyBorder="1" applyAlignment="1" applyProtection="1">
      <alignment horizontal="justify" vertical="top" wrapText="1"/>
      <protection locked="0"/>
    </xf>
    <xf numFmtId="0" fontId="9" fillId="4" borderId="4" xfId="0" applyFont="1" applyFill="1" applyBorder="1" applyAlignment="1">
      <alignment horizontal="justify" vertical="center" wrapText="1" readingOrder="1"/>
    </xf>
    <xf numFmtId="0" fontId="0" fillId="0" borderId="0" xfId="0" applyAlignment="1">
      <alignment horizontal="center" vertical="center"/>
    </xf>
    <xf numFmtId="0" fontId="0" fillId="0" borderId="0" xfId="0" applyAlignment="1">
      <alignment horizontal="center" wrapText="1"/>
    </xf>
    <xf numFmtId="164" fontId="11" fillId="4" borderId="4" xfId="0" applyNumberFormat="1" applyFont="1" applyFill="1" applyBorder="1" applyAlignment="1" applyProtection="1">
      <alignment horizontal="left" vertical="center" wrapText="1"/>
      <protection locked="0"/>
    </xf>
    <xf numFmtId="164" fontId="11" fillId="0" borderId="4" xfId="0" applyNumberFormat="1" applyFont="1" applyBorder="1" applyAlignment="1" applyProtection="1">
      <alignment vertical="center" wrapText="1"/>
      <protection locked="0"/>
    </xf>
    <xf numFmtId="0" fontId="0" fillId="0" borderId="4" xfId="0" applyBorder="1" applyAlignment="1">
      <alignment horizontal="left" vertical="center" wrapText="1"/>
    </xf>
    <xf numFmtId="0" fontId="9" fillId="4" borderId="4" xfId="0" applyFont="1" applyFill="1" applyBorder="1" applyAlignment="1">
      <alignment horizontal="center" vertical="center" wrapText="1" readingOrder="1"/>
    </xf>
    <xf numFmtId="1" fontId="9" fillId="4" borderId="4" xfId="0" applyNumberFormat="1" applyFont="1" applyFill="1" applyBorder="1" applyAlignment="1">
      <alignment horizontal="center" vertical="center" wrapText="1" readingOrder="1"/>
    </xf>
    <xf numFmtId="14" fontId="9" fillId="4" borderId="4" xfId="0" applyNumberFormat="1" applyFont="1" applyFill="1" applyBorder="1" applyAlignment="1">
      <alignment horizontal="center" vertical="center" wrapText="1" readingOrder="1"/>
    </xf>
    <xf numFmtId="14" fontId="9" fillId="0" borderId="4" xfId="0" applyNumberFormat="1" applyFont="1" applyBorder="1" applyAlignment="1">
      <alignment horizontal="center" vertical="center" wrapText="1" readingOrder="1"/>
    </xf>
    <xf numFmtId="1" fontId="9" fillId="0" borderId="4" xfId="0" applyNumberFormat="1" applyFont="1" applyBorder="1" applyAlignment="1">
      <alignment horizontal="center" vertical="center" wrapText="1" readingOrder="1"/>
    </xf>
    <xf numFmtId="14"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165" fontId="4" fillId="4" borderId="4" xfId="0" applyNumberFormat="1" applyFont="1" applyFill="1" applyBorder="1" applyAlignment="1" applyProtection="1">
      <alignment horizontal="center" vertical="center" wrapText="1"/>
      <protection locked="0"/>
    </xf>
    <xf numFmtId="0" fontId="0" fillId="0" borderId="0" xfId="0" applyAlignment="1">
      <alignment horizontal="center"/>
    </xf>
    <xf numFmtId="164" fontId="0" fillId="0" borderId="6" xfId="0" applyNumberFormat="1" applyBorder="1" applyAlignment="1">
      <alignment horizontal="center" vertical="center"/>
    </xf>
    <xf numFmtId="164" fontId="13" fillId="0" borderId="6" xfId="0" applyNumberFormat="1" applyFont="1" applyBorder="1" applyAlignment="1">
      <alignment horizontal="center" vertical="center"/>
    </xf>
    <xf numFmtId="0" fontId="0" fillId="4" borderId="0" xfId="0" applyFill="1" applyAlignment="1">
      <alignment horizontal="center" vertical="center" wrapText="1"/>
    </xf>
    <xf numFmtId="1" fontId="11" fillId="0" borderId="4" xfId="0" applyNumberFormat="1" applyFont="1" applyBorder="1" applyAlignment="1" applyProtection="1">
      <alignment horizontal="center" vertical="center" wrapText="1"/>
      <protection locked="0"/>
    </xf>
    <xf numFmtId="165" fontId="11" fillId="0" borderId="4" xfId="0" applyNumberFormat="1" applyFont="1" applyBorder="1" applyAlignment="1" applyProtection="1">
      <alignment horizontal="center" vertical="center" wrapText="1"/>
      <protection locked="0"/>
    </xf>
    <xf numFmtId="0" fontId="11" fillId="0" borderId="4" xfId="0" applyFont="1" applyBorder="1" applyAlignment="1">
      <alignment horizontal="justify" vertical="center" wrapText="1" readingOrder="1"/>
    </xf>
    <xf numFmtId="14" fontId="11" fillId="0" borderId="4" xfId="0" applyNumberFormat="1" applyFont="1" applyBorder="1" applyAlignment="1">
      <alignment horizontal="center" vertical="center"/>
    </xf>
    <xf numFmtId="0" fontId="11" fillId="0" borderId="4" xfId="0" applyFont="1" applyBorder="1" applyAlignment="1" applyProtection="1">
      <alignment vertical="center" wrapText="1"/>
      <protection locked="0"/>
    </xf>
    <xf numFmtId="166" fontId="11" fillId="0" borderId="4" xfId="0" applyNumberFormat="1" applyFont="1" applyBorder="1" applyAlignment="1" applyProtection="1">
      <alignment horizontal="center" vertical="center" wrapText="1"/>
      <protection locked="0"/>
    </xf>
    <xf numFmtId="0" fontId="11" fillId="0" borderId="4" xfId="0" applyFont="1" applyBorder="1" applyAlignment="1" applyProtection="1">
      <alignment horizontal="justify" vertical="top" wrapText="1"/>
      <protection locked="0"/>
    </xf>
    <xf numFmtId="166" fontId="11" fillId="0" borderId="5" xfId="0" applyNumberFormat="1" applyFont="1" applyBorder="1" applyAlignment="1" applyProtection="1">
      <alignment horizontal="center" vertical="center" wrapText="1"/>
      <protection locked="0"/>
    </xf>
    <xf numFmtId="0" fontId="0" fillId="0" borderId="0" xfId="0" applyAlignment="1">
      <alignment vertical="center" wrapText="1"/>
    </xf>
    <xf numFmtId="0" fontId="0" fillId="0" borderId="4" xfId="0" applyBorder="1" applyAlignment="1">
      <alignment vertical="top" wrapText="1"/>
    </xf>
    <xf numFmtId="0" fontId="11" fillId="0" borderId="4" xfId="0" applyFont="1" applyBorder="1" applyAlignment="1">
      <alignment vertical="center" wrapText="1"/>
    </xf>
    <xf numFmtId="14" fontId="0" fillId="0" borderId="4" xfId="0" applyNumberFormat="1" applyBorder="1" applyAlignment="1">
      <alignment vertical="center" wrapText="1"/>
    </xf>
    <xf numFmtId="14" fontId="11" fillId="0" borderId="4" xfId="0" applyNumberFormat="1" applyFont="1" applyBorder="1" applyAlignment="1">
      <alignment vertical="center" wrapText="1"/>
    </xf>
    <xf numFmtId="0" fontId="0" fillId="0" borderId="4" xfId="0" applyBorder="1" applyAlignment="1">
      <alignment horizontal="left" vertical="top" wrapText="1"/>
    </xf>
    <xf numFmtId="164" fontId="0" fillId="0" borderId="4" xfId="0" applyNumberFormat="1" applyBorder="1" applyAlignment="1" applyProtection="1">
      <alignment horizontal="center" vertical="center" wrapText="1"/>
      <protection locked="0"/>
    </xf>
    <xf numFmtId="9" fontId="0" fillId="0" borderId="4" xfId="0" applyNumberFormat="1" applyBorder="1" applyAlignment="1">
      <alignment horizontal="center" vertical="center"/>
    </xf>
    <xf numFmtId="0" fontId="3" fillId="5" borderId="4" xfId="0" applyFont="1" applyFill="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14" fontId="11" fillId="0" borderId="4" xfId="0" applyNumberFormat="1" applyFont="1" applyBorder="1" applyAlignment="1">
      <alignment horizontal="center" vertical="center" wrapText="1"/>
    </xf>
    <xf numFmtId="0" fontId="5" fillId="0" borderId="4" xfId="0" applyFont="1" applyBorder="1" applyAlignment="1" applyProtection="1">
      <alignment horizontal="justify" vertical="top" wrapText="1"/>
      <protection locked="0"/>
    </xf>
    <xf numFmtId="0" fontId="9" fillId="0" borderId="4" xfId="0" applyFont="1" applyBorder="1" applyAlignment="1">
      <alignment horizontal="justify" vertical="center" wrapText="1"/>
    </xf>
    <xf numFmtId="0" fontId="2" fillId="0" borderId="4" xfId="0" applyFont="1" applyBorder="1" applyAlignment="1" applyProtection="1">
      <alignment horizontal="center" vertical="center" wrapText="1"/>
      <protection locked="0"/>
    </xf>
    <xf numFmtId="0" fontId="11" fillId="4" borderId="4" xfId="0" applyFont="1" applyFill="1" applyBorder="1" applyAlignment="1" applyProtection="1">
      <alignment horizontal="left" vertical="center" wrapText="1"/>
      <protection locked="0"/>
    </xf>
    <xf numFmtId="0" fontId="0" fillId="4" borderId="4" xfId="0" applyFill="1" applyBorder="1" applyAlignment="1">
      <alignment vertical="center" wrapText="1"/>
    </xf>
    <xf numFmtId="0" fontId="2" fillId="4" borderId="4" xfId="0" applyFont="1" applyFill="1" applyBorder="1" applyAlignment="1">
      <alignment horizontal="center" vertical="center" wrapText="1"/>
    </xf>
    <xf numFmtId="165" fontId="2" fillId="4" borderId="4" xfId="0" applyNumberFormat="1" applyFont="1" applyFill="1" applyBorder="1" applyAlignment="1" applyProtection="1">
      <alignment horizontal="center" vertical="center" wrapText="1"/>
      <protection locked="0"/>
    </xf>
    <xf numFmtId="0" fontId="11" fillId="4" borderId="4" xfId="0" applyFont="1" applyFill="1" applyBorder="1" applyAlignment="1">
      <alignment horizontal="left" vertical="center" wrapText="1"/>
    </xf>
    <xf numFmtId="14" fontId="0" fillId="4" borderId="4" xfId="0" applyNumberFormat="1" applyFill="1" applyBorder="1" applyAlignment="1">
      <alignment horizontal="center" vertical="center"/>
    </xf>
    <xf numFmtId="0" fontId="0" fillId="4" borderId="4" xfId="0" applyFill="1" applyBorder="1" applyAlignment="1">
      <alignment horizontal="left" vertical="center" wrapText="1"/>
    </xf>
    <xf numFmtId="164" fontId="9" fillId="4" borderId="4" xfId="0" applyNumberFormat="1" applyFont="1" applyFill="1" applyBorder="1" applyAlignment="1">
      <alignment horizontal="center" vertical="center"/>
    </xf>
    <xf numFmtId="0" fontId="5" fillId="0" borderId="4" xfId="0" applyFont="1" applyBorder="1" applyAlignment="1" applyProtection="1">
      <alignment horizontal="justify" vertical="center" wrapText="1"/>
      <protection locked="0"/>
    </xf>
    <xf numFmtId="0" fontId="2" fillId="5" borderId="4"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6" borderId="4" xfId="0" applyFont="1" applyFill="1" applyBorder="1" applyAlignment="1" applyProtection="1">
      <alignment horizontal="center" vertical="center" wrapText="1"/>
      <protection locked="0"/>
    </xf>
    <xf numFmtId="0" fontId="0" fillId="4" borderId="4" xfId="0" applyFill="1" applyBorder="1" applyAlignment="1">
      <alignment vertical="top" wrapText="1"/>
    </xf>
    <xf numFmtId="0" fontId="0" fillId="0" borderId="4" xfId="0" applyBorder="1" applyAlignment="1" applyProtection="1">
      <alignment horizontal="justify" vertical="top" wrapText="1"/>
      <protection locked="0"/>
    </xf>
    <xf numFmtId="0" fontId="9" fillId="4" borderId="4" xfId="0" applyFont="1" applyFill="1" applyBorder="1" applyAlignment="1">
      <alignment horizontal="left" vertical="center" wrapText="1"/>
    </xf>
    <xf numFmtId="1" fontId="11" fillId="4" borderId="4" xfId="0" applyNumberFormat="1" applyFont="1" applyFill="1" applyBorder="1" applyAlignment="1">
      <alignment horizontal="center" vertical="center" wrapText="1"/>
    </xf>
    <xf numFmtId="1" fontId="11" fillId="0" borderId="4" xfId="0" applyNumberFormat="1" applyFont="1" applyBorder="1" applyAlignment="1">
      <alignment horizontal="center" vertical="center" wrapText="1"/>
    </xf>
    <xf numFmtId="1" fontId="11" fillId="0" borderId="4" xfId="0" applyNumberFormat="1" applyFont="1" applyBorder="1" applyAlignment="1">
      <alignment horizontal="center" vertical="center"/>
    </xf>
    <xf numFmtId="1" fontId="11" fillId="4" borderId="4" xfId="0" applyNumberFormat="1" applyFont="1" applyFill="1" applyBorder="1" applyAlignment="1">
      <alignment horizontal="center" vertical="center"/>
    </xf>
    <xf numFmtId="1" fontId="0" fillId="4" borderId="4" xfId="0" applyNumberFormat="1" applyFill="1" applyBorder="1" applyAlignment="1">
      <alignment horizontal="center" vertical="center"/>
    </xf>
    <xf numFmtId="1" fontId="0" fillId="0" borderId="4" xfId="0" applyNumberFormat="1" applyBorder="1" applyAlignment="1">
      <alignment horizontal="center" vertical="center"/>
    </xf>
    <xf numFmtId="1" fontId="11" fillId="0" borderId="0" xfId="0" applyNumberFormat="1" applyFont="1" applyAlignment="1">
      <alignment horizontal="center" vertical="center"/>
    </xf>
    <xf numFmtId="1" fontId="11" fillId="0" borderId="5" xfId="0" applyNumberFormat="1" applyFont="1" applyBorder="1" applyAlignment="1" applyProtection="1">
      <alignment horizontal="center" vertical="center" wrapText="1"/>
      <protection locked="0"/>
    </xf>
    <xf numFmtId="1" fontId="0" fillId="0" borderId="7" xfId="0" applyNumberFormat="1" applyBorder="1" applyAlignment="1">
      <alignment horizontal="center" vertical="center"/>
    </xf>
    <xf numFmtId="1" fontId="0" fillId="0" borderId="0" xfId="0" applyNumberFormat="1" applyAlignment="1">
      <alignment horizontal="center" vertical="center"/>
    </xf>
    <xf numFmtId="1" fontId="0" fillId="0" borderId="4" xfId="0" applyNumberFormat="1" applyBorder="1" applyAlignment="1">
      <alignment vertical="center" wrapText="1"/>
    </xf>
    <xf numFmtId="1" fontId="0" fillId="0" borderId="4" xfId="0" applyNumberFormat="1" applyBorder="1" applyAlignment="1">
      <alignment vertical="top" wrapText="1"/>
    </xf>
    <xf numFmtId="1" fontId="13" fillId="0" borderId="4" xfId="0" applyNumberFormat="1" applyFont="1" applyBorder="1" applyAlignment="1">
      <alignment horizontal="center" vertical="center"/>
    </xf>
    <xf numFmtId="0" fontId="6" fillId="2" borderId="1"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89"/>
  <sheetViews>
    <sheetView tabSelected="1" topLeftCell="J77" zoomScale="80" zoomScaleNormal="80" workbookViewId="0">
      <selection activeCell="N81" sqref="N81"/>
    </sheetView>
  </sheetViews>
  <sheetFormatPr baseColWidth="10" defaultColWidth="9.140625" defaultRowHeight="15" x14ac:dyDescent="0.25"/>
  <cols>
    <col min="2" max="2" width="16" customWidth="1"/>
    <col min="3" max="3" width="27" customWidth="1"/>
    <col min="4" max="4" width="28.85546875" customWidth="1"/>
    <col min="5" max="5" width="53.42578125" customWidth="1"/>
    <col min="6" max="6" width="46.85546875" customWidth="1"/>
    <col min="7" max="7" width="38.5703125" customWidth="1"/>
    <col min="8" max="8" width="39" customWidth="1"/>
    <col min="9" max="9" width="36" style="52" customWidth="1"/>
    <col min="10" max="10" width="47" style="39" customWidth="1"/>
    <col min="11" max="11" width="35" customWidth="1"/>
    <col min="12" max="12" width="40" customWidth="1"/>
    <col min="13" max="13" width="36" style="39" customWidth="1"/>
    <col min="14" max="14" width="46" customWidth="1"/>
    <col min="15" max="15" width="19" customWidth="1"/>
    <col min="16" max="255" width="8" hidden="1"/>
    <col min="256" max="256" width="50.7109375" bestFit="1" customWidth="1"/>
  </cols>
  <sheetData>
    <row r="1" spans="1:256" x14ac:dyDescent="0.25">
      <c r="B1" s="1" t="s">
        <v>0</v>
      </c>
      <c r="C1" s="1">
        <v>53</v>
      </c>
      <c r="D1" s="1" t="s">
        <v>1</v>
      </c>
    </row>
    <row r="2" spans="1:256" x14ac:dyDescent="0.25">
      <c r="B2" s="1" t="s">
        <v>2</v>
      </c>
      <c r="C2" s="1">
        <v>400</v>
      </c>
      <c r="D2" s="1" t="s">
        <v>3</v>
      </c>
    </row>
    <row r="3" spans="1:256" x14ac:dyDescent="0.25">
      <c r="B3" s="1" t="s">
        <v>4</v>
      </c>
      <c r="C3" s="1">
        <v>1</v>
      </c>
    </row>
    <row r="4" spans="1:256" x14ac:dyDescent="0.25">
      <c r="B4" s="1" t="s">
        <v>5</v>
      </c>
      <c r="C4" s="1">
        <v>527</v>
      </c>
    </row>
    <row r="5" spans="1:256" x14ac:dyDescent="0.25">
      <c r="B5" s="1" t="s">
        <v>6</v>
      </c>
      <c r="C5" s="2">
        <v>45098</v>
      </c>
    </row>
    <row r="6" spans="1:256" x14ac:dyDescent="0.25">
      <c r="B6" s="1" t="s">
        <v>7</v>
      </c>
      <c r="C6" s="1">
        <v>0</v>
      </c>
      <c r="D6" s="1" t="s">
        <v>8</v>
      </c>
    </row>
    <row r="8" spans="1:256" x14ac:dyDescent="0.25">
      <c r="A8" s="1" t="s">
        <v>9</v>
      </c>
      <c r="B8" s="106" t="s">
        <v>10</v>
      </c>
      <c r="C8" s="107"/>
      <c r="D8" s="107"/>
      <c r="E8" s="107"/>
      <c r="F8" s="107"/>
      <c r="G8" s="107"/>
      <c r="H8" s="107"/>
      <c r="I8" s="108"/>
      <c r="J8" s="109"/>
      <c r="K8" s="107"/>
      <c r="L8" s="107"/>
      <c r="M8" s="107"/>
      <c r="N8" s="107"/>
      <c r="O8" s="107"/>
    </row>
    <row r="9" spans="1:256" x14ac:dyDescent="0.25">
      <c r="C9" s="1">
        <v>4</v>
      </c>
      <c r="D9" s="1">
        <v>8</v>
      </c>
      <c r="E9" s="1">
        <v>12</v>
      </c>
      <c r="F9" s="1">
        <v>16</v>
      </c>
      <c r="G9" s="1">
        <v>20</v>
      </c>
      <c r="H9" s="1">
        <v>24</v>
      </c>
      <c r="I9" s="1">
        <v>28</v>
      </c>
      <c r="J9" s="1">
        <v>31</v>
      </c>
      <c r="K9" s="1">
        <v>32</v>
      </c>
      <c r="L9" s="1">
        <v>36</v>
      </c>
      <c r="M9" s="1">
        <v>40</v>
      </c>
      <c r="N9" s="1">
        <v>44</v>
      </c>
      <c r="O9" s="1">
        <v>48</v>
      </c>
    </row>
    <row r="10" spans="1:256" x14ac:dyDescent="0.25">
      <c r="C10" s="3" t="s">
        <v>11</v>
      </c>
      <c r="D10" s="3" t="s">
        <v>12</v>
      </c>
      <c r="E10" s="3" t="s">
        <v>13</v>
      </c>
      <c r="F10" s="3" t="s">
        <v>14</v>
      </c>
      <c r="G10" s="3" t="s">
        <v>15</v>
      </c>
      <c r="H10" s="3" t="s">
        <v>16</v>
      </c>
      <c r="I10" s="3" t="s">
        <v>17</v>
      </c>
      <c r="J10" s="3" t="s">
        <v>18</v>
      </c>
      <c r="K10" s="3" t="s">
        <v>19</v>
      </c>
      <c r="L10" s="3" t="s">
        <v>20</v>
      </c>
      <c r="M10" s="3" t="s">
        <v>21</v>
      </c>
      <c r="N10" s="3" t="s">
        <v>22</v>
      </c>
      <c r="O10" s="3" t="s">
        <v>23</v>
      </c>
    </row>
    <row r="11" spans="1:256" ht="150" x14ac:dyDescent="0.25">
      <c r="A11" s="4">
        <v>1</v>
      </c>
      <c r="B11" s="5" t="s">
        <v>24</v>
      </c>
      <c r="C11" s="6" t="s">
        <v>25</v>
      </c>
      <c r="D11" s="7" t="s">
        <v>68</v>
      </c>
      <c r="E11" s="34" t="s">
        <v>180</v>
      </c>
      <c r="F11" s="38" t="s">
        <v>229</v>
      </c>
      <c r="G11" s="38" t="s">
        <v>230</v>
      </c>
      <c r="H11" s="38" t="s">
        <v>231</v>
      </c>
      <c r="I11" s="44" t="s">
        <v>392</v>
      </c>
      <c r="J11" s="45">
        <v>5</v>
      </c>
      <c r="K11" s="46">
        <v>45120</v>
      </c>
      <c r="L11" s="46">
        <v>45350</v>
      </c>
      <c r="M11" s="45">
        <f>(L11-K11)/7</f>
        <v>32.857142857142854</v>
      </c>
      <c r="N11" s="6"/>
      <c r="O11" s="11" t="s">
        <v>393</v>
      </c>
      <c r="IV11" s="11"/>
    </row>
    <row r="12" spans="1:256" ht="105" x14ac:dyDescent="0.25">
      <c r="A12" s="4">
        <v>2</v>
      </c>
      <c r="B12" s="5" t="s">
        <v>30</v>
      </c>
      <c r="C12" s="6" t="s">
        <v>25</v>
      </c>
      <c r="D12" s="7" t="s">
        <v>68</v>
      </c>
      <c r="E12" s="34" t="s">
        <v>180</v>
      </c>
      <c r="F12" s="13" t="s">
        <v>278</v>
      </c>
      <c r="G12" s="13" t="s">
        <v>394</v>
      </c>
      <c r="H12" s="13" t="s">
        <v>279</v>
      </c>
      <c r="I12" s="77" t="s">
        <v>395</v>
      </c>
      <c r="J12" s="56">
        <v>8</v>
      </c>
      <c r="K12" s="57">
        <v>45120</v>
      </c>
      <c r="L12" s="57">
        <v>45350</v>
      </c>
      <c r="M12" s="45">
        <f t="shared" ref="M12:M75" si="0">(L12-K12)/7</f>
        <v>32.857142857142854</v>
      </c>
      <c r="N12" s="6"/>
      <c r="O12" s="11" t="s">
        <v>277</v>
      </c>
      <c r="IV12" s="55"/>
    </row>
    <row r="13" spans="1:256" ht="120" x14ac:dyDescent="0.25">
      <c r="A13" s="4">
        <v>3</v>
      </c>
      <c r="B13" s="5" t="s">
        <v>31</v>
      </c>
      <c r="C13" s="6" t="s">
        <v>25</v>
      </c>
      <c r="D13" s="12" t="s">
        <v>69</v>
      </c>
      <c r="E13" s="34" t="s">
        <v>181</v>
      </c>
      <c r="F13" s="13" t="s">
        <v>351</v>
      </c>
      <c r="G13" s="14" t="s">
        <v>352</v>
      </c>
      <c r="H13" s="73" t="s">
        <v>353</v>
      </c>
      <c r="I13" s="70" t="s">
        <v>396</v>
      </c>
      <c r="J13" s="15">
        <v>3</v>
      </c>
      <c r="K13" s="16">
        <v>45120</v>
      </c>
      <c r="L13" s="16">
        <v>45350</v>
      </c>
      <c r="M13" s="45">
        <f t="shared" si="0"/>
        <v>32.857142857142854</v>
      </c>
      <c r="N13" s="5"/>
      <c r="O13" s="11" t="s">
        <v>397</v>
      </c>
      <c r="IV13" s="39"/>
    </row>
    <row r="14" spans="1:256" ht="150" x14ac:dyDescent="0.25">
      <c r="A14" s="4">
        <v>4</v>
      </c>
      <c r="B14" s="5" t="s">
        <v>32</v>
      </c>
      <c r="C14" s="6" t="s">
        <v>25</v>
      </c>
      <c r="D14" s="7" t="s">
        <v>70</v>
      </c>
      <c r="E14" s="38" t="s">
        <v>182</v>
      </c>
      <c r="F14" s="38" t="s">
        <v>234</v>
      </c>
      <c r="G14" s="38" t="s">
        <v>235</v>
      </c>
      <c r="H14" s="38" t="s">
        <v>236</v>
      </c>
      <c r="I14" s="44" t="s">
        <v>237</v>
      </c>
      <c r="J14" s="45">
        <v>3</v>
      </c>
      <c r="K14" s="46">
        <v>45120</v>
      </c>
      <c r="L14" s="46">
        <v>45350</v>
      </c>
      <c r="M14" s="45">
        <f t="shared" si="0"/>
        <v>32.857142857142854</v>
      </c>
      <c r="N14" s="5"/>
      <c r="O14" s="11" t="s">
        <v>209</v>
      </c>
    </row>
    <row r="15" spans="1:256" ht="150" x14ac:dyDescent="0.25">
      <c r="A15" s="4">
        <v>5</v>
      </c>
      <c r="B15" s="5" t="s">
        <v>33</v>
      </c>
      <c r="C15" s="6" t="s">
        <v>25</v>
      </c>
      <c r="D15" s="12" t="s">
        <v>71</v>
      </c>
      <c r="E15" s="34" t="s">
        <v>183</v>
      </c>
      <c r="F15" s="34" t="s">
        <v>240</v>
      </c>
      <c r="G15" s="34" t="s">
        <v>241</v>
      </c>
      <c r="H15" s="34" t="s">
        <v>242</v>
      </c>
      <c r="I15" s="22" t="s">
        <v>377</v>
      </c>
      <c r="J15" s="48">
        <v>4</v>
      </c>
      <c r="K15" s="47">
        <v>45120</v>
      </c>
      <c r="L15" s="47">
        <v>45350</v>
      </c>
      <c r="M15" s="45">
        <f t="shared" si="0"/>
        <v>32.857142857142854</v>
      </c>
      <c r="N15" s="5"/>
      <c r="O15" s="11" t="s">
        <v>209</v>
      </c>
      <c r="IV15" s="40"/>
    </row>
    <row r="16" spans="1:256" ht="105" x14ac:dyDescent="0.25">
      <c r="A16" s="4">
        <v>6</v>
      </c>
      <c r="B16" s="5" t="s">
        <v>34</v>
      </c>
      <c r="C16" s="6" t="s">
        <v>25</v>
      </c>
      <c r="D16" s="12" t="s">
        <v>71</v>
      </c>
      <c r="E16" s="34" t="s">
        <v>183</v>
      </c>
      <c r="F16" s="13" t="s">
        <v>280</v>
      </c>
      <c r="G16" s="13" t="s">
        <v>394</v>
      </c>
      <c r="H16" s="13" t="s">
        <v>279</v>
      </c>
      <c r="I16" s="77" t="s">
        <v>395</v>
      </c>
      <c r="J16" s="56">
        <v>8</v>
      </c>
      <c r="K16" s="57">
        <v>45120</v>
      </c>
      <c r="L16" s="57">
        <v>45350</v>
      </c>
      <c r="M16" s="45">
        <f t="shared" si="0"/>
        <v>32.857142857142854</v>
      </c>
      <c r="N16" s="5"/>
      <c r="O16" s="11" t="s">
        <v>277</v>
      </c>
      <c r="IV16" s="40"/>
    </row>
    <row r="17" spans="1:256" ht="150" x14ac:dyDescent="0.25">
      <c r="A17" s="4">
        <v>7</v>
      </c>
      <c r="B17" s="5" t="s">
        <v>35</v>
      </c>
      <c r="C17" s="6" t="s">
        <v>25</v>
      </c>
      <c r="D17" s="12" t="s">
        <v>72</v>
      </c>
      <c r="E17" s="34" t="s">
        <v>184</v>
      </c>
      <c r="F17" s="78" t="s">
        <v>264</v>
      </c>
      <c r="G17" s="8" t="s">
        <v>265</v>
      </c>
      <c r="H17" s="79" t="s">
        <v>266</v>
      </c>
      <c r="I17" s="80" t="s">
        <v>398</v>
      </c>
      <c r="J17" s="93">
        <v>6</v>
      </c>
      <c r="K17" s="10">
        <v>45120</v>
      </c>
      <c r="L17" s="10">
        <v>45350</v>
      </c>
      <c r="M17" s="45">
        <f t="shared" si="0"/>
        <v>32.857142857142854</v>
      </c>
      <c r="N17" s="5"/>
      <c r="O17" s="17" t="s">
        <v>399</v>
      </c>
    </row>
    <row r="18" spans="1:256" ht="90" customHeight="1" x14ac:dyDescent="0.25">
      <c r="A18" s="4">
        <v>8</v>
      </c>
      <c r="B18" s="5" t="s">
        <v>36</v>
      </c>
      <c r="C18" s="6" t="s">
        <v>25</v>
      </c>
      <c r="D18" s="12" t="s">
        <v>72</v>
      </c>
      <c r="E18" s="34" t="s">
        <v>184</v>
      </c>
      <c r="F18" s="78" t="s">
        <v>251</v>
      </c>
      <c r="G18" s="78" t="s">
        <v>252</v>
      </c>
      <c r="H18" s="79" t="s">
        <v>253</v>
      </c>
      <c r="I18" s="79" t="s">
        <v>400</v>
      </c>
      <c r="J18" s="93">
        <v>5</v>
      </c>
      <c r="K18" s="10">
        <v>45122</v>
      </c>
      <c r="L18" s="10">
        <v>45290</v>
      </c>
      <c r="M18" s="45">
        <f t="shared" si="0"/>
        <v>24</v>
      </c>
      <c r="N18" s="5"/>
      <c r="O18" s="17" t="s">
        <v>397</v>
      </c>
    </row>
    <row r="19" spans="1:256" ht="150" x14ac:dyDescent="0.25">
      <c r="A19" s="4">
        <v>9</v>
      </c>
      <c r="B19" s="5" t="s">
        <v>37</v>
      </c>
      <c r="C19" s="6" t="s">
        <v>25</v>
      </c>
      <c r="D19" s="12" t="s">
        <v>73</v>
      </c>
      <c r="E19" s="34" t="s">
        <v>336</v>
      </c>
      <c r="F19" s="38" t="s">
        <v>247</v>
      </c>
      <c r="G19" s="38" t="s">
        <v>230</v>
      </c>
      <c r="H19" s="38" t="s">
        <v>231</v>
      </c>
      <c r="I19" s="44" t="s">
        <v>401</v>
      </c>
      <c r="J19" s="45">
        <v>4</v>
      </c>
      <c r="K19" s="81">
        <v>45120</v>
      </c>
      <c r="L19" s="81">
        <v>45350</v>
      </c>
      <c r="M19" s="45">
        <f t="shared" si="0"/>
        <v>32.857142857142854</v>
      </c>
      <c r="N19" s="5"/>
      <c r="O19" s="17" t="s">
        <v>397</v>
      </c>
    </row>
    <row r="20" spans="1:256" ht="150" x14ac:dyDescent="0.25">
      <c r="A20" s="4">
        <v>10</v>
      </c>
      <c r="B20" s="5" t="s">
        <v>38</v>
      </c>
      <c r="C20" s="6" t="s">
        <v>25</v>
      </c>
      <c r="D20" s="12" t="s">
        <v>74</v>
      </c>
      <c r="E20" s="34" t="s">
        <v>185</v>
      </c>
      <c r="F20" s="34" t="s">
        <v>248</v>
      </c>
      <c r="G20" s="34" t="s">
        <v>235</v>
      </c>
      <c r="H20" s="34" t="s">
        <v>236</v>
      </c>
      <c r="I20" s="22" t="s">
        <v>237</v>
      </c>
      <c r="J20" s="48">
        <v>3</v>
      </c>
      <c r="K20" s="51">
        <v>45108</v>
      </c>
      <c r="L20" s="51">
        <v>45350</v>
      </c>
      <c r="M20" s="45">
        <f t="shared" si="0"/>
        <v>34.571428571428569</v>
      </c>
      <c r="N20" s="5"/>
      <c r="O20" s="17" t="s">
        <v>209</v>
      </c>
    </row>
    <row r="21" spans="1:256" ht="140.25" customHeight="1" x14ac:dyDescent="0.25">
      <c r="A21" s="4">
        <v>11</v>
      </c>
      <c r="B21" s="5" t="s">
        <v>39</v>
      </c>
      <c r="C21" s="6" t="s">
        <v>25</v>
      </c>
      <c r="D21" s="12" t="s">
        <v>75</v>
      </c>
      <c r="E21" s="34" t="s">
        <v>186</v>
      </c>
      <c r="F21" s="34" t="s">
        <v>448</v>
      </c>
      <c r="G21" s="34" t="s">
        <v>238</v>
      </c>
      <c r="H21" s="34" t="s">
        <v>239</v>
      </c>
      <c r="I21" s="22" t="s">
        <v>249</v>
      </c>
      <c r="J21" s="48">
        <v>1</v>
      </c>
      <c r="K21" s="47">
        <v>45120</v>
      </c>
      <c r="L21" s="47">
        <v>45350</v>
      </c>
      <c r="M21" s="45">
        <f t="shared" si="0"/>
        <v>32.857142857142854</v>
      </c>
      <c r="N21" s="5"/>
      <c r="O21" s="17" t="s">
        <v>267</v>
      </c>
    </row>
    <row r="22" spans="1:256" ht="140.25" customHeight="1" x14ac:dyDescent="0.25">
      <c r="A22" s="4">
        <v>12</v>
      </c>
      <c r="B22" s="5" t="s">
        <v>40</v>
      </c>
      <c r="C22" s="6" t="s">
        <v>25</v>
      </c>
      <c r="D22" s="12" t="s">
        <v>75</v>
      </c>
      <c r="E22" s="34" t="s">
        <v>186</v>
      </c>
      <c r="F22" s="78" t="s">
        <v>268</v>
      </c>
      <c r="G22" s="8" t="s">
        <v>337</v>
      </c>
      <c r="H22" s="18" t="s">
        <v>269</v>
      </c>
      <c r="I22" s="80" t="s">
        <v>402</v>
      </c>
      <c r="J22" s="93">
        <v>2</v>
      </c>
      <c r="K22" s="10">
        <v>45261</v>
      </c>
      <c r="L22" s="10">
        <v>45350</v>
      </c>
      <c r="M22" s="45">
        <f t="shared" si="0"/>
        <v>12.714285714285714</v>
      </c>
      <c r="N22" s="5"/>
      <c r="O22" s="17" t="s">
        <v>399</v>
      </c>
    </row>
    <row r="23" spans="1:256" ht="164.25" customHeight="1" x14ac:dyDescent="0.25">
      <c r="A23" s="4">
        <v>13</v>
      </c>
      <c r="B23" s="5" t="s">
        <v>41</v>
      </c>
      <c r="C23" s="6" t="s">
        <v>25</v>
      </c>
      <c r="D23" s="12" t="s">
        <v>75</v>
      </c>
      <c r="E23" s="34" t="s">
        <v>186</v>
      </c>
      <c r="F23" s="42" t="s">
        <v>281</v>
      </c>
      <c r="G23" s="42" t="s">
        <v>338</v>
      </c>
      <c r="H23" s="42" t="s">
        <v>403</v>
      </c>
      <c r="I23" s="13" t="s">
        <v>404</v>
      </c>
      <c r="J23" s="94">
        <v>3</v>
      </c>
      <c r="K23" s="57">
        <v>45120</v>
      </c>
      <c r="L23" s="57">
        <v>45350</v>
      </c>
      <c r="M23" s="45">
        <f t="shared" si="0"/>
        <v>32.857142857142854</v>
      </c>
      <c r="N23" s="5"/>
      <c r="O23" s="17" t="s">
        <v>277</v>
      </c>
    </row>
    <row r="24" spans="1:256" ht="162.75" customHeight="1" x14ac:dyDescent="0.25">
      <c r="A24" s="4">
        <v>14</v>
      </c>
      <c r="B24" s="5" t="s">
        <v>42</v>
      </c>
      <c r="C24" s="6" t="s">
        <v>25</v>
      </c>
      <c r="D24" s="12" t="s">
        <v>76</v>
      </c>
      <c r="E24" s="34" t="s">
        <v>187</v>
      </c>
      <c r="F24" s="13" t="s">
        <v>216</v>
      </c>
      <c r="G24" s="8" t="s">
        <v>339</v>
      </c>
      <c r="H24" s="41" t="s">
        <v>217</v>
      </c>
      <c r="I24" s="19" t="s">
        <v>340</v>
      </c>
      <c r="J24" s="9">
        <v>2</v>
      </c>
      <c r="K24" s="10">
        <v>45170</v>
      </c>
      <c r="L24" s="10">
        <v>45261</v>
      </c>
      <c r="M24" s="45">
        <f t="shared" si="0"/>
        <v>13</v>
      </c>
      <c r="N24" s="5"/>
      <c r="O24" s="11" t="s">
        <v>218</v>
      </c>
    </row>
    <row r="25" spans="1:256" ht="120" x14ac:dyDescent="0.25">
      <c r="A25" s="4">
        <v>15</v>
      </c>
      <c r="B25" s="5" t="s">
        <v>43</v>
      </c>
      <c r="C25" s="6" t="s">
        <v>25</v>
      </c>
      <c r="D25" s="12" t="s">
        <v>77</v>
      </c>
      <c r="E25" s="34" t="s">
        <v>188</v>
      </c>
      <c r="F25" s="13" t="s">
        <v>449</v>
      </c>
      <c r="G25" s="14" t="s">
        <v>405</v>
      </c>
      <c r="H25" s="42" t="s">
        <v>341</v>
      </c>
      <c r="I25" s="21" t="s">
        <v>406</v>
      </c>
      <c r="J25" s="94">
        <v>7</v>
      </c>
      <c r="K25" s="16">
        <v>45120</v>
      </c>
      <c r="L25" s="16">
        <v>45382</v>
      </c>
      <c r="M25" s="45">
        <f t="shared" si="0"/>
        <v>37.428571428571431</v>
      </c>
      <c r="N25" s="5"/>
      <c r="O25" s="17" t="s">
        <v>397</v>
      </c>
    </row>
    <row r="26" spans="1:256" ht="135" x14ac:dyDescent="0.25">
      <c r="A26" s="4">
        <v>16</v>
      </c>
      <c r="B26" s="5" t="s">
        <v>44</v>
      </c>
      <c r="C26" s="6" t="s">
        <v>25</v>
      </c>
      <c r="D26" s="12" t="s">
        <v>78</v>
      </c>
      <c r="E26" s="34" t="s">
        <v>189</v>
      </c>
      <c r="F26" s="13" t="s">
        <v>450</v>
      </c>
      <c r="G26" s="23" t="s">
        <v>221</v>
      </c>
      <c r="H26" s="23" t="s">
        <v>222</v>
      </c>
      <c r="I26" s="21" t="s">
        <v>407</v>
      </c>
      <c r="J26" s="95">
        <v>3</v>
      </c>
      <c r="K26" s="24">
        <v>45120</v>
      </c>
      <c r="L26" s="24">
        <v>45291</v>
      </c>
      <c r="M26" s="45">
        <f t="shared" si="0"/>
        <v>24.428571428571427</v>
      </c>
      <c r="N26" s="5"/>
      <c r="O26" s="17" t="s">
        <v>397</v>
      </c>
    </row>
    <row r="27" spans="1:256" ht="135" x14ac:dyDescent="0.25">
      <c r="A27" s="4">
        <v>17</v>
      </c>
      <c r="B27" s="5" t="s">
        <v>45</v>
      </c>
      <c r="C27" s="6" t="s">
        <v>25</v>
      </c>
      <c r="D27" s="12" t="s">
        <v>79</v>
      </c>
      <c r="E27" s="34" t="s">
        <v>190</v>
      </c>
      <c r="F27" s="78" t="s">
        <v>223</v>
      </c>
      <c r="G27" s="23" t="s">
        <v>221</v>
      </c>
      <c r="H27" s="82" t="s">
        <v>222</v>
      </c>
      <c r="I27" s="19" t="s">
        <v>407</v>
      </c>
      <c r="J27" s="96">
        <v>3</v>
      </c>
      <c r="K27" s="83">
        <v>45120</v>
      </c>
      <c r="L27" s="83">
        <v>45291</v>
      </c>
      <c r="M27" s="45">
        <f t="shared" si="0"/>
        <v>24.428571428571427</v>
      </c>
      <c r="N27" s="5"/>
      <c r="O27" s="17" t="s">
        <v>397</v>
      </c>
    </row>
    <row r="28" spans="1:256" ht="135.75" customHeight="1" x14ac:dyDescent="0.25">
      <c r="A28" s="4">
        <v>18</v>
      </c>
      <c r="B28" s="5" t="s">
        <v>46</v>
      </c>
      <c r="C28" s="6" t="s">
        <v>25</v>
      </c>
      <c r="D28" s="12" t="s">
        <v>80</v>
      </c>
      <c r="E28" s="34" t="s">
        <v>191</v>
      </c>
      <c r="F28" s="78" t="s">
        <v>354</v>
      </c>
      <c r="G28" s="79" t="s">
        <v>355</v>
      </c>
      <c r="H28" s="84" t="s">
        <v>356</v>
      </c>
      <c r="I28" s="11" t="s">
        <v>408</v>
      </c>
      <c r="J28" s="97">
        <v>1</v>
      </c>
      <c r="K28" s="10">
        <v>45231</v>
      </c>
      <c r="L28" s="85">
        <v>45260</v>
      </c>
      <c r="M28" s="45">
        <f t="shared" si="0"/>
        <v>4.1428571428571432</v>
      </c>
      <c r="N28" s="5"/>
      <c r="O28" s="19" t="s">
        <v>409</v>
      </c>
      <c r="IV28" s="39"/>
    </row>
    <row r="29" spans="1:256" ht="213.75" customHeight="1" x14ac:dyDescent="0.25">
      <c r="A29" s="4">
        <v>19</v>
      </c>
      <c r="B29" s="5" t="s">
        <v>47</v>
      </c>
      <c r="C29" s="6" t="s">
        <v>25</v>
      </c>
      <c r="D29" s="12" t="s">
        <v>81</v>
      </c>
      <c r="E29" s="34" t="s">
        <v>192</v>
      </c>
      <c r="F29" s="13" t="s">
        <v>357</v>
      </c>
      <c r="G29" s="14" t="s">
        <v>360</v>
      </c>
      <c r="H29" s="20" t="s">
        <v>390</v>
      </c>
      <c r="I29" s="21" t="s">
        <v>391</v>
      </c>
      <c r="J29" s="95">
        <v>13</v>
      </c>
      <c r="K29" s="24">
        <v>45124</v>
      </c>
      <c r="L29" s="24">
        <v>45321</v>
      </c>
      <c r="M29" s="45">
        <f t="shared" si="0"/>
        <v>28.142857142857142</v>
      </c>
      <c r="N29" s="5"/>
      <c r="O29" s="17" t="s">
        <v>385</v>
      </c>
      <c r="IV29" s="39"/>
    </row>
    <row r="30" spans="1:256" ht="135" x14ac:dyDescent="0.25">
      <c r="A30" s="4">
        <v>20</v>
      </c>
      <c r="B30" s="5" t="s">
        <v>48</v>
      </c>
      <c r="C30" s="6" t="s">
        <v>25</v>
      </c>
      <c r="D30" s="12" t="s">
        <v>82</v>
      </c>
      <c r="E30" s="34" t="s">
        <v>335</v>
      </c>
      <c r="F30" s="26" t="s">
        <v>224</v>
      </c>
      <c r="G30" s="26" t="s">
        <v>262</v>
      </c>
      <c r="H30" s="26" t="s">
        <v>263</v>
      </c>
      <c r="I30" s="21" t="s">
        <v>410</v>
      </c>
      <c r="J30" s="98">
        <v>2</v>
      </c>
      <c r="K30" s="24">
        <v>45120</v>
      </c>
      <c r="L30" s="49">
        <v>45443</v>
      </c>
      <c r="M30" s="45">
        <f t="shared" si="0"/>
        <v>46.142857142857146</v>
      </c>
      <c r="N30" s="5"/>
      <c r="O30" s="17" t="s">
        <v>397</v>
      </c>
    </row>
    <row r="31" spans="1:256" ht="135" x14ac:dyDescent="0.25">
      <c r="A31" s="4">
        <v>21</v>
      </c>
      <c r="B31" s="5" t="s">
        <v>49</v>
      </c>
      <c r="C31" s="6" t="s">
        <v>25</v>
      </c>
      <c r="D31" s="12" t="s">
        <v>83</v>
      </c>
      <c r="E31" s="34" t="s">
        <v>193</v>
      </c>
      <c r="F31" s="34" t="s">
        <v>232</v>
      </c>
      <c r="G31" s="34" t="s">
        <v>233</v>
      </c>
      <c r="H31" s="38" t="s">
        <v>411</v>
      </c>
      <c r="I31" s="22" t="s">
        <v>412</v>
      </c>
      <c r="J31" s="48">
        <v>2</v>
      </c>
      <c r="K31" s="47">
        <v>45120</v>
      </c>
      <c r="L31" s="47">
        <v>45291</v>
      </c>
      <c r="M31" s="45">
        <f t="shared" si="0"/>
        <v>24.428571428571427</v>
      </c>
      <c r="N31" s="5"/>
      <c r="O31" s="17" t="s">
        <v>210</v>
      </c>
    </row>
    <row r="32" spans="1:256" ht="135" x14ac:dyDescent="0.25">
      <c r="A32" s="4">
        <v>22</v>
      </c>
      <c r="B32" s="5" t="s">
        <v>56</v>
      </c>
      <c r="C32" s="6" t="s">
        <v>25</v>
      </c>
      <c r="D32" s="12" t="s">
        <v>84</v>
      </c>
      <c r="E32" s="34" t="s">
        <v>194</v>
      </c>
      <c r="F32" s="78" t="s">
        <v>225</v>
      </c>
      <c r="G32" s="23" t="s">
        <v>221</v>
      </c>
      <c r="H32" s="82" t="s">
        <v>222</v>
      </c>
      <c r="I32" s="19" t="s">
        <v>407</v>
      </c>
      <c r="J32" s="96">
        <v>3</v>
      </c>
      <c r="K32" s="83">
        <v>45120</v>
      </c>
      <c r="L32" s="83">
        <v>45291</v>
      </c>
      <c r="M32" s="45">
        <f t="shared" si="0"/>
        <v>24.428571428571427</v>
      </c>
      <c r="N32" s="5"/>
      <c r="O32" s="17" t="s">
        <v>397</v>
      </c>
    </row>
    <row r="33" spans="1:15" ht="152.25" customHeight="1" x14ac:dyDescent="0.25">
      <c r="A33" s="4">
        <v>23</v>
      </c>
      <c r="B33" s="5" t="s">
        <v>57</v>
      </c>
      <c r="C33" s="6" t="s">
        <v>25</v>
      </c>
      <c r="D33" s="12" t="s">
        <v>85</v>
      </c>
      <c r="E33" s="34" t="s">
        <v>207</v>
      </c>
      <c r="F33" s="58" t="s">
        <v>282</v>
      </c>
      <c r="G33" s="58" t="s">
        <v>283</v>
      </c>
      <c r="H33" s="13" t="s">
        <v>284</v>
      </c>
      <c r="I33" s="13" t="s">
        <v>285</v>
      </c>
      <c r="J33" s="95">
        <v>3</v>
      </c>
      <c r="K33" s="59">
        <v>45117</v>
      </c>
      <c r="L33" s="59">
        <v>45473</v>
      </c>
      <c r="M33" s="45">
        <f t="shared" si="0"/>
        <v>50.857142857142854</v>
      </c>
      <c r="N33" s="5"/>
      <c r="O33" s="17" t="s">
        <v>211</v>
      </c>
    </row>
    <row r="34" spans="1:15" ht="120" x14ac:dyDescent="0.25">
      <c r="A34" s="4">
        <v>24</v>
      </c>
      <c r="B34" s="5" t="s">
        <v>58</v>
      </c>
      <c r="C34" s="6" t="s">
        <v>25</v>
      </c>
      <c r="D34" s="12" t="s">
        <v>86</v>
      </c>
      <c r="E34" s="34" t="s">
        <v>206</v>
      </c>
      <c r="F34" s="58" t="s">
        <v>282</v>
      </c>
      <c r="G34" s="58" t="s">
        <v>283</v>
      </c>
      <c r="H34" s="13" t="s">
        <v>284</v>
      </c>
      <c r="I34" s="13" t="s">
        <v>285</v>
      </c>
      <c r="J34" s="95">
        <v>3</v>
      </c>
      <c r="K34" s="59">
        <v>45117</v>
      </c>
      <c r="L34" s="59">
        <v>45473</v>
      </c>
      <c r="M34" s="45">
        <f t="shared" si="0"/>
        <v>50.857142857142854</v>
      </c>
      <c r="N34" s="5"/>
      <c r="O34" s="17" t="s">
        <v>211</v>
      </c>
    </row>
    <row r="35" spans="1:15" ht="127.5" customHeight="1" x14ac:dyDescent="0.25">
      <c r="A35" s="4">
        <v>25</v>
      </c>
      <c r="B35" s="5" t="s">
        <v>59</v>
      </c>
      <c r="C35" s="6" t="s">
        <v>25</v>
      </c>
      <c r="D35" s="12" t="s">
        <v>87</v>
      </c>
      <c r="E35" s="34" t="s">
        <v>205</v>
      </c>
      <c r="F35" s="58" t="s">
        <v>282</v>
      </c>
      <c r="G35" s="58" t="s">
        <v>283</v>
      </c>
      <c r="H35" s="13" t="s">
        <v>284</v>
      </c>
      <c r="I35" s="13" t="s">
        <v>285</v>
      </c>
      <c r="J35" s="95">
        <v>3</v>
      </c>
      <c r="K35" s="59">
        <v>45117</v>
      </c>
      <c r="L35" s="59">
        <v>45473</v>
      </c>
      <c r="M35" s="45">
        <f t="shared" si="0"/>
        <v>50.857142857142854</v>
      </c>
      <c r="N35" s="5"/>
      <c r="O35" s="17" t="s">
        <v>211</v>
      </c>
    </row>
    <row r="36" spans="1:15" ht="126.75" customHeight="1" x14ac:dyDescent="0.25">
      <c r="A36" s="4">
        <v>26</v>
      </c>
      <c r="B36" s="5" t="s">
        <v>60</v>
      </c>
      <c r="C36" s="6" t="s">
        <v>25</v>
      </c>
      <c r="D36" s="12" t="s">
        <v>88</v>
      </c>
      <c r="E36" s="34" t="s">
        <v>204</v>
      </c>
      <c r="F36" s="58" t="s">
        <v>282</v>
      </c>
      <c r="G36" s="58" t="s">
        <v>283</v>
      </c>
      <c r="H36" s="13" t="s">
        <v>284</v>
      </c>
      <c r="I36" s="13" t="s">
        <v>285</v>
      </c>
      <c r="J36" s="99">
        <v>3</v>
      </c>
      <c r="K36" s="59">
        <v>45117</v>
      </c>
      <c r="L36" s="59">
        <v>45473</v>
      </c>
      <c r="M36" s="45">
        <f t="shared" si="0"/>
        <v>50.857142857142854</v>
      </c>
      <c r="N36" s="5"/>
      <c r="O36" s="17" t="s">
        <v>211</v>
      </c>
    </row>
    <row r="37" spans="1:15" ht="137.25" customHeight="1" x14ac:dyDescent="0.25">
      <c r="A37" s="4">
        <v>27</v>
      </c>
      <c r="B37" s="5" t="s">
        <v>61</v>
      </c>
      <c r="C37" s="6" t="s">
        <v>25</v>
      </c>
      <c r="D37" s="12" t="s">
        <v>89</v>
      </c>
      <c r="E37" s="75" t="s">
        <v>203</v>
      </c>
      <c r="F37" s="33" t="s">
        <v>286</v>
      </c>
      <c r="G37" s="60" t="s">
        <v>287</v>
      </c>
      <c r="H37" s="60" t="s">
        <v>288</v>
      </c>
      <c r="I37" s="60" t="s">
        <v>289</v>
      </c>
      <c r="J37" s="56">
        <v>7</v>
      </c>
      <c r="K37" s="61">
        <v>45124</v>
      </c>
      <c r="L37" s="61">
        <v>45291</v>
      </c>
      <c r="M37" s="45">
        <f t="shared" si="0"/>
        <v>23.857142857142858</v>
      </c>
      <c r="N37" s="5"/>
      <c r="O37" s="17" t="s">
        <v>211</v>
      </c>
    </row>
    <row r="38" spans="1:15" ht="141" customHeight="1" x14ac:dyDescent="0.25">
      <c r="A38" s="4">
        <v>28</v>
      </c>
      <c r="B38" s="5" t="s">
        <v>62</v>
      </c>
      <c r="C38" s="6" t="s">
        <v>25</v>
      </c>
      <c r="D38" s="12" t="s">
        <v>90</v>
      </c>
      <c r="E38" s="33" t="s">
        <v>202</v>
      </c>
      <c r="F38" s="33" t="s">
        <v>290</v>
      </c>
      <c r="G38" s="33" t="s">
        <v>342</v>
      </c>
      <c r="H38" s="33" t="s">
        <v>343</v>
      </c>
      <c r="I38" s="27" t="s">
        <v>291</v>
      </c>
      <c r="J38" s="56">
        <v>2</v>
      </c>
      <c r="K38" s="61">
        <v>45117</v>
      </c>
      <c r="L38" s="61">
        <v>45321</v>
      </c>
      <c r="M38" s="45">
        <f t="shared" si="0"/>
        <v>29.142857142857142</v>
      </c>
      <c r="N38" s="5"/>
      <c r="O38" s="17" t="s">
        <v>211</v>
      </c>
    </row>
    <row r="39" spans="1:15" ht="132.75" customHeight="1" x14ac:dyDescent="0.25">
      <c r="A39" s="4">
        <v>29</v>
      </c>
      <c r="B39" s="5" t="s">
        <v>63</v>
      </c>
      <c r="C39" s="6" t="s">
        <v>25</v>
      </c>
      <c r="D39" s="12" t="s">
        <v>91</v>
      </c>
      <c r="E39" s="37" t="s">
        <v>201</v>
      </c>
      <c r="F39" s="37" t="s">
        <v>292</v>
      </c>
      <c r="G39" s="62" t="s">
        <v>293</v>
      </c>
      <c r="H39" s="33" t="s">
        <v>294</v>
      </c>
      <c r="I39" s="27" t="s">
        <v>413</v>
      </c>
      <c r="J39" s="100">
        <v>2</v>
      </c>
      <c r="K39" s="63">
        <v>45120</v>
      </c>
      <c r="L39" s="63">
        <v>45290</v>
      </c>
      <c r="M39" s="45">
        <f t="shared" si="0"/>
        <v>24.285714285714285</v>
      </c>
      <c r="N39" s="5"/>
      <c r="O39" s="17" t="s">
        <v>277</v>
      </c>
    </row>
    <row r="40" spans="1:15" ht="123" customHeight="1" x14ac:dyDescent="0.25">
      <c r="A40" s="4">
        <v>30</v>
      </c>
      <c r="B40" s="5" t="s">
        <v>64</v>
      </c>
      <c r="C40" s="6" t="s">
        <v>25</v>
      </c>
      <c r="D40" s="12" t="s">
        <v>92</v>
      </c>
      <c r="E40" s="37" t="s">
        <v>195</v>
      </c>
      <c r="F40" s="37" t="s">
        <v>295</v>
      </c>
      <c r="G40" s="62" t="s">
        <v>296</v>
      </c>
      <c r="H40" s="33" t="s">
        <v>294</v>
      </c>
      <c r="I40" s="27" t="s">
        <v>413</v>
      </c>
      <c r="J40" s="56">
        <v>2</v>
      </c>
      <c r="K40" s="63">
        <v>45120</v>
      </c>
      <c r="L40" s="63">
        <v>45290</v>
      </c>
      <c r="M40" s="45">
        <f t="shared" si="0"/>
        <v>24.285714285714285</v>
      </c>
      <c r="N40" s="5"/>
      <c r="O40" s="17" t="s">
        <v>277</v>
      </c>
    </row>
    <row r="41" spans="1:15" ht="135" x14ac:dyDescent="0.25">
      <c r="A41" s="4">
        <v>31</v>
      </c>
      <c r="B41" s="5" t="s">
        <v>453</v>
      </c>
      <c r="C41" s="6" t="s">
        <v>25</v>
      </c>
      <c r="D41" s="12" t="s">
        <v>93</v>
      </c>
      <c r="E41" s="32" t="s">
        <v>196</v>
      </c>
      <c r="F41" s="23" t="s">
        <v>297</v>
      </c>
      <c r="G41" s="58" t="s">
        <v>298</v>
      </c>
      <c r="H41" s="13" t="s">
        <v>414</v>
      </c>
      <c r="I41" s="13" t="s">
        <v>415</v>
      </c>
      <c r="J41" s="95">
        <v>4</v>
      </c>
      <c r="K41" s="59">
        <v>45120</v>
      </c>
      <c r="L41" s="59">
        <v>45595</v>
      </c>
      <c r="M41" s="45">
        <f t="shared" si="0"/>
        <v>67.857142857142861</v>
      </c>
      <c r="N41" s="5"/>
      <c r="O41" s="17" t="s">
        <v>277</v>
      </c>
    </row>
    <row r="42" spans="1:15" ht="120" x14ac:dyDescent="0.25">
      <c r="A42" s="4">
        <v>32</v>
      </c>
      <c r="B42" s="5" t="s">
        <v>65</v>
      </c>
      <c r="C42" s="6" t="s">
        <v>25</v>
      </c>
      <c r="D42" s="12" t="s">
        <v>94</v>
      </c>
      <c r="E42" s="86" t="s">
        <v>197</v>
      </c>
      <c r="F42" s="23" t="s">
        <v>297</v>
      </c>
      <c r="G42" s="58" t="s">
        <v>283</v>
      </c>
      <c r="H42" s="13" t="s">
        <v>416</v>
      </c>
      <c r="I42" s="13" t="s">
        <v>417</v>
      </c>
      <c r="J42" s="95">
        <v>4</v>
      </c>
      <c r="K42" s="59">
        <v>45120</v>
      </c>
      <c r="L42" s="59">
        <v>45595</v>
      </c>
      <c r="M42" s="45">
        <f t="shared" si="0"/>
        <v>67.857142857142861</v>
      </c>
      <c r="N42" s="5"/>
      <c r="O42" s="17" t="s">
        <v>277</v>
      </c>
    </row>
    <row r="43" spans="1:15" ht="225" x14ac:dyDescent="0.25">
      <c r="A43" s="4">
        <v>33</v>
      </c>
      <c r="B43" s="5" t="s">
        <v>66</v>
      </c>
      <c r="C43" s="6" t="s">
        <v>25</v>
      </c>
      <c r="D43" s="12" t="s">
        <v>95</v>
      </c>
      <c r="E43" s="35" t="s">
        <v>198</v>
      </c>
      <c r="F43" s="30" t="s">
        <v>327</v>
      </c>
      <c r="G43" s="30" t="s">
        <v>328</v>
      </c>
      <c r="H43" s="31" t="s">
        <v>331</v>
      </c>
      <c r="I43" s="70" t="s">
        <v>418</v>
      </c>
      <c r="J43" s="94">
        <v>24</v>
      </c>
      <c r="K43" s="59">
        <v>45120</v>
      </c>
      <c r="L43" s="31">
        <v>45657</v>
      </c>
      <c r="M43" s="45">
        <f t="shared" si="0"/>
        <v>76.714285714285708</v>
      </c>
      <c r="N43" s="71"/>
      <c r="O43" s="87" t="s">
        <v>419</v>
      </c>
    </row>
    <row r="44" spans="1:15" ht="129.75" customHeight="1" x14ac:dyDescent="0.25">
      <c r="A44" s="4">
        <v>34</v>
      </c>
      <c r="B44" s="5" t="s">
        <v>454</v>
      </c>
      <c r="C44" s="6" t="s">
        <v>25</v>
      </c>
      <c r="D44" s="12" t="s">
        <v>96</v>
      </c>
      <c r="E44" s="35" t="s">
        <v>199</v>
      </c>
      <c r="F44" s="30" t="s">
        <v>329</v>
      </c>
      <c r="G44" s="29" t="s">
        <v>386</v>
      </c>
      <c r="H44" s="29" t="s">
        <v>332</v>
      </c>
      <c r="I44" s="29" t="s">
        <v>330</v>
      </c>
      <c r="J44" s="95">
        <v>1</v>
      </c>
      <c r="K44" s="59">
        <v>45120</v>
      </c>
      <c r="L44" s="24">
        <v>45291</v>
      </c>
      <c r="M44" s="45">
        <f t="shared" si="0"/>
        <v>24.428571428571427</v>
      </c>
      <c r="N44" s="71"/>
      <c r="O44" s="72" t="s">
        <v>212</v>
      </c>
    </row>
    <row r="45" spans="1:15" ht="154.5" customHeight="1" x14ac:dyDescent="0.25">
      <c r="A45" s="4">
        <v>35</v>
      </c>
      <c r="B45" s="5" t="s">
        <v>455</v>
      </c>
      <c r="C45" s="6" t="s">
        <v>25</v>
      </c>
      <c r="D45" s="12" t="s">
        <v>97</v>
      </c>
      <c r="E45" s="35" t="s">
        <v>200</v>
      </c>
      <c r="F45" s="30" t="s">
        <v>250</v>
      </c>
      <c r="G45" s="23" t="s">
        <v>254</v>
      </c>
      <c r="H45" s="23" t="s">
        <v>255</v>
      </c>
      <c r="I45" s="88" t="s">
        <v>420</v>
      </c>
      <c r="J45" s="95">
        <v>1</v>
      </c>
      <c r="K45" s="24">
        <v>45111</v>
      </c>
      <c r="L45" s="24">
        <v>45291</v>
      </c>
      <c r="M45" s="45">
        <f t="shared" si="0"/>
        <v>25.714285714285715</v>
      </c>
      <c r="N45" s="5"/>
      <c r="O45" s="87" t="s">
        <v>421</v>
      </c>
    </row>
    <row r="46" spans="1:15" ht="169.5" customHeight="1" x14ac:dyDescent="0.25">
      <c r="A46" s="4">
        <v>36</v>
      </c>
      <c r="B46" s="5" t="s">
        <v>98</v>
      </c>
      <c r="C46" s="6" t="s">
        <v>25</v>
      </c>
      <c r="D46" s="12" t="s">
        <v>127</v>
      </c>
      <c r="E46" s="36" t="s">
        <v>344</v>
      </c>
      <c r="F46" s="38" t="s">
        <v>247</v>
      </c>
      <c r="G46" s="38" t="s">
        <v>230</v>
      </c>
      <c r="H46" s="38" t="s">
        <v>231</v>
      </c>
      <c r="I46" s="44" t="s">
        <v>422</v>
      </c>
      <c r="J46" s="45">
        <v>4</v>
      </c>
      <c r="K46" s="81">
        <v>45108</v>
      </c>
      <c r="L46" s="81">
        <v>45350</v>
      </c>
      <c r="M46" s="45">
        <f t="shared" si="0"/>
        <v>34.571428571428569</v>
      </c>
      <c r="N46" s="5"/>
      <c r="O46" s="89" t="s">
        <v>423</v>
      </c>
    </row>
    <row r="47" spans="1:15" ht="93.75" customHeight="1" x14ac:dyDescent="0.25">
      <c r="A47" s="4">
        <v>37</v>
      </c>
      <c r="B47" s="5" t="s">
        <v>99</v>
      </c>
      <c r="C47" s="6" t="s">
        <v>25</v>
      </c>
      <c r="D47" s="12" t="s">
        <v>128</v>
      </c>
      <c r="E47" s="35" t="s">
        <v>129</v>
      </c>
      <c r="F47" s="35" t="s">
        <v>243</v>
      </c>
      <c r="G47" s="35" t="s">
        <v>244</v>
      </c>
      <c r="H47" s="35" t="s">
        <v>245</v>
      </c>
      <c r="I47" s="17" t="s">
        <v>246</v>
      </c>
      <c r="J47" s="50">
        <v>4</v>
      </c>
      <c r="K47" s="49">
        <v>45108</v>
      </c>
      <c r="L47" s="49">
        <v>45382</v>
      </c>
      <c r="M47" s="45">
        <f t="shared" si="0"/>
        <v>39.142857142857146</v>
      </c>
      <c r="N47" s="5"/>
      <c r="O47" s="17" t="s">
        <v>209</v>
      </c>
    </row>
    <row r="48" spans="1:15" ht="182.25" customHeight="1" x14ac:dyDescent="0.25">
      <c r="A48" s="4">
        <v>38</v>
      </c>
      <c r="B48" s="5" t="s">
        <v>100</v>
      </c>
      <c r="C48" s="6" t="s">
        <v>25</v>
      </c>
      <c r="D48" s="12" t="s">
        <v>130</v>
      </c>
      <c r="E48" s="76" t="s">
        <v>345</v>
      </c>
      <c r="F48" s="13" t="s">
        <v>270</v>
      </c>
      <c r="G48" s="43" t="s">
        <v>271</v>
      </c>
      <c r="H48" s="43" t="s">
        <v>272</v>
      </c>
      <c r="I48" s="17" t="s">
        <v>389</v>
      </c>
      <c r="J48" s="98">
        <v>3</v>
      </c>
      <c r="K48" s="24">
        <v>45120</v>
      </c>
      <c r="L48" s="24">
        <v>45291</v>
      </c>
      <c r="M48" s="45">
        <f t="shared" si="0"/>
        <v>24.428571428571427</v>
      </c>
      <c r="N48" s="5"/>
      <c r="O48" s="17" t="s">
        <v>208</v>
      </c>
    </row>
    <row r="49" spans="1:15" ht="120" x14ac:dyDescent="0.25">
      <c r="A49" s="4">
        <v>39</v>
      </c>
      <c r="B49" s="5" t="s">
        <v>101</v>
      </c>
      <c r="C49" s="6" t="s">
        <v>25</v>
      </c>
      <c r="D49" s="12" t="s">
        <v>131</v>
      </c>
      <c r="E49" s="35" t="s">
        <v>132</v>
      </c>
      <c r="F49" s="13" t="s">
        <v>273</v>
      </c>
      <c r="G49" s="43" t="s">
        <v>274</v>
      </c>
      <c r="H49" s="43" t="s">
        <v>275</v>
      </c>
      <c r="I49" s="17" t="s">
        <v>276</v>
      </c>
      <c r="J49" s="98">
        <v>4</v>
      </c>
      <c r="K49" s="24">
        <v>45120</v>
      </c>
      <c r="L49" s="24">
        <v>45291</v>
      </c>
      <c r="M49" s="45">
        <f t="shared" si="0"/>
        <v>24.428571428571427</v>
      </c>
      <c r="N49" s="5"/>
      <c r="O49" s="17" t="s">
        <v>208</v>
      </c>
    </row>
    <row r="50" spans="1:15" ht="222" customHeight="1" x14ac:dyDescent="0.25">
      <c r="A50" s="4">
        <v>40</v>
      </c>
      <c r="B50" s="5" t="s">
        <v>102</v>
      </c>
      <c r="C50" s="6" t="s">
        <v>25</v>
      </c>
      <c r="D50" s="12" t="s">
        <v>133</v>
      </c>
      <c r="E50" s="35" t="s">
        <v>134</v>
      </c>
      <c r="F50" s="35" t="s">
        <v>299</v>
      </c>
      <c r="G50" s="35" t="s">
        <v>424</v>
      </c>
      <c r="H50" s="35" t="s">
        <v>300</v>
      </c>
      <c r="I50" s="35" t="s">
        <v>301</v>
      </c>
      <c r="J50" s="50">
        <v>6</v>
      </c>
      <c r="K50" s="24">
        <v>45139</v>
      </c>
      <c r="L50" s="24">
        <v>46022</v>
      </c>
      <c r="M50" s="45">
        <f t="shared" si="0"/>
        <v>126.14285714285714</v>
      </c>
      <c r="N50" s="5"/>
      <c r="O50" s="17" t="s">
        <v>211</v>
      </c>
    </row>
    <row r="51" spans="1:15" ht="90" x14ac:dyDescent="0.25">
      <c r="A51" s="4">
        <v>41</v>
      </c>
      <c r="B51" s="5" t="s">
        <v>103</v>
      </c>
      <c r="C51" s="6" t="s">
        <v>25</v>
      </c>
      <c r="D51" s="12" t="s">
        <v>135</v>
      </c>
      <c r="E51" s="35" t="s">
        <v>136</v>
      </c>
      <c r="F51" s="32" t="s">
        <v>346</v>
      </c>
      <c r="G51" s="32" t="s">
        <v>347</v>
      </c>
      <c r="H51" s="13" t="s">
        <v>303</v>
      </c>
      <c r="I51" s="13" t="s">
        <v>304</v>
      </c>
      <c r="J51" s="95">
        <v>3</v>
      </c>
      <c r="K51" s="59">
        <v>45293</v>
      </c>
      <c r="L51" s="59">
        <v>45656</v>
      </c>
      <c r="M51" s="45">
        <f t="shared" si="0"/>
        <v>51.857142857142854</v>
      </c>
      <c r="N51" s="5"/>
      <c r="O51" s="17" t="s">
        <v>211</v>
      </c>
    </row>
    <row r="52" spans="1:15" ht="105" x14ac:dyDescent="0.25">
      <c r="A52" s="4">
        <v>42</v>
      </c>
      <c r="B52" s="5" t="s">
        <v>456</v>
      </c>
      <c r="C52" s="6" t="s">
        <v>25</v>
      </c>
      <c r="D52" s="12" t="s">
        <v>137</v>
      </c>
      <c r="E52" s="35" t="s">
        <v>348</v>
      </c>
      <c r="F52" s="13" t="s">
        <v>305</v>
      </c>
      <c r="G52" s="35" t="s">
        <v>349</v>
      </c>
      <c r="H52" s="13" t="s">
        <v>350</v>
      </c>
      <c r="I52" s="13" t="s">
        <v>306</v>
      </c>
      <c r="J52" s="101">
        <v>3</v>
      </c>
      <c r="K52" s="24">
        <v>45293</v>
      </c>
      <c r="L52" s="24">
        <v>45656</v>
      </c>
      <c r="M52" s="45">
        <f t="shared" si="0"/>
        <v>51.857142857142854</v>
      </c>
      <c r="N52" s="5"/>
      <c r="O52" s="17" t="s">
        <v>211</v>
      </c>
    </row>
    <row r="53" spans="1:15" ht="135" customHeight="1" x14ac:dyDescent="0.25">
      <c r="A53" s="4">
        <v>43</v>
      </c>
      <c r="B53" s="5" t="s">
        <v>457</v>
      </c>
      <c r="C53" s="6" t="s">
        <v>25</v>
      </c>
      <c r="D53" s="12" t="s">
        <v>138</v>
      </c>
      <c r="E53" s="35" t="s">
        <v>139</v>
      </c>
      <c r="F53" s="13" t="s">
        <v>307</v>
      </c>
      <c r="G53" s="35" t="s">
        <v>349</v>
      </c>
      <c r="H53" s="13" t="s">
        <v>350</v>
      </c>
      <c r="I53" s="13" t="s">
        <v>306</v>
      </c>
      <c r="J53" s="102">
        <v>3</v>
      </c>
      <c r="K53" s="24">
        <v>45293</v>
      </c>
      <c r="L53" s="24">
        <v>45656</v>
      </c>
      <c r="M53" s="45">
        <f t="shared" si="0"/>
        <v>51.857142857142854</v>
      </c>
      <c r="N53" s="5"/>
      <c r="O53" s="17" t="s">
        <v>211</v>
      </c>
    </row>
    <row r="54" spans="1:15" ht="189" customHeight="1" x14ac:dyDescent="0.25">
      <c r="A54" s="4">
        <v>44</v>
      </c>
      <c r="B54" s="5" t="s">
        <v>458</v>
      </c>
      <c r="C54" s="6" t="s">
        <v>25</v>
      </c>
      <c r="D54" s="12" t="s">
        <v>140</v>
      </c>
      <c r="E54" s="91" t="s">
        <v>179</v>
      </c>
      <c r="F54" s="79" t="s">
        <v>308</v>
      </c>
      <c r="G54" s="90" t="s">
        <v>425</v>
      </c>
      <c r="H54" s="79" t="s">
        <v>361</v>
      </c>
      <c r="I54" s="90" t="s">
        <v>378</v>
      </c>
      <c r="J54" s="102">
        <v>4</v>
      </c>
      <c r="K54" s="83">
        <v>45120</v>
      </c>
      <c r="L54" s="83">
        <v>45657</v>
      </c>
      <c r="M54" s="45">
        <f t="shared" si="0"/>
        <v>76.714285714285708</v>
      </c>
      <c r="N54" s="5"/>
      <c r="O54" s="17" t="s">
        <v>364</v>
      </c>
    </row>
    <row r="55" spans="1:15" ht="183" customHeight="1" x14ac:dyDescent="0.25">
      <c r="A55" s="4">
        <v>45</v>
      </c>
      <c r="B55" s="5" t="s">
        <v>459</v>
      </c>
      <c r="C55" s="6" t="s">
        <v>25</v>
      </c>
      <c r="D55" s="12" t="s">
        <v>141</v>
      </c>
      <c r="E55" s="91" t="s">
        <v>178</v>
      </c>
      <c r="F55" s="79" t="s">
        <v>309</v>
      </c>
      <c r="G55" s="90" t="s">
        <v>425</v>
      </c>
      <c r="H55" s="11" t="s">
        <v>361</v>
      </c>
      <c r="I55" s="90" t="s">
        <v>379</v>
      </c>
      <c r="J55" s="102">
        <v>4</v>
      </c>
      <c r="K55" s="83">
        <v>45120</v>
      </c>
      <c r="L55" s="83">
        <v>45657</v>
      </c>
      <c r="M55" s="45">
        <f t="shared" si="0"/>
        <v>76.714285714285708</v>
      </c>
      <c r="N55" s="5"/>
      <c r="O55" s="17" t="s">
        <v>364</v>
      </c>
    </row>
    <row r="56" spans="1:15" ht="230.25" customHeight="1" x14ac:dyDescent="0.25">
      <c r="A56" s="4">
        <v>46</v>
      </c>
      <c r="B56" s="5" t="s">
        <v>104</v>
      </c>
      <c r="C56" s="6" t="s">
        <v>25</v>
      </c>
      <c r="D56" s="12" t="s">
        <v>142</v>
      </c>
      <c r="E56" s="36" t="s">
        <v>177</v>
      </c>
      <c r="F56" s="20" t="s">
        <v>308</v>
      </c>
      <c r="G56" s="65" t="s">
        <v>426</v>
      </c>
      <c r="H56" s="65" t="s">
        <v>427</v>
      </c>
      <c r="I56" s="65" t="s">
        <v>428</v>
      </c>
      <c r="J56" s="50">
        <v>5</v>
      </c>
      <c r="K56" s="24">
        <v>45120</v>
      </c>
      <c r="L56" s="24">
        <v>45473</v>
      </c>
      <c r="M56" s="45">
        <f t="shared" si="0"/>
        <v>50.428571428571431</v>
      </c>
      <c r="N56" s="5"/>
      <c r="O56" s="17" t="s">
        <v>364</v>
      </c>
    </row>
    <row r="57" spans="1:15" ht="186" customHeight="1" x14ac:dyDescent="0.25">
      <c r="A57" s="4">
        <v>47</v>
      </c>
      <c r="B57" s="5" t="s">
        <v>105</v>
      </c>
      <c r="C57" s="6" t="s">
        <v>25</v>
      </c>
      <c r="D57" s="12" t="s">
        <v>143</v>
      </c>
      <c r="E57" s="36" t="s">
        <v>144</v>
      </c>
      <c r="F57" s="64" t="s">
        <v>310</v>
      </c>
      <c r="G57" s="65" t="s">
        <v>429</v>
      </c>
      <c r="H57" s="17" t="s">
        <v>361</v>
      </c>
      <c r="I57" s="65" t="s">
        <v>379</v>
      </c>
      <c r="J57" s="102">
        <v>4</v>
      </c>
      <c r="K57" s="24">
        <v>45120</v>
      </c>
      <c r="L57" s="24">
        <v>45657</v>
      </c>
      <c r="M57" s="45">
        <f t="shared" si="0"/>
        <v>76.714285714285708</v>
      </c>
      <c r="N57" s="5"/>
      <c r="O57" s="17" t="s">
        <v>364</v>
      </c>
    </row>
    <row r="58" spans="1:15" ht="190.5" customHeight="1" x14ac:dyDescent="0.25">
      <c r="A58" s="4">
        <v>48</v>
      </c>
      <c r="B58" s="5" t="s">
        <v>106</v>
      </c>
      <c r="C58" s="6" t="s">
        <v>25</v>
      </c>
      <c r="D58" s="12" t="s">
        <v>145</v>
      </c>
      <c r="E58" s="36" t="s">
        <v>176</v>
      </c>
      <c r="F58" s="64" t="s">
        <v>310</v>
      </c>
      <c r="G58" s="65" t="s">
        <v>429</v>
      </c>
      <c r="H58" s="17" t="s">
        <v>361</v>
      </c>
      <c r="I58" s="65" t="s">
        <v>379</v>
      </c>
      <c r="J58" s="102">
        <v>4</v>
      </c>
      <c r="K58" s="24">
        <v>45120</v>
      </c>
      <c r="L58" s="24">
        <v>45657</v>
      </c>
      <c r="M58" s="45">
        <f t="shared" si="0"/>
        <v>76.714285714285708</v>
      </c>
      <c r="N58" s="5"/>
      <c r="O58" s="17" t="s">
        <v>364</v>
      </c>
    </row>
    <row r="59" spans="1:15" ht="90" x14ac:dyDescent="0.25">
      <c r="A59" s="4">
        <v>49</v>
      </c>
      <c r="B59" s="5" t="s">
        <v>107</v>
      </c>
      <c r="C59" s="6" t="s">
        <v>25</v>
      </c>
      <c r="D59" s="12" t="s">
        <v>146</v>
      </c>
      <c r="E59" s="36" t="s">
        <v>147</v>
      </c>
      <c r="F59" s="66" t="s">
        <v>311</v>
      </c>
      <c r="G59" s="20" t="s">
        <v>430</v>
      </c>
      <c r="H59" s="20" t="s">
        <v>362</v>
      </c>
      <c r="I59" s="20" t="s">
        <v>363</v>
      </c>
      <c r="J59" s="50">
        <v>3</v>
      </c>
      <c r="K59" s="67">
        <v>45120</v>
      </c>
      <c r="L59" s="67">
        <v>45657</v>
      </c>
      <c r="M59" s="45">
        <f t="shared" si="0"/>
        <v>76.714285714285708</v>
      </c>
      <c r="N59" s="5"/>
      <c r="O59" s="17" t="s">
        <v>364</v>
      </c>
    </row>
    <row r="60" spans="1:15" ht="105" x14ac:dyDescent="0.25">
      <c r="A60" s="4">
        <v>50</v>
      </c>
      <c r="B60" s="5" t="s">
        <v>108</v>
      </c>
      <c r="C60" s="6" t="s">
        <v>25</v>
      </c>
      <c r="D60" s="12" t="s">
        <v>148</v>
      </c>
      <c r="E60" s="36" t="s">
        <v>149</v>
      </c>
      <c r="F60" s="43" t="s">
        <v>314</v>
      </c>
      <c r="G60" s="20" t="s">
        <v>431</v>
      </c>
      <c r="H60" s="20" t="s">
        <v>362</v>
      </c>
      <c r="I60" s="20" t="s">
        <v>313</v>
      </c>
      <c r="J60" s="50">
        <v>3</v>
      </c>
      <c r="K60" s="67">
        <v>45120</v>
      </c>
      <c r="L60" s="67">
        <v>45657</v>
      </c>
      <c r="M60" s="45">
        <f t="shared" si="0"/>
        <v>76.714285714285708</v>
      </c>
      <c r="N60" s="5"/>
      <c r="O60" s="17" t="s">
        <v>364</v>
      </c>
    </row>
    <row r="61" spans="1:15" ht="126" customHeight="1" x14ac:dyDescent="0.25">
      <c r="A61" s="4">
        <v>51</v>
      </c>
      <c r="B61" s="5" t="s">
        <v>109</v>
      </c>
      <c r="C61" s="6" t="s">
        <v>25</v>
      </c>
      <c r="D61" s="12" t="s">
        <v>150</v>
      </c>
      <c r="E61" s="36" t="s">
        <v>151</v>
      </c>
      <c r="F61" s="66" t="s">
        <v>315</v>
      </c>
      <c r="G61" s="66" t="s">
        <v>316</v>
      </c>
      <c r="H61" s="64" t="s">
        <v>432</v>
      </c>
      <c r="I61" s="66" t="s">
        <v>317</v>
      </c>
      <c r="J61" s="94">
        <v>1</v>
      </c>
      <c r="K61" s="68">
        <v>45120</v>
      </c>
      <c r="L61" s="74">
        <v>45290</v>
      </c>
      <c r="M61" s="45">
        <f t="shared" si="0"/>
        <v>24.285714285714285</v>
      </c>
      <c r="N61" s="5"/>
      <c r="O61" s="17" t="s">
        <v>364</v>
      </c>
    </row>
    <row r="62" spans="1:15" ht="232.5" customHeight="1" x14ac:dyDescent="0.25">
      <c r="A62" s="4">
        <v>52</v>
      </c>
      <c r="B62" s="5" t="s">
        <v>110</v>
      </c>
      <c r="C62" s="6" t="s">
        <v>25</v>
      </c>
      <c r="D62" s="12" t="s">
        <v>152</v>
      </c>
      <c r="E62" s="36" t="s">
        <v>156</v>
      </c>
      <c r="F62" s="20" t="s">
        <v>318</v>
      </c>
      <c r="G62" s="65" t="s">
        <v>433</v>
      </c>
      <c r="H62" s="65" t="s">
        <v>427</v>
      </c>
      <c r="I62" s="65" t="s">
        <v>434</v>
      </c>
      <c r="J62" s="50">
        <v>5</v>
      </c>
      <c r="K62" s="24">
        <v>45120</v>
      </c>
      <c r="L62" s="24">
        <v>45657</v>
      </c>
      <c r="M62" s="45">
        <f t="shared" si="0"/>
        <v>76.714285714285708</v>
      </c>
      <c r="N62" s="5"/>
      <c r="O62" s="17" t="s">
        <v>364</v>
      </c>
    </row>
    <row r="63" spans="1:15" ht="141.75" customHeight="1" x14ac:dyDescent="0.25">
      <c r="A63" s="4">
        <v>53</v>
      </c>
      <c r="B63" s="5" t="s">
        <v>111</v>
      </c>
      <c r="C63" s="6" t="s">
        <v>25</v>
      </c>
      <c r="D63" s="12" t="s">
        <v>153</v>
      </c>
      <c r="E63" s="36" t="s">
        <v>154</v>
      </c>
      <c r="F63" s="66" t="s">
        <v>311</v>
      </c>
      <c r="G63" s="20" t="s">
        <v>435</v>
      </c>
      <c r="H63" s="20" t="s">
        <v>362</v>
      </c>
      <c r="I63" s="20" t="s">
        <v>313</v>
      </c>
      <c r="J63" s="50">
        <v>3</v>
      </c>
      <c r="K63" s="67">
        <v>45120</v>
      </c>
      <c r="L63" s="67">
        <v>45657</v>
      </c>
      <c r="M63" s="45">
        <f t="shared" si="0"/>
        <v>76.714285714285708</v>
      </c>
      <c r="N63" s="5"/>
      <c r="O63" s="17" t="s">
        <v>364</v>
      </c>
    </row>
    <row r="64" spans="1:15" ht="192" customHeight="1" x14ac:dyDescent="0.25">
      <c r="A64" s="4">
        <v>54</v>
      </c>
      <c r="B64" s="5" t="s">
        <v>112</v>
      </c>
      <c r="C64" s="6" t="s">
        <v>25</v>
      </c>
      <c r="D64" s="12" t="s">
        <v>155</v>
      </c>
      <c r="E64" s="36" t="s">
        <v>175</v>
      </c>
      <c r="F64" s="20" t="s">
        <v>318</v>
      </c>
      <c r="G64" s="65" t="s">
        <v>451</v>
      </c>
      <c r="H64" s="25" t="s">
        <v>436</v>
      </c>
      <c r="I64" s="65" t="s">
        <v>381</v>
      </c>
      <c r="J64" s="103">
        <v>5</v>
      </c>
      <c r="K64" s="24">
        <v>45120</v>
      </c>
      <c r="L64" s="24">
        <v>45657</v>
      </c>
      <c r="M64" s="45">
        <f t="shared" si="0"/>
        <v>76.714285714285708</v>
      </c>
      <c r="N64" s="5"/>
      <c r="O64" s="17" t="s">
        <v>364</v>
      </c>
    </row>
    <row r="65" spans="1:15" ht="105" x14ac:dyDescent="0.25">
      <c r="A65" s="4">
        <v>55</v>
      </c>
      <c r="B65" s="5" t="s">
        <v>113</v>
      </c>
      <c r="C65" s="6" t="s">
        <v>25</v>
      </c>
      <c r="D65" s="12" t="s">
        <v>157</v>
      </c>
      <c r="E65" s="36" t="s">
        <v>174</v>
      </c>
      <c r="F65" s="66" t="s">
        <v>311</v>
      </c>
      <c r="G65" s="20" t="s">
        <v>312</v>
      </c>
      <c r="H65" s="20" t="s">
        <v>362</v>
      </c>
      <c r="I65" s="20" t="s">
        <v>313</v>
      </c>
      <c r="J65" s="103">
        <v>3</v>
      </c>
      <c r="K65" s="24">
        <v>45120</v>
      </c>
      <c r="L65" s="67">
        <v>45657</v>
      </c>
      <c r="M65" s="45">
        <f t="shared" si="0"/>
        <v>76.714285714285708</v>
      </c>
      <c r="N65" s="5"/>
      <c r="O65" s="17" t="s">
        <v>213</v>
      </c>
    </row>
    <row r="66" spans="1:15" ht="237" customHeight="1" x14ac:dyDescent="0.25">
      <c r="A66" s="4">
        <v>56</v>
      </c>
      <c r="B66" s="5" t="s">
        <v>114</v>
      </c>
      <c r="C66" s="6" t="s">
        <v>25</v>
      </c>
      <c r="D66" s="12" t="s">
        <v>158</v>
      </c>
      <c r="E66" s="36" t="s">
        <v>173</v>
      </c>
      <c r="F66" s="43" t="s">
        <v>319</v>
      </c>
      <c r="G66" s="65" t="s">
        <v>437</v>
      </c>
      <c r="H66" s="65" t="s">
        <v>438</v>
      </c>
      <c r="I66" s="65" t="s">
        <v>439</v>
      </c>
      <c r="J66" s="104">
        <v>5</v>
      </c>
      <c r="K66" s="24">
        <v>45120</v>
      </c>
      <c r="L66" s="24">
        <v>45473</v>
      </c>
      <c r="M66" s="45">
        <f t="shared" si="0"/>
        <v>50.428571428571431</v>
      </c>
      <c r="N66" s="5"/>
      <c r="O66" s="17" t="s">
        <v>364</v>
      </c>
    </row>
    <row r="67" spans="1:15" ht="180.75" customHeight="1" x14ac:dyDescent="0.25">
      <c r="A67" s="4">
        <v>57</v>
      </c>
      <c r="B67" s="5" t="s">
        <v>115</v>
      </c>
      <c r="C67" s="6" t="s">
        <v>25</v>
      </c>
      <c r="D67" s="12" t="s">
        <v>159</v>
      </c>
      <c r="E67" s="36" t="s">
        <v>160</v>
      </c>
      <c r="F67" s="43" t="s">
        <v>320</v>
      </c>
      <c r="G67" s="65" t="s">
        <v>452</v>
      </c>
      <c r="H67" s="65" t="s">
        <v>380</v>
      </c>
      <c r="I67" s="65" t="s">
        <v>382</v>
      </c>
      <c r="J67" s="103">
        <v>5</v>
      </c>
      <c r="K67" s="24">
        <v>45120</v>
      </c>
      <c r="L67" s="24">
        <v>45657</v>
      </c>
      <c r="M67" s="45">
        <f t="shared" si="0"/>
        <v>76.714285714285708</v>
      </c>
      <c r="N67" s="5"/>
      <c r="O67" s="17" t="s">
        <v>364</v>
      </c>
    </row>
    <row r="68" spans="1:15" ht="156" customHeight="1" x14ac:dyDescent="0.25">
      <c r="A68" s="4">
        <v>58</v>
      </c>
      <c r="B68" s="5" t="s">
        <v>116</v>
      </c>
      <c r="C68" s="6" t="s">
        <v>25</v>
      </c>
      <c r="D68" s="12" t="s">
        <v>161</v>
      </c>
      <c r="E68" s="35" t="s">
        <v>162</v>
      </c>
      <c r="F68" s="20" t="s">
        <v>321</v>
      </c>
      <c r="G68" s="20" t="s">
        <v>365</v>
      </c>
      <c r="H68" s="69" t="s">
        <v>440</v>
      </c>
      <c r="I68" s="69" t="s">
        <v>322</v>
      </c>
      <c r="J68" s="104">
        <v>4</v>
      </c>
      <c r="K68" s="24">
        <v>45120</v>
      </c>
      <c r="L68" s="24">
        <v>45657</v>
      </c>
      <c r="M68" s="45">
        <f t="shared" si="0"/>
        <v>76.714285714285708</v>
      </c>
      <c r="N68" s="5"/>
      <c r="O68" s="17" t="s">
        <v>364</v>
      </c>
    </row>
    <row r="69" spans="1:15" ht="150" x14ac:dyDescent="0.25">
      <c r="A69" s="4">
        <v>59</v>
      </c>
      <c r="B69" s="5" t="s">
        <v>117</v>
      </c>
      <c r="C69" s="6" t="s">
        <v>25</v>
      </c>
      <c r="D69" s="12" t="s">
        <v>163</v>
      </c>
      <c r="E69" s="36" t="s">
        <v>164</v>
      </c>
      <c r="F69" s="60" t="s">
        <v>321</v>
      </c>
      <c r="G69" s="20" t="s">
        <v>366</v>
      </c>
      <c r="H69" s="69" t="s">
        <v>441</v>
      </c>
      <c r="I69" s="69" t="s">
        <v>322</v>
      </c>
      <c r="J69" s="104">
        <v>4</v>
      </c>
      <c r="K69" s="24">
        <v>45120</v>
      </c>
      <c r="L69" s="24">
        <v>45657</v>
      </c>
      <c r="M69" s="45">
        <f t="shared" si="0"/>
        <v>76.714285714285708</v>
      </c>
      <c r="N69" s="5"/>
      <c r="O69" s="17" t="s">
        <v>364</v>
      </c>
    </row>
    <row r="70" spans="1:15" ht="150" x14ac:dyDescent="0.25">
      <c r="A70" s="4">
        <v>60</v>
      </c>
      <c r="B70" s="5" t="s">
        <v>118</v>
      </c>
      <c r="C70" s="6" t="s">
        <v>25</v>
      </c>
      <c r="D70" s="12" t="s">
        <v>165</v>
      </c>
      <c r="E70" s="36" t="s">
        <v>166</v>
      </c>
      <c r="F70" s="20" t="s">
        <v>321</v>
      </c>
      <c r="G70" s="20" t="s">
        <v>367</v>
      </c>
      <c r="H70" s="43" t="s">
        <v>442</v>
      </c>
      <c r="I70" s="43" t="s">
        <v>322</v>
      </c>
      <c r="J70" s="103">
        <v>4</v>
      </c>
      <c r="K70" s="24">
        <v>45120</v>
      </c>
      <c r="L70" s="24">
        <v>45657</v>
      </c>
      <c r="M70" s="45">
        <f t="shared" si="0"/>
        <v>76.714285714285708</v>
      </c>
      <c r="N70" s="5"/>
      <c r="O70" s="17" t="s">
        <v>364</v>
      </c>
    </row>
    <row r="71" spans="1:15" ht="185.25" customHeight="1" x14ac:dyDescent="0.25">
      <c r="A71" s="4">
        <v>61</v>
      </c>
      <c r="B71" s="5" t="s">
        <v>119</v>
      </c>
      <c r="C71" s="6" t="s">
        <v>25</v>
      </c>
      <c r="D71" s="12" t="s">
        <v>167</v>
      </c>
      <c r="E71" s="36" t="s">
        <v>168</v>
      </c>
      <c r="F71" s="66" t="s">
        <v>368</v>
      </c>
      <c r="G71" s="66" t="s">
        <v>358</v>
      </c>
      <c r="H71" s="66" t="s">
        <v>359</v>
      </c>
      <c r="I71" s="66" t="s">
        <v>443</v>
      </c>
      <c r="J71" s="94">
        <v>4</v>
      </c>
      <c r="K71" s="59">
        <v>45120</v>
      </c>
      <c r="L71" s="59">
        <v>45473</v>
      </c>
      <c r="M71" s="45">
        <f t="shared" si="0"/>
        <v>50.428571428571431</v>
      </c>
      <c r="N71" s="5"/>
      <c r="O71" s="17" t="s">
        <v>364</v>
      </c>
    </row>
    <row r="72" spans="1:15" ht="123.75" customHeight="1" x14ac:dyDescent="0.25">
      <c r="A72" s="4">
        <v>62</v>
      </c>
      <c r="B72" s="5" t="s">
        <v>120</v>
      </c>
      <c r="C72" s="6" t="s">
        <v>25</v>
      </c>
      <c r="D72" s="12" t="s">
        <v>169</v>
      </c>
      <c r="E72" s="32" t="s">
        <v>170</v>
      </c>
      <c r="F72" s="32" t="s">
        <v>369</v>
      </c>
      <c r="G72" s="32" t="s">
        <v>370</v>
      </c>
      <c r="H72" s="13" t="s">
        <v>323</v>
      </c>
      <c r="I72" s="66" t="s">
        <v>371</v>
      </c>
      <c r="J72" s="95">
        <v>2</v>
      </c>
      <c r="K72" s="59">
        <v>45120</v>
      </c>
      <c r="L72" s="59">
        <v>45229</v>
      </c>
      <c r="M72" s="45">
        <f t="shared" si="0"/>
        <v>15.571428571428571</v>
      </c>
      <c r="N72" s="5"/>
      <c r="O72" s="17" t="s">
        <v>277</v>
      </c>
    </row>
    <row r="73" spans="1:15" ht="120" x14ac:dyDescent="0.25">
      <c r="A73" s="4">
        <v>63</v>
      </c>
      <c r="B73" s="5" t="s">
        <v>121</v>
      </c>
      <c r="C73" s="6" t="s">
        <v>25</v>
      </c>
      <c r="D73" s="12" t="s">
        <v>171</v>
      </c>
      <c r="E73" s="32" t="s">
        <v>172</v>
      </c>
      <c r="F73" s="32" t="s">
        <v>372</v>
      </c>
      <c r="G73" s="32" t="s">
        <v>324</v>
      </c>
      <c r="H73" s="13" t="s">
        <v>444</v>
      </c>
      <c r="I73" s="66" t="s">
        <v>445</v>
      </c>
      <c r="J73" s="95">
        <v>2</v>
      </c>
      <c r="K73" s="59">
        <v>45120</v>
      </c>
      <c r="L73" s="74">
        <v>45473</v>
      </c>
      <c r="M73" s="45">
        <f t="shared" si="0"/>
        <v>50.428571428571431</v>
      </c>
      <c r="N73" s="5"/>
      <c r="O73" s="17" t="s">
        <v>364</v>
      </c>
    </row>
    <row r="74" spans="1:15" ht="130.5" customHeight="1" x14ac:dyDescent="0.25">
      <c r="A74" s="4">
        <v>64</v>
      </c>
      <c r="B74" s="5" t="s">
        <v>122</v>
      </c>
      <c r="C74" s="6" t="s">
        <v>25</v>
      </c>
      <c r="D74" s="27" t="s">
        <v>334</v>
      </c>
      <c r="E74" s="32" t="s">
        <v>333</v>
      </c>
      <c r="F74" s="27" t="s">
        <v>373</v>
      </c>
      <c r="G74" s="32" t="s">
        <v>302</v>
      </c>
      <c r="H74" s="13" t="s">
        <v>303</v>
      </c>
      <c r="I74" s="13" t="s">
        <v>304</v>
      </c>
      <c r="J74" s="99">
        <v>3</v>
      </c>
      <c r="K74" s="83">
        <v>45293</v>
      </c>
      <c r="L74" s="59">
        <v>45656</v>
      </c>
      <c r="M74" s="45">
        <f t="shared" si="0"/>
        <v>51.857142857142854</v>
      </c>
      <c r="N74" s="5"/>
      <c r="O74" s="17" t="s">
        <v>211</v>
      </c>
    </row>
    <row r="75" spans="1:15" ht="105" x14ac:dyDescent="0.25">
      <c r="A75" s="4">
        <v>65</v>
      </c>
      <c r="B75" s="5" t="s">
        <v>123</v>
      </c>
      <c r="C75" s="6" t="s">
        <v>25</v>
      </c>
      <c r="D75" s="12" t="s">
        <v>27</v>
      </c>
      <c r="E75" s="34" t="s">
        <v>50</v>
      </c>
      <c r="F75" s="34" t="s">
        <v>256</v>
      </c>
      <c r="G75" s="34" t="s">
        <v>257</v>
      </c>
      <c r="H75" s="34" t="s">
        <v>447</v>
      </c>
      <c r="I75" s="34" t="s">
        <v>258</v>
      </c>
      <c r="J75" s="48">
        <v>3</v>
      </c>
      <c r="K75" s="83">
        <v>45120</v>
      </c>
      <c r="L75" s="53">
        <v>45169</v>
      </c>
      <c r="M75" s="45">
        <f t="shared" si="0"/>
        <v>7</v>
      </c>
      <c r="N75" s="5"/>
      <c r="O75" s="17" t="s">
        <v>384</v>
      </c>
    </row>
    <row r="76" spans="1:15" ht="171.75" customHeight="1" x14ac:dyDescent="0.25">
      <c r="A76" s="4">
        <v>66</v>
      </c>
      <c r="B76" s="5" t="s">
        <v>124</v>
      </c>
      <c r="C76" s="6" t="s">
        <v>25</v>
      </c>
      <c r="D76" s="12" t="s">
        <v>28</v>
      </c>
      <c r="E76" s="34" t="s">
        <v>51</v>
      </c>
      <c r="F76" s="34" t="s">
        <v>387</v>
      </c>
      <c r="G76" s="34" t="s">
        <v>259</v>
      </c>
      <c r="H76" s="34" t="s">
        <v>260</v>
      </c>
      <c r="I76" s="34" t="s">
        <v>388</v>
      </c>
      <c r="J76" s="105">
        <v>2</v>
      </c>
      <c r="K76" s="83">
        <v>45120</v>
      </c>
      <c r="L76" s="54">
        <v>45291</v>
      </c>
      <c r="M76" s="45">
        <f t="shared" ref="M76:M79" si="1">(L76-K76)/7</f>
        <v>24.428571428571427</v>
      </c>
      <c r="N76" s="5"/>
      <c r="O76" s="17" t="s">
        <v>261</v>
      </c>
    </row>
    <row r="77" spans="1:15" ht="143.25" customHeight="1" x14ac:dyDescent="0.25">
      <c r="A77" s="4">
        <v>67</v>
      </c>
      <c r="B77" s="5" t="s">
        <v>460</v>
      </c>
      <c r="C77" s="6" t="s">
        <v>25</v>
      </c>
      <c r="D77" s="12" t="s">
        <v>29</v>
      </c>
      <c r="E77" s="34" t="s">
        <v>52</v>
      </c>
      <c r="F77" s="78" t="s">
        <v>226</v>
      </c>
      <c r="G77" s="78" t="s">
        <v>374</v>
      </c>
      <c r="H77" s="92" t="s">
        <v>227</v>
      </c>
      <c r="I77" s="84" t="s">
        <v>446</v>
      </c>
      <c r="J77" s="97">
        <v>3</v>
      </c>
      <c r="K77" s="83">
        <v>45120</v>
      </c>
      <c r="L77" s="83">
        <v>45291</v>
      </c>
      <c r="M77" s="45">
        <f t="shared" si="1"/>
        <v>24.428571428571427</v>
      </c>
      <c r="N77" s="5"/>
      <c r="O77" s="17" t="s">
        <v>397</v>
      </c>
    </row>
    <row r="78" spans="1:15" ht="90" x14ac:dyDescent="0.25">
      <c r="A78" s="4">
        <v>68</v>
      </c>
      <c r="B78" s="5" t="s">
        <v>125</v>
      </c>
      <c r="C78" s="6" t="s">
        <v>25</v>
      </c>
      <c r="D78" s="12" t="s">
        <v>53</v>
      </c>
      <c r="E78" s="33" t="s">
        <v>54</v>
      </c>
      <c r="F78" s="28" t="s">
        <v>325</v>
      </c>
      <c r="G78" s="35" t="s">
        <v>375</v>
      </c>
      <c r="H78" s="13" t="s">
        <v>326</v>
      </c>
      <c r="I78" s="13" t="s">
        <v>383</v>
      </c>
      <c r="J78" s="102">
        <v>3</v>
      </c>
      <c r="K78" s="24">
        <v>45293</v>
      </c>
      <c r="L78" s="24">
        <v>45656</v>
      </c>
      <c r="M78" s="45">
        <f t="shared" si="1"/>
        <v>51.857142857142854</v>
      </c>
      <c r="N78" s="5"/>
      <c r="O78" s="17" t="s">
        <v>214</v>
      </c>
    </row>
    <row r="79" spans="1:15" ht="120" x14ac:dyDescent="0.25">
      <c r="A79" s="4">
        <v>69</v>
      </c>
      <c r="B79" s="5" t="s">
        <v>126</v>
      </c>
      <c r="C79" s="6" t="s">
        <v>25</v>
      </c>
      <c r="D79" s="12" t="s">
        <v>55</v>
      </c>
      <c r="E79" s="32" t="s">
        <v>67</v>
      </c>
      <c r="F79" s="43" t="s">
        <v>228</v>
      </c>
      <c r="G79" s="14" t="s">
        <v>219</v>
      </c>
      <c r="H79" s="42" t="s">
        <v>376</v>
      </c>
      <c r="I79" s="23" t="s">
        <v>220</v>
      </c>
      <c r="J79" s="94">
        <v>6</v>
      </c>
      <c r="K79" s="16">
        <v>45120</v>
      </c>
      <c r="L79" s="16">
        <v>45382</v>
      </c>
      <c r="M79" s="45">
        <f t="shared" si="1"/>
        <v>37.428571428571431</v>
      </c>
      <c r="N79" s="5"/>
      <c r="O79" s="17" t="s">
        <v>215</v>
      </c>
    </row>
    <row r="350988" spans="1:1" x14ac:dyDescent="0.25">
      <c r="A350988" t="s">
        <v>25</v>
      </c>
    </row>
    <row r="350989" spans="1:1" x14ac:dyDescent="0.25">
      <c r="A350989" t="s">
        <v>26</v>
      </c>
    </row>
  </sheetData>
  <mergeCells count="1">
    <mergeCell ref="B8:O8"/>
  </mergeCells>
  <phoneticPr fontId="8" type="noConversion"/>
  <dataValidations xWindow="627" yWindow="359" count="1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5 D79 D54:D55 D72:D77" xr:uid="{BE38537E-497E-4BEE-B87D-BF4CB711165D}">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79 E54:E55 E11:E13 E39:E45" xr:uid="{F6626618-327A-4C45-9D88-1414ADCCE70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79 F45 F72:F74 F39:F42" xr:uid="{0AD0385A-3E8A-4E50-B583-FCC7E367446B}">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G31 I11:L12 G11 K47:L47 K79:L79 K31:L31 G19 I19:I21 H22:H25 J24 G17 I14:L15 K21:L25 G29 I31 G21:G25 J19:L20 G46 I46:L46 F43:G44 G13:G14 G79:H79 H43:I43 H13:L13 H12 H16:L16" xr:uid="{715E5E54-06D7-4D3B-8724-5F8A92D67B2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43:O46" xr:uid="{062A1993-35B4-4024-A1AD-27FA8550C637}">
      <formula1>0</formula1>
      <formula2>390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22:F36 F16:F20 F52 F46:F49 F76:F77 F11:F14 F69" xr:uid="{21E3A2A4-1D6D-4D3A-8453-2E01C78D871B}">
      <formula1>0</formula1>
      <formula2>1000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K39:K40" xr:uid="{D4B9AA2D-0B86-485F-9063-00F6BE5F9C20}">
      <formula1>1900/1/1</formula1>
      <formula2>3000/1/1</formula2>
    </dataValidation>
    <dataValidation allowBlank="1" showInputMessage="1" showErrorMessage="1" promptTitle="Ingrese Fecha (DD/MM/AAAA)" prompt="Registre la FECHA PROGRAMADA para la terminación de la actividad. (DD/MM/AAAA)" sqref="L39:L40" xr:uid="{19FE48D0-C16B-4DC6-BD6D-73FF897430A8}"/>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9" xr:uid="{00000000-0002-0000-0000-000000000000}">
      <formula1>$A$350987:$A$350989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2022-07-06T15:35:48Z</dcterms:created>
  <dcterms:modified xsi:type="dcterms:W3CDTF">2023-07-12T19:59:56Z</dcterms:modified>
</cp:coreProperties>
</file>