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csilva\Desktop\SIRECI\PLAN DE MEJORAMIENTO\2023\I SEMESTRE 2023\FONVIVIENDA\"/>
    </mc:Choice>
  </mc:AlternateContent>
  <xr:revisionPtr revIDLastSave="0" documentId="13_ncr:1_{CEC4AF17-CCA5-4FB1-BA90-CA09DD20DF3A}" xr6:coauthVersionLast="47" xr6:coauthVersionMax="47" xr10:uidLastSave="{00000000-0000-0000-0000-000000000000}"/>
  <bookViews>
    <workbookView xWindow="-120" yWindow="-120" windowWidth="20730" windowHeight="11160" xr2:uid="{00000000-000D-0000-FFFF-FFFF00000000}"/>
  </bookViews>
  <sheets>
    <sheet name="400 F14.1  PLANES DE MEJORAM..."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2" i="1" l="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1" i="1"/>
</calcChain>
</file>

<file path=xl/sharedStrings.xml><?xml version="1.0" encoding="utf-8"?>
<sst xmlns="http://schemas.openxmlformats.org/spreadsheetml/2006/main" count="754" uniqueCount="482">
  <si>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</si>
  <si>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</si>
  <si>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</si>
  <si>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</si>
  <si>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</si>
  <si>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</si>
  <si>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</si>
  <si>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</si>
  <si>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</si>
  <si>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</si>
  <si>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</si>
  <si>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</si>
  <si>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</si>
  <si>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</si>
  <si>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</si>
  <si>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</si>
  <si>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</si>
  <si>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</si>
  <si>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</si>
  <si>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</si>
  <si>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</si>
  <si>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</si>
  <si>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</si>
  <si>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</si>
  <si>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</si>
  <si>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</si>
  <si>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</si>
  <si>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</si>
  <si>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12(2015)</t>
  </si>
  <si>
    <t>H.12. Informes de supervisión. (A).</t>
  </si>
  <si>
    <t>1. Inconsistencias en el cruce de información entre  los sistemas de información(FONADE-FONVIVIENDA, CAVIS UT). SPAT.
2. No existe un Sistema de Información unico que permita la consolidación de la información relacionada con la oferta y la demanada de los programas de vivienda de interes social urbano.SSFV</t>
  </si>
  <si>
    <t>Diseñar, desarrollar, implementar y poner en producción el Sistema de Información del Subsidio Familiar de Vivienda</t>
  </si>
  <si>
    <t>1.Diseño de La Arquitectura del Sistema de Información del Subsidio Familiar de Vivienda-SISFV. - 45%
2. Desarrollo del Sistema de informacíon del SFV. - 40%
3. Implementación y estabilización del sistema de información del SFV. - 15%</t>
  </si>
  <si>
    <t>1. Documento y herramienta con el diseño de la arquitectura del SISFV.
2. Codigo fuente y documentos que soporten el desarrollo del SISFV.
3. Documento con la instalación del SISFV</t>
  </si>
  <si>
    <t>37(2015)</t>
  </si>
  <si>
    <t>H.37 Gestión de información de Fonvivienda (A) (D) TICS</t>
  </si>
  <si>
    <t>Fonvivienda no cuenta con un sistema de información que permita consolidar y gestionar la información relacionada con los proyectos de vivienda y el subsidio familiar de vivienda de interes social.</t>
  </si>
  <si>
    <t>38(2015)</t>
  </si>
  <si>
    <t>H.38 Información para el seguimiento a proyectos de vivienda (A) TICS</t>
  </si>
  <si>
    <t>39(2015)</t>
  </si>
  <si>
    <t>H.39 Aplicativo para la administración del Subsidio Familiar de Vivienda - SFV.(A) TICS</t>
  </si>
  <si>
    <t>40(2015)</t>
  </si>
  <si>
    <t>H.40. Seguridad de la información – Fonvivienda.(A) TICS</t>
  </si>
  <si>
    <t>Debilidades en los mecanismos utilizados para mitigar los riesgos asociados a la seguridad de la información de Fonvivienda.</t>
  </si>
  <si>
    <t>41(2015)</t>
  </si>
  <si>
    <t>H 41 Procedimientos componente de Tecnologías de la Información  -FONVIVIENDA (A) TICS</t>
  </si>
  <si>
    <t>Se evidencian debilidades en el cumplimiento de algunos lineamientos de TIC</t>
  </si>
  <si>
    <t>42(2015)</t>
  </si>
  <si>
    <t>H.42. Herramienta para análisis de datos. (A) TICS</t>
  </si>
  <si>
    <t>Debilidades en el aprovechamiento de las herramientas informáticas para fortalecer la gestión de Fonvivienda</t>
  </si>
  <si>
    <t>H.1. Procedimientos para el mantenimiento / Soporte del Aplicativo del SFV (A)</t>
  </si>
  <si>
    <t>Deficiencias y debilidades en relación con la definición y aplicación de los procedimientos para el soporte / mantenimiento del aplicativo de administración del SFV.</t>
  </si>
  <si>
    <t>H.2. Aspectos  relacionados  con seguridad de la información (A)</t>
  </si>
  <si>
    <t>Debilidaddes en relación con los mecanismos de seguridad para garantizar la disponibilidad en integración de la información.</t>
  </si>
  <si>
    <t>H.3. Articulación de Información del Sistema Nacional de Información de Vivienda (A)</t>
  </si>
  <si>
    <t>Las herramientas informáticas con las que cuenta Fonvivienda, no permiten cumplir con el objetivo misional y las funciones que les han sido asignadas a este Fondo, en relacioón con la consolidación del SNIV.</t>
  </si>
  <si>
    <t>H.4.Funcionalidades del aplicativo para la Administración del Subsidio Familiar de Vivienda. (A)</t>
  </si>
  <si>
    <t>H.5. Información Subsidios pendientes por legalizar para bolsas anteriores (A)</t>
  </si>
  <si>
    <t>H.6. Trazabilidad de la Información Proyectos de vivienda y Subsidio familiar de vivienda.(A).</t>
  </si>
  <si>
    <t>H.7 Gestión de Usuarios en el Aplicativo de Administración del SFV. (A)</t>
  </si>
  <si>
    <t xml:space="preserve">Debilidades en la Gestión de roles y/o usuarios del aplicativo y BD del SFV que permita controlar la identificación autorización y acceso de los usuarios </t>
  </si>
  <si>
    <t>H 35 Plan Estratégico de Sistemas. El MAVDT Fonvivienda no cuenta con un Plan Estratégico de Sistemas  PEI  que integre los desarrollos informáticos de las diferentes áreas del MAVDT Fonvivienda</t>
  </si>
  <si>
    <t>El MAVDT-Fonvivienda no ha cumplido con la acción de mejora suscrita en el Plan de Mejoramiento 2009, como resultado de un hallazgo generado por  la CGR para la vigencia 2008, que hace mención a la misma falencia.</t>
  </si>
  <si>
    <t>H 45 Fila 45: Procesos de Continuidad y Recuperación En el MAVDT-Fonvivienda no existen procesos ni planes de continuidad y recuperación de desastres  debidamente documentados divulgados y operacionalizados.</t>
  </si>
  <si>
    <t>Esto se  debe  a que no existe una política para la generación de planes de recuperación de desastres y plan de continuidad de negocio.</t>
  </si>
  <si>
    <t>Fila 167: H5. El Ministerio de Vivienda, Ciudad y Territorio, FONVIVIENDA, El Ministerio de Agricultura y Desarrollo Rural y la Gerencia de Vivienda del Banco Agrario  no cuentan con un sistema de información integrado e interconectado con todas las entidades que conforman el SNARIV (antes SNAIPD) para la Política de Vivienda de la población desplazada.</t>
  </si>
  <si>
    <t>El sistema de información para la administración del subsidio familiar de vivienda intercambia en forma manual, información relacionada con Población Desplazada con el Departamento para la Prosperidad Social - DPS.</t>
  </si>
  <si>
    <t>19 (2012)</t>
  </si>
  <si>
    <t>Fila 214: H 19. Manejo de contingencias
En el procedimiento “Administración de servicios” del subproceso “Gestión de Soporte Técnico y Apoyo Informático” que hace parte del Sistema de Gestión de Calidad del Ministerio de Vivienda, se establece como medida de control la definición y aplicación de protocolos de contingencia. El centro de cómputo del Ministerio de Vivienda</t>
  </si>
  <si>
    <t>33 (2014)</t>
  </si>
  <si>
    <t xml:space="preserve">H 33 Sistema de Información: A 31/12/2014, la CGR reitera que aún no se evidencia la integración de los Desarrollos Informáticos de las diferentes áreas que intervienen en el proceso de asignación y seguimiento de los subsidios, por cuanto hasta 2014 se realizó el Plan Estrátegico de Sistemas PEI hecho que incide en la calidad, claridad, confiabilidad y la seguridad de la Información </t>
  </si>
  <si>
    <t>Hallazgo 38.A. Oferta complementaria FONVIVIENDA. Fonvivienda no ha adelantado acciones coordinadas con otras entidades del nivel nacional y territorial, para garantizar una oferta complementaria a la población víctima que ha accedido a la vivienda, de tal manera que se convierta en una solución integral de vivienda digna. Efectivamente, en las visitas realizadas, la CGR observó varias s</t>
  </si>
  <si>
    <t xml:space="preserve">Falta de intervención oportuna, eficiente, eficaz y coordinada de las diferentes entidades nacionales y estamentos territoriales. </t>
  </si>
  <si>
    <t>Hallazgo 42.A. Coordinación interinstitucional entre FONVIVIENDA y otras entidades que participan en la ejecución de la política - Deficiencia en los sistemas de información FONADE, CAVIS UT, FONVIVIENDA, Se presentan deficiencias en los Sistemas de Información, dado que se observan  inconsistencias relacionadas con la información reportada por las entidades.</t>
  </si>
  <si>
    <t>1 DC IP</t>
  </si>
  <si>
    <t>El rendimiento del avance de obra fue bajo debido a que no estuvo acorde a lo planificado.  debido  las obras imprevistas en relación a la topografía del terreno, y  atrasos relacionados con los diseños de elementos estructurales y cimentaciones especiales, los cuales no estaban  incluidos en el pliego de condiciones, lo que denota fallas en el proceso de planeación del proyecto</t>
  </si>
  <si>
    <t>Contrato inicial para construir 560 viviendas, donde la firma Integrar Constructores S.A.S. ejecutó 240 unidades. Por razones financieras y jurídicas, desde diciembre de 2014 el contratista estuvo ausente en la obra. Luego de reconocerle los costos adicionales en noviembre de 2015 y tras reclamaciones al fideicomiso, el contratista efectuó un proceso arbitral, actualmente en curso.</t>
  </si>
  <si>
    <t>Gestionar recursos que permitan la
contratación y posterior entrega de las
viviendas a beneficiarios de las 120 unidades
restantes localizadas en las torres P-P1
(culminación estructura) y 56-57 y 59-60
(cimentación).</t>
  </si>
  <si>
    <t xml:space="preserve">Con recursos gestionados por FONVIVIENDA, sumando recursos del programa del Fenómeno de la Niña que hacen parte del proyecto, inició el proceso de contratación para diseños, obtención de permisos, ejecución y entrega para terminar 200 viviendas del sector A (80 en ejecución y 120 en contratación). En proceso de gestión de recursos con el municipio de Cali para 120 viviendas faltantes. </t>
  </si>
  <si>
    <t>Certificado VUR de vivienda</t>
  </si>
  <si>
    <t>2 DC IP</t>
  </si>
  <si>
    <t>El rendimiento del avance de obra fue bajo debido a atrasos en la ejecución que se relacionan con los problemas en la subcontratación, dificultades en las actividades de excavación de caissons, retrasos en la entrega de los pedidos de acero de refuerzo, actividades mal ejecutadas, formaletas y personal insuficientes para el desarrollo adecuado del contrato</t>
  </si>
  <si>
    <t>Contrato inicial para construir 400 viviendas, donde el consorcio SIDECOL Integrar ejecutó 360 unidades, quedando pendientes los acabados de las 40 restantes. Por desbalance financiero al no acceder a la devolución del IVA, se suspendió hasta noviembre de 2020 el contrato. Se reinicia y el contratista incumple el plazo de terminación de las 40 viviendas. Se iniciarán acciones legales.</t>
  </si>
  <si>
    <t>Solicitar los recursos de manera conjunta con el Municipio de Cali que permitan la contratación y posterior entrega de las 40
unidades de vivienda restantes localizadas en las torres 47-48 (intervención en acabados), bajo la interventoría de la gerencia técnica.</t>
  </si>
  <si>
    <t xml:space="preserve">Gestión de recursos entre FONVIVIENDA y el municipio de Cali para terminar las 40 viviendas, cuyo proceso radica en la contratación de obra para terminación y entrega a las familias beneficiarias. En paralelo se inician por parte del fideicomiso, las acciones legales por presunto incumplimiento del contratista. </t>
  </si>
  <si>
    <t>H12(2020)</t>
  </si>
  <si>
    <r>
      <t xml:space="preserve">Findeter Términos de Referencia - Programa </t>
    </r>
    <r>
      <rPr>
        <b/>
        <sz val="11"/>
        <color rgb="FF000000"/>
        <rFont val="Calibri"/>
        <family val="2"/>
        <scheme val="minor"/>
      </rPr>
      <t xml:space="preserve">CDVD </t>
    </r>
    <r>
      <rPr>
        <sz val="11"/>
        <color rgb="FF000000"/>
        <rFont val="Calibri"/>
        <family val="2"/>
        <scheme val="minor"/>
      </rPr>
      <t>la CGR encuentra una contradicción no razonable en el objeto de la convocatoria y su alcance frente a la intervención de las viviendas, en razón a que se prevé la fase de categorización, diagnóstico y ejecución de obras, pero limita la intervención para efectos del contrato de labores de diagnóstico a las viviendas categoría 1</t>
    </r>
  </si>
  <si>
    <t xml:space="preserve">
En los convenios de CDVD, se definió que los recursos incluidos únicamente se destinarían para mejoramientos de hogares en categoría 1. Debido a lo anterior, en las convocatorias se estableció que las intervenciones se realizarán a hogares en categoría 1.
</t>
  </si>
  <si>
    <t>Incluir en las próximas invitaciones y/o convenios interadministrativos, una vez se cuente con los recursos, que se suscriban dentro del programa CDVD, que se contemplen la realización de mejoramientos categorizados después del diagnóstico en las categorías 1, 2 y 3.</t>
  </si>
  <si>
    <t xml:space="preserve">1.- Incluir en el texto de la próxima convocatoria/convenio la destinación de los recursos para las categorías resultantes de los diagnósticos realizados (1,2 y 3).    2.- Al contar con los recursos, eliminar la limitación en los términos de referencia para las contrataciones derivadas de los nuevos convenios de cofinanciación </t>
  </si>
  <si>
    <t>1.- Convenio con destinación de recursos para todas las categorías (1).  2.- Terminos de referencia proxima convocatoria (1).</t>
  </si>
  <si>
    <t>4 PVGII</t>
  </si>
  <si>
    <r>
      <rPr>
        <b/>
        <sz val="11"/>
        <rFont val="Calibri"/>
        <family val="2"/>
        <scheme val="minor"/>
      </rPr>
      <t>Término de ejecución del contrato 5 – 027 (Urbanización Villa Karoll – Municipio de 
Pailitas).</t>
    </r>
    <r>
      <rPr>
        <sz val="11"/>
        <rFont val="Calibri"/>
        <family val="2"/>
        <scheme val="minor"/>
      </rPr>
      <t xml:space="preserve"> No se aplica Guía de procedimiento en el contrato de Diseño y Construcción en proyectos PVG II, en cuanto se ha afectado la estabilidad del contrato. El Comité Técnico no ha sido eficiente, en aplicar, medidas que condujeran al normal desarrollo del proyecto</t>
    </r>
  </si>
  <si>
    <t xml:space="preserve"> El Comité Técnico Fiduciario, no actuó de forma diligente, en la aplicación de las
causales de incumplimiento por parte del contratista, frente a las demoras y retrasos
de las obras, sino por el contrario se le amplían los plazos de entrega de forma
reiterada, posponiendo la entrega de las viviendas a los beneficiarios del SFVE </t>
  </si>
  <si>
    <t>Gestionar mesas de seguimiento virtuales y visitas al proyecto de vivienda, estableciendo compromisos  para superar los inconvenientes presentados en la ejecución del proyecto</t>
  </si>
  <si>
    <t>1. Visitas al proyecto de vivienda con informes de comision           2. Mesas de seguimiento   virtuales .</t>
  </si>
  <si>
    <t xml:space="preserve">   Informes de comision de Visitas al proyecto de vivienda  (1)                     
Informes de mesas de seguimiento virtuales  con listado de participantes (5)                                                                Informe de efectividad (1)</t>
  </si>
  <si>
    <t>5 PVGII</t>
  </si>
  <si>
    <r>
      <rPr>
        <b/>
        <sz val="11"/>
        <rFont val="Calibri"/>
        <family val="2"/>
        <scheme val="minor"/>
      </rPr>
      <t>Planeación, estructuración y viabilización del Proyecto Urb La Pachita, El Paso -
Cesar.</t>
    </r>
    <r>
      <rPr>
        <sz val="11"/>
        <rFont val="Calibri"/>
        <family val="2"/>
        <scheme val="minor"/>
      </rPr>
      <t xml:space="preserve"> Debilidades en la planeación, estructuración y viabilización del Proyecto Urb La Pachita, El Paso, contrario a los art 2-3 ley 1537-2012  que fija como competencias, responsabilidades y funciones a Fonvivienda y MTCV el desarrollo de los proyectos de VIS y la estructuración efectiva del PVG II</t>
    </r>
  </si>
  <si>
    <t xml:space="preserve"> En el desarrollo del contrato se han presentado inconvenientes que derivaron, en suspensiones, ampliaciones y prorrogas de las actividades
inherentes a las fases programadas para el proyecto,  impactando en
la fecha terminación de las viviendas proyectadas inicialmente para 24 meses a
partir de la firma del  acta de inicio de las obras, es decir para el año 2019</t>
  </si>
  <si>
    <t>1. Visitas al proyecto de vivienda con informes de comision           
2. Mesas de seguimiento virtuales</t>
  </si>
  <si>
    <t xml:space="preserve"> Informes de comision de Visitas al proyecto de vivienda (5)
Informes de mesas de seguimiento virtuales con listado de participantes (5)
Informe de efectividad (1)</t>
  </si>
  <si>
    <t>6 PVGII</t>
  </si>
  <si>
    <r>
      <rPr>
        <b/>
        <sz val="11"/>
        <rFont val="Calibri"/>
        <family val="2"/>
        <scheme val="minor"/>
      </rPr>
      <t>Cambio en el valor del contrato, proyecto Urbanización La Pachita, El Paso - Cesar.</t>
    </r>
    <r>
      <rPr>
        <sz val="11"/>
        <rFont val="Calibri"/>
        <family val="2"/>
        <scheme val="minor"/>
      </rPr>
      <t xml:space="preserve"> Retrasos en la ejecución por cambio del salario del pago de las viviendas que se tradujeron en modificación a la cláusula sexta de la forma y valor de pago como se evidencia en el otrosí No. 1 de dicho contrato</t>
    </r>
  </si>
  <si>
    <t>Demoras en la ejecución del proyecto que generan vulneración al principio de economía, en cuanto, a minimizar los costos de proyecto.</t>
  </si>
  <si>
    <t>1. Visitas al proyecto de vivienda con informes de comisión
2. Mesas de seguimiento virtuales</t>
  </si>
  <si>
    <t xml:space="preserve">     Informes de comisión de Visitas al proyecto de vivienda (5) 
Informes de mesas de seguimiento virtuales con listado de participantes (5) 
Informe de efectividad (1)</t>
  </si>
  <si>
    <t>7 PVGII</t>
  </si>
  <si>
    <r>
      <rPr>
        <b/>
        <sz val="11"/>
        <rFont val="Calibri"/>
        <family val="2"/>
        <scheme val="minor"/>
      </rPr>
      <t>Término de ejecución del contrato 5 – 022 (Urbanización Villa Nidia – Municipio de 
Chimichagua).</t>
    </r>
    <r>
      <rPr>
        <sz val="11"/>
        <rFont val="Calibri"/>
        <family val="2"/>
        <scheme val="minor"/>
      </rPr>
      <t xml:space="preserve"> No se ha  aplicado en la forma debida la Guía de procedimiento en el contrato de Diseño y Construcción en proyectos PVG; respecto a los incumplimientos  presentados por parte del contratista de obra seleccionado. el artículo 34 numeral 1 de la Ley 734 de 2002</t>
    </r>
  </si>
  <si>
    <t>Demoras en la ejecución de las obras proyectadas, solo 40 están terminadas, sin certificar, las obras de urbanismo  están en ejecución. El
plan de contingencia suscrito  no se está cumpliendo, situación  reflejada en los bajos porcentajes de ejecución. Del resto de vivienda (160 por construir) no se ha iniciado su
proceso de construcción</t>
  </si>
  <si>
    <t xml:space="preserve">1. Visitas al proyecto de vivienda con informes de comision
2. Mesas de seguimiento virtuales </t>
  </si>
  <si>
    <t>Informes de comision de visitas al proyecto de vivienda (1) 
Informes de mesas de seguimiento virtuales  con listado de participantes (6)
Informe de efectividad (1)</t>
  </si>
  <si>
    <t>8 PVGII</t>
  </si>
  <si>
    <r>
      <rPr>
        <b/>
        <sz val="11"/>
        <rFont val="Calibri"/>
        <family val="2"/>
        <scheme val="minor"/>
      </rPr>
      <t xml:space="preserve">Término de ejecución del contrato 5 – 013 (Urbanización Santa Sofia Fase II – Municipio 
del Colegio). </t>
    </r>
    <r>
      <rPr>
        <sz val="11"/>
        <rFont val="Calibri"/>
        <family val="2"/>
        <scheme val="minor"/>
      </rPr>
      <t>No se aplica  en debida forma Guía de procedimiento en el contrato de Diseño y Construcción en  proyectos PVG II, en cuanto se ha afectado la estabilidad del contrato, como se vio  más adelante en la cesión del mismo.</t>
    </r>
  </si>
  <si>
    <t>No se tomaron las acciones efectivas para la aplicación de las cláusulas legales establecidas en el contrato, la demora en la aplicación efectiva del proceso de incumplimiento dentro de dicho comité permitió que se extendiera reiteradamente el plazo de las diferentes etapas de proyectos, presentándose demoras no justificadas y retrasos en la ejecución de las
actividades de obra</t>
  </si>
  <si>
    <t xml:space="preserve">1. Visitas al proyecto de vivienda con informes de comision
2. Mesas de seguimiento   virtuales </t>
  </si>
  <si>
    <t>Informes de comision de visitas al proyecto de vivienda (4)
Informes de mesas de seguimiento virtuales con listado de participantes (4)
Informe de efectividad (1)</t>
  </si>
  <si>
    <t>10 PVGII</t>
  </si>
  <si>
    <r>
      <rPr>
        <b/>
        <sz val="11"/>
        <rFont val="Calibri"/>
        <family val="2"/>
        <scheme val="minor"/>
      </rPr>
      <t xml:space="preserve">Urbanización Villa Joel – San Vicente del Caguán, Caquetá. </t>
    </r>
    <r>
      <rPr>
        <sz val="11"/>
        <rFont val="Calibri"/>
        <family val="2"/>
        <scheme val="minor"/>
      </rPr>
      <t xml:space="preserve">
Incumplimiento de las  obligaciones pactadas en el contrato por parte del constructor, sin que medie acción efectiva por parte del Comité Técnico, quien es responsable de emitir conceptos y  adelantar gestiones ante la aseguradora y el constructor para hacer cumplir los  términos del contrato</t>
    </r>
  </si>
  <si>
    <t>Se evidencia incumpliendo de 
obligaciones pactadas en el contrato por parte del constructor, sin que medie acción efectiva por parte del Comité Técnico, responsable de emitir conceptos y
adelantar gestiones ante la aseguradora y el constructor para hacer cumplir los
términos del contrato, de conformidad con la Guía de
procedimientos en el Contrato de Diseño Proyectos PVG II</t>
  </si>
  <si>
    <t xml:space="preserve">1. Visitas al proyecto de vivienda con informes de comisión 
2. Mesas de seguimiento virtuales </t>
  </si>
  <si>
    <t>Informes de comisión de visitas al proyecto de vivienda (5)
Informes de mesas de seguimiento virtuales con listado de participantes (5)
Informe de efectividad (1)</t>
  </si>
  <si>
    <t>12 PVGII</t>
  </si>
  <si>
    <r>
      <rPr>
        <b/>
        <sz val="11"/>
        <rFont val="Calibri"/>
        <family val="2"/>
        <scheme val="minor"/>
      </rPr>
      <t xml:space="preserve">Individualización de las viviendas en el proyecto Urbanización Caminos de Varsobia- El Paujil, Caquetá. </t>
    </r>
    <r>
      <rPr>
        <sz val="11"/>
        <rFont val="Calibri"/>
        <family val="2"/>
        <scheme val="minor"/>
      </rPr>
      <t>Atrasos al contratista para poder realizar la escrituración y los folios de matrícula para individualizar cada una de las viviendas, el contratista tiene  proyectado certificar las 48 viviendas una vez las termine</t>
    </r>
  </si>
  <si>
    <t xml:space="preserve"> Deficiencias en el cumplimiento oportuno de las obligaciones del municipio  para adelantar acciones de desenglobe del terreno, finalmente las escrituras fueron entregadas por el ente territorial en febrero de 2021,  ocasionando demoras en la entrega de las viviendas a los beneficiarios</t>
  </si>
  <si>
    <t>Informes de comision de visitas al proyecto de vivienda (1)
Informes de mesas de seguimiento virtuales con listado de participantes (8)
Informe de efectividad (1)</t>
  </si>
  <si>
    <t>13 PVGII</t>
  </si>
  <si>
    <r>
      <rPr>
        <b/>
        <sz val="11"/>
        <rFont val="Calibri"/>
        <family val="2"/>
        <scheme val="minor"/>
      </rPr>
      <t>Proyecto Urbanización Villa de la Esperanza Etapa II- Pasca, Cundinamarca.</t>
    </r>
    <r>
      <rPr>
        <sz val="11"/>
        <rFont val="Calibri"/>
        <family val="2"/>
        <scheme val="minor"/>
      </rPr>
      <t xml:space="preserve"> Se evidencia falta de oportunidad en la toma de decisiones por parte  del Comité Técnico, considerando que después de transcurridos dos años,  desde mayo de 2018, cuando la interventoría informó sobre  el  abandono de las obras por parte del contratista, no se adelantaron las acciones  pertinentes</t>
    </r>
  </si>
  <si>
    <t xml:space="preserve">Se evidencia falta de oportunidad en la toma de decisiones por parte
del Comité Técnico, después de dos años
que la interventoría informó sobre  el
abandono de obras por parte del contratista, no se adelantaron  acciones, solo hasta diciembre de 2020 instruye a Alianza Colpatria para iniciar
 reclamación por incumplimiento. A la fecha las obras se
encuentran abandonadas 
</t>
  </si>
  <si>
    <t xml:space="preserve">1. Visitas al proyecto de vivienda con informes de comisión
2. Mesas de seguimiento   virtuales </t>
  </si>
  <si>
    <t>Informes de comisión de visitas al proyecto de vivienda (5)
Informes de mesas de seguimiento virtuales  con listado de participantes (5)
Informe de efectividad (1)</t>
  </si>
  <si>
    <t>15 PVGII</t>
  </si>
  <si>
    <r>
      <rPr>
        <b/>
        <sz val="11"/>
        <rFont val="Calibri"/>
        <family val="2"/>
        <scheme val="minor"/>
      </rPr>
      <t>Alcance del contrato 5033-2016 Urb Mirador de Bello Horizonte – municipio de Marmato - Caldas.</t>
    </r>
    <r>
      <rPr>
        <sz val="11"/>
        <rFont val="Calibri"/>
        <family val="2"/>
        <scheme val="minor"/>
      </rPr>
      <t xml:space="preserve"> Se considera la existencia de un riesgo, frente al  cubrimiento de las familias potencialmente beneficiarias, en la medida que al no  cumplir con el cronograma se continúe ajustando el valor del proyecto según la  vigencia con la consecuente reducción del número de viviendas</t>
    </r>
  </si>
  <si>
    <t xml:space="preserve">Las modificaciones referentes a la reducción del
número de viviendas en un porcentaje del 20%, son debatibles, la justificación radica en que se desconocía las condiciones del
suelo, situación que llevó a  realización
de estudios geotécnicos adicionales, los cuales 
concluyeron que se requería la ejecución de obras de cimentación adicionales
</t>
  </si>
  <si>
    <t>Realizar informe final, sobre la ejecucion en donde se constate la construccion de las 80 viviendas que hacen parte del proyecto</t>
  </si>
  <si>
    <t xml:space="preserve">1. Realizar Informe final    </t>
  </si>
  <si>
    <t>Informe final (1)</t>
  </si>
  <si>
    <t>16 PVGII</t>
  </si>
  <si>
    <r>
      <rPr>
        <b/>
        <sz val="11"/>
        <rFont val="Calibri"/>
        <family val="2"/>
        <scheme val="minor"/>
      </rPr>
      <t>Término de ejecución del contrato 5–028 - Urb Freddy Villa – municipio de 
La Apartada - Córdoba.</t>
    </r>
    <r>
      <rPr>
        <sz val="11"/>
        <rFont val="Calibri"/>
        <family val="2"/>
        <scheme val="minor"/>
      </rPr>
      <t xml:space="preserve"> El Comité Técnico, no actuó de forma diligente, en la aplicación de las causales de incumplimiento por  parte del contratista. No se aplica en debida forma Guía de procedimiento en el contrato de  Diseño y Construcción en proyectos PVG II</t>
    </r>
  </si>
  <si>
    <t>El Comité Técnico no ha sido eficiente en aplicar antes y durante la ocurrencia de
los hechos, medidas que condujeran al normal desarrollo del proyecto y a su
finalización en tiempo oportuno; sino también, a la afectación de las familias
beneficiarias del SFVE, que llevan 4 años a la espera de la materialización de su
vivienda</t>
  </si>
  <si>
    <t>Informes de comisión de visitas al proyecto de vivienda (5) 
Informes de mesas de seguimiento virtuales con listado de participantes (5) 
Informe de efectividad (1)</t>
  </si>
  <si>
    <t>17 PVGII</t>
  </si>
  <si>
    <r>
      <rPr>
        <b/>
        <sz val="11"/>
        <rFont val="Calibri"/>
        <family val="2"/>
        <scheme val="minor"/>
      </rPr>
      <t>Mecanismos para ejecución de obras complementarias por parte de la Alcaldía del Municipio Gigante- Huila Proyecto Ciudadela Tucandira, Gigante - Huila.</t>
    </r>
    <r>
      <rPr>
        <sz val="11"/>
        <rFont val="Calibri"/>
        <family val="2"/>
        <scheme val="minor"/>
      </rPr>
      <t xml:space="preserve"> El Comité Técnico no actuó de forma diligente  en la  aplicación de las causales de incumplimiento por parte del contratista. Débil toma de decisiones frente a las demoras y retrasos de las obras  por parte del contratista</t>
    </r>
  </si>
  <si>
    <t xml:space="preserve">El Comité Técnico Fiduciario no actuó de forma diligente en la
aplicación de las causales de incumplimiento por parte del contratista, no se lleva a cabo un plan de contingencia para contrarrestar el problema; se evidencia una débil toma de decisiones frente a las demoras y retrasos de las obras por parte del contratista, se amplían  plazos de entrega de forma reiterada
</t>
  </si>
  <si>
    <t xml:space="preserve">1. Visitas al proyecto de vivienda con informes de comisión
2. Mesas de seguimiento virtuales </t>
  </si>
  <si>
    <t xml:space="preserve">Informes de comisión de visitas al proyecto de vivienda (2)
Informes de mesas de seguimiento virtuales con listado de participantes (7)
Informe de efectividad (1)  </t>
  </si>
  <si>
    <t>18 PVGII</t>
  </si>
  <si>
    <r>
      <rPr>
        <b/>
        <sz val="11"/>
        <rFont val="Calibri"/>
        <family val="2"/>
        <scheme val="minor"/>
      </rPr>
      <t>Término de ejecución del contrato 5 – 016- Urbanización Tres Marías, municipio de Pelaya 
– Cesar.</t>
    </r>
    <r>
      <rPr>
        <sz val="11"/>
        <rFont val="Calibri"/>
        <family val="2"/>
        <scheme val="minor"/>
      </rPr>
      <t xml:space="preserve"> El Comité Técnico Fiduciario, no actuó de forma oportuna, en la  aplicación de las causales de incumplimiento por parte del contratista,  fundamentalmente en las fases 2 y 5, en las que se han presentado múltiples  ampliaciones y prorrogas en forma reiterada</t>
    </r>
  </si>
  <si>
    <t>Se evidencia incumplimiento por parte del contratista sin que el Comité Técnico haya tomado de manera oportuna las decisiones conducentes al
cumplimiento de los términos del contrato, pese a que la interventoría ha informado
sobre los hechos; de igual manera se observa deficiencias en el seguimiento y gestión por parte de Fonvivienda y el MVCT a través del Comité Técnico</t>
  </si>
  <si>
    <t xml:space="preserve">  Informes de comisión de visitas al proyecto de vivienda (1) 
Informes de mesas de seguimiento virtuales con listado de participantes (5)
Informe de efectividad (1)</t>
  </si>
  <si>
    <t>19 PVGII</t>
  </si>
  <si>
    <r>
      <rPr>
        <b/>
        <sz val="11"/>
        <rFont val="Calibri"/>
        <family val="2"/>
        <scheme val="minor"/>
      </rPr>
      <t xml:space="preserve">Término de ejecución del contrato 5 – 017 proyecto Efraín Mateus – municipio de San 
Martin – Cesar. </t>
    </r>
    <r>
      <rPr>
        <sz val="11"/>
        <rFont val="Calibri"/>
        <family val="2"/>
        <scheme val="minor"/>
      </rPr>
      <t>El Comité Técnico Fiduciario no actuó de forma diligente, en la aplicación de las causales de incumplimiento por parte del contratista, fundamentalmente en la fase 5 Construcción</t>
    </r>
  </si>
  <si>
    <t>Informes de comisión de visitas al proyecto de vivienda  (2)
Informes de mesas de seguimiento virtuales con listado de participantes (5)
Informe de efectividad (1)</t>
  </si>
  <si>
    <t>20 PVGII</t>
  </si>
  <si>
    <r>
      <rPr>
        <b/>
        <sz val="11"/>
        <rFont val="Calibri"/>
        <family val="2"/>
        <scheme val="minor"/>
      </rPr>
      <t xml:space="preserve">Proyecto de Vivienda Manguare Fase II, Leticia-Amazonas. </t>
    </r>
    <r>
      <rPr>
        <sz val="11"/>
        <rFont val="Calibri"/>
        <family val="2"/>
        <scheme val="minor"/>
      </rPr>
      <t>Incumplimientos reiterativos por parte del contratista sin que medie acción efectiva  por parte del Comité Técnico, de igual manera, las afectaciones que presentó el  predio evidencian deficiencia en la planeación, así como incumplimiento del  municipio en las obligaciones derivadas del convenio interadministrativo</t>
    </r>
  </si>
  <si>
    <t>Falta de acciones efectivas por parte de Fonvivienda y el MVCT
con miras a propender al cumplimiento de los cronogramas y fechas establecidas para el desarrollo del proyecto</t>
  </si>
  <si>
    <t>Informes de comisión de visitas al proyecto de vivienda (5) 
Informes de mesas de seguimiento virtuales con listado de participantes (5)
Informe de efectividad (1)</t>
  </si>
  <si>
    <t>21 PVGII</t>
  </si>
  <si>
    <r>
      <rPr>
        <b/>
        <sz val="11"/>
        <rFont val="Calibri"/>
        <family val="2"/>
        <scheme val="minor"/>
      </rPr>
      <t>Proyecto Urbanización Bosque San Ignacio, Municipio de San José del Guaviare-Departamento del Guaviare.</t>
    </r>
    <r>
      <rPr>
        <sz val="11"/>
        <rFont val="Calibri"/>
        <family val="2"/>
        <scheme val="minor"/>
      </rPr>
      <t xml:space="preserve"> Deficiencias en el seguimiento por cuanto en la información entregada  por Fonvivienda no se evidencian los soportes que respalden cada una de las  situaciones que afectaron al contratista y dificultades técnicas, operativas y financiera del contratista para ejecutar el proyecto</t>
    </r>
  </si>
  <si>
    <t>Debilidades en los mecanismos de supervisión al contrato de obra, a la fecha en la obra no se ha iniciado con la construcción de las viviendas multifamiliares, no se ha dado cumplimiento al plazo establecido para la
construcción del proyecto,  se ha tenido que prorrogar en diferentes oportunidades, se ha prorrogado la fecha de terminación establecida en
dos años</t>
  </si>
  <si>
    <t>Informes de comisión de visitas al proyecto de vivienda (1)
Informes de mesas de seguimiento virtuales con listado de participantes (5)
Informe de efectividad (1)</t>
  </si>
  <si>
    <t>22 PVGII</t>
  </si>
  <si>
    <r>
      <rPr>
        <b/>
        <sz val="11"/>
        <rFont val="Calibri"/>
        <family val="2"/>
        <scheme val="minor"/>
      </rPr>
      <t>Viabilización, planeación, proyección y programación en el marco del Convenio N°048 - 2016 entre FONVIVIENDA y el municipio de 
Ciénaga- Magdalena.</t>
    </r>
    <r>
      <rPr>
        <sz val="11"/>
        <rFont val="Calibri"/>
        <family val="2"/>
        <scheme val="minor"/>
      </rPr>
      <t xml:space="preserve">
No cumplimiento de lineamientos de la  circular de viabilización por la entidad competente, por falta del ente  territorial en las obligaciones pactadas en el convenio y las debilidades por parte  de Fonvivienda en el seguimiento del proyecto</t>
    </r>
  </si>
  <si>
    <t>Falencia en la planeación, proyección y programación, debido a que no se dimensionó ni el tiempo ni la magnitud de las obras
complementarias, necesarias para la realización del proyecto de vivienda, y que
como se ha manifestado, ha generado atrasos en aproximadamente 3 años</t>
  </si>
  <si>
    <t xml:space="preserve">1. Visitas al proyecto de vivienda con informes de comisión
2. Mesas de seguimiento  virtuales </t>
  </si>
  <si>
    <t>23 PVGII</t>
  </si>
  <si>
    <r>
      <rPr>
        <b/>
        <sz val="11"/>
        <rFont val="Calibri"/>
        <family val="2"/>
        <scheme val="minor"/>
      </rPr>
      <t xml:space="preserve">Planeación, proyección y programación en el Marco del Convenio N°050 de 2017 entre FONVIVIENDA y el Municipio de La Gloria- Cesar. </t>
    </r>
    <r>
      <rPr>
        <sz val="11"/>
        <rFont val="Calibri"/>
        <family val="2"/>
        <scheme val="minor"/>
      </rPr>
      <t>Incumplimiento del ente territorial en las obligaciones pactadas en el convenio, y a las debilidades por parte de Fonvivienda en el seguimiento del proyecto</t>
    </r>
  </si>
  <si>
    <t xml:space="preserve">Fallas en la planeación del convenio, toda vez que la ejecución del contrato de Diseño y Construcción se ha visto afectada por pendientes a cargo del ente Territorial, por no tener prevista la magnitud de las obras complementarias, necesarias para la realización del proyecto de vivienda.
 Estas situaciones han generado prorrogas y dilación en el proyecto
</t>
  </si>
  <si>
    <t>Informes de comisión de visitas al proyecto de vivienda (2)
Informes de mesas de seguimiento virtuales  con listado de participantes (7)
Informe de efectividad (1)</t>
  </si>
  <si>
    <t>24 PVGII</t>
  </si>
  <si>
    <r>
      <rPr>
        <b/>
        <sz val="11"/>
        <rFont val="Calibri"/>
        <family val="2"/>
        <scheme val="minor"/>
      </rPr>
      <t>Seguimiento y programación del contrato de Diseño y Construcción No 5-30 Proyecto Urbanización Villa Sheo Municipio de Coello - Tolima.</t>
    </r>
    <r>
      <rPr>
        <sz val="11"/>
        <rFont val="Calibri"/>
        <family val="2"/>
        <scheme val="minor"/>
      </rPr>
      <t xml:space="preserve">
Debilidades por parte de Fonvivienda e interventoría (ENTerritorio) en el seguimiento del proyecto</t>
    </r>
  </si>
  <si>
    <t>Falencias en la supervisión e interventoría, toda vez que el
cumplimento de los términos no es acorde a lo establecido, debido a que no se
observan acciones encaminadas al cumplimiento de las fases del proyecto, estas situaciones han generado dilación en el proyecto, ocasionando
que los beneficiarios no accedan de manera oportuna y eficiente a las soluciones
de vivienda</t>
  </si>
  <si>
    <t>Informes de comision de visitas al proyecto de vivienda (1)
Informes de mesas de seguimiento virtuales con listado de participantes (5)
Informe de efectividad (1)</t>
  </si>
  <si>
    <t>25 PVGII</t>
  </si>
  <si>
    <r>
      <rPr>
        <b/>
        <sz val="11"/>
        <rFont val="Calibri"/>
        <family val="2"/>
        <scheme val="minor"/>
      </rPr>
      <t xml:space="preserve">Cronograma del proyecto Urbanización Bella Vista, Dibulla, La Guajira. </t>
    </r>
    <r>
      <rPr>
        <sz val="11"/>
        <rFont val="Calibri"/>
        <family val="2"/>
        <scheme val="minor"/>
      </rPr>
      <t>No se evidencian las gestiones adelantadas por Fonvivienda y MVCT, para articular y propender por la oportuna ejecución del proyecto, observándose que no se realizaron las acciones que permitieran cumplir con este objetivo dentro de los plazos establecidos</t>
    </r>
  </si>
  <si>
    <t>Demoras en el proceso de construccion que han generado que a la fecha no se hayan entregado las viviendas a los  beneficiarios</t>
  </si>
  <si>
    <t>Informes de comision de visitas al proyecto de vivienda (3)
Informes de mesas de seguimiento virtuales  con listado de participantes (4)
Informe de efectividad (1)</t>
  </si>
  <si>
    <t>26 PVGII</t>
  </si>
  <si>
    <r>
      <rPr>
        <b/>
        <sz val="11"/>
        <rFont val="Calibri"/>
        <family val="2"/>
        <scheme val="minor"/>
      </rPr>
      <t>Cambio en el alcance del proyecto Urbanización 
Bella Vista, Dibulla, La Guajira.</t>
    </r>
    <r>
      <rPr>
        <sz val="11"/>
        <rFont val="Calibri"/>
        <family val="2"/>
        <scheme val="minor"/>
      </rPr>
      <t xml:space="preserve"> Se incumplió con lo ofertado en el desarrollo del proceso de contratación, así como lo contratado. Respecto de los hechos se evidencia la existencia de un riesgo, frente al cubrimiento de las familias potencialmente beneficiarias ocasionada por el  constante incumplimiento del cronograma de ejecución</t>
    </r>
  </si>
  <si>
    <t>Con relación a la disminución del número de viviendas a construir, se observa la reducción de 12 viviendas,
incumpliéndose la Cláusula primera “OBJETO” el alcance del proyecto corresponde
a la construcción de 200 viviendas, se vulnera la cláusula 3.2 del mismo,  se incumplió con lo ofertado en el desarrollo del proceso de contratación, así como lo contratado</t>
  </si>
  <si>
    <t>Realizar informe final, sobre la ejecución en donde se constate la construcción de  las 180 viviendas que hacen parte del proyecto</t>
  </si>
  <si>
    <t xml:space="preserve">1. Realizar  Informe final  </t>
  </si>
  <si>
    <t>28 PVGII</t>
  </si>
  <si>
    <r>
      <rPr>
        <b/>
        <sz val="11"/>
        <rFont val="Calibri"/>
        <family val="2"/>
        <scheme val="minor"/>
      </rPr>
      <t>Proyecto Torres de San Sebastián, Municipio de Monterrey. Denuncia
No.2021-216438-80854-D.</t>
    </r>
    <r>
      <rPr>
        <sz val="11"/>
        <rFont val="Calibri"/>
        <family val="2"/>
        <scheme val="minor"/>
      </rPr>
      <t xml:space="preserve">
Debilidades en las actividades de supervisión y seguimiento al proyecto, afectando la expectativa de los beneficiarios para acceder a las viviendas, vulnerando los fines esenciales del Estado</t>
    </r>
  </si>
  <si>
    <t>Debilidades en la
supervisión y seguimiento efectuado por Fonvivienda en el desarrollo del proyecto,
adicionalmente, las deficiencias en la gestión del
contratista para realizar oportunamente los tramites de Servicios Públicos
Domiciliarios y gestiones documentales requeridos para la entrega de las viviendas</t>
  </si>
  <si>
    <t>Visitas al proyecto de vivienda con informes de comisión (2) 
Informes de mesas de seguimiento virtuales con listado de participantes (3)
Informe de efectividad (1)</t>
  </si>
  <si>
    <t>H1(2021)</t>
  </si>
  <si>
    <r>
      <rPr>
        <b/>
        <sz val="11"/>
        <color rgb="FF000000"/>
        <rFont val="Calibri"/>
        <family val="2"/>
        <scheme val="minor"/>
      </rPr>
      <t>Corrección Periodos Anteriores.</t>
    </r>
    <r>
      <rPr>
        <sz val="11"/>
        <color rgb="FF000000"/>
        <rFont val="Calibri"/>
        <family val="2"/>
        <scheme val="minor"/>
      </rPr>
      <t xml:space="preserve"> La CGR considera que los saldos utilizados para la reexpresión de los EEFF a 31/12/2020 no son razonables, lo anterior, debido al no reconocimiento oportuno, completo y exacto de la información reportada por la fiduciaria en periodos anteriores de que trata el numeral 1.2.1.3 “Actualización de los derechos Fiduciarios” de la Res. 090 del 8/5/2020</t>
    </r>
  </si>
  <si>
    <t>La CGR manifiesta que la información presentada por Fonvivienda, no es razonable, dado que la entidad para realizar los ajustes parte de un patrimonio diferente al reportado en los Estados Financieros de la Fiduciaria “Consorcio Alianza Fiduciaria”correspondiente a un Patrimonio negativo de $159.326.038.121</t>
  </si>
  <si>
    <t>Fortalecer los proceso de conciliación de la información entre FONVIVIENDA y las entidades Fiduciarias.</t>
  </si>
  <si>
    <t>Realizar reunión antes del cierre financero de la vigencia con las distintas fiduciarias e identificar las cifras a revelar en los estados financieros en  ambas entidades. (1)</t>
  </si>
  <si>
    <t>Acta de Reunión (1)</t>
  </si>
  <si>
    <t>H2(2021)</t>
  </si>
  <si>
    <r>
      <rPr>
        <b/>
        <sz val="11"/>
        <color rgb="FF000000"/>
        <rFont val="Calibri"/>
        <family val="2"/>
        <scheme val="minor"/>
      </rPr>
      <t>Cuenta 192603 Derechos Fiduciarios-Fiducia Mercantil Patrimonio Autónomo.</t>
    </r>
    <r>
      <rPr>
        <sz val="11"/>
        <color rgb="FF000000"/>
        <rFont val="Calibri"/>
        <family val="2"/>
        <scheme val="minor"/>
      </rPr>
      <t xml:space="preserve"> La CGR considera que no fue posible establecer la conformidad del saldo del Programa Equipamientos Públicos, toda vez que la información financiera del programa se encuentra en depuración y no cuenta con los EEFF comparativos (año 2020 – 2021) separados únicamente por los recursos aportados por Fonvivienda.</t>
    </r>
  </si>
  <si>
    <t>Fiduciaria Bogotá,concluyó que no es posible remitir los estados financieros comparativos(año 2020–2021) segregado por los recursos aportados únicamente por FONVIVIENDA, toda vez que desde el inicio de la ejecución del contrato y en el sistema de registro contable, los mismos contienen todas y cada una de la fuentes de recursos transferidas en ejecución del contrato.</t>
  </si>
  <si>
    <t>Realizar reunión de seguimiento virtual con Fidubogota y Findeter antes de finalizar el mes de junio para acordar la fecha de entrega por la Fidubogotá de la información solicitada.
Realizar reuniones virtuales cada  20 días con Fidubogota y Findeter  para revisar el avance de las acciones propuestas con el fin de atender la problemática presentada</t>
  </si>
  <si>
    <t xml:space="preserve">1. Elaborar actas de seguimiento de las reuniones realizadas con  Fidubogotá y Findeter.
2. Solicitar Estados financieros comparativos separados unicamente por recursos de Fonvivienda </t>
  </si>
  <si>
    <t xml:space="preserve">1. Actas de seguimiento de las reuniones realizadas con Fidobogotá y Findeter (1)
2. Estados financieros comparativos separados unicamente por recursos de Fonvivienda (1) </t>
  </si>
  <si>
    <t>H4(2021)</t>
  </si>
  <si>
    <r>
      <rPr>
        <b/>
        <sz val="11"/>
        <color rgb="FF000000"/>
        <rFont val="Calibri"/>
        <family val="2"/>
        <scheme val="minor"/>
      </rPr>
      <t>Ganancia por Derechos en Fideicomiso.</t>
    </r>
    <r>
      <rPr>
        <sz val="11"/>
        <color rgb="FF000000"/>
        <rFont val="Calibri"/>
        <family val="2"/>
        <scheme val="minor"/>
      </rPr>
      <t xml:space="preserve"> La cuenta 480851, esta sobreestimada en $ 2.758.428, debido a que se presenta mayor valor de $1.220.935 en los rendimientos del programa Equipamientos Públicos y de $1.537.493 Semilleros Propietarios, diferencias generadas entre los Rendimientos y el neto de rentabilidades que reportaron en las Notas Explicativas a los EEFF de Fonvivienda</t>
    </r>
  </si>
  <si>
    <t>La Contraloria determina como causa, tener una debilidades en los controles del procedimiento de registros contables, lo cual incumple el numeral 4.1.2 “Representación fiel” del Marco Normativo para las Entidades de Gobierno, lo que subestima la cuenta 192603 Derechos en Fideicomisos en el mismo valor</t>
  </si>
  <si>
    <t>Fortalecer los mecanismos de control del procedimiento de registros contables</t>
  </si>
  <si>
    <t xml:space="preserve">Hacer control dual en la revisión a las notas a los estados financieros antes de ser emitidas. </t>
  </si>
  <si>
    <t>Correos electronicos como soporte de la revisión dual (2)</t>
  </si>
  <si>
    <t>H6(2021)</t>
  </si>
  <si>
    <r>
      <rPr>
        <b/>
        <sz val="11"/>
        <color rgb="FF000000"/>
        <rFont val="Calibri"/>
        <family val="2"/>
        <scheme val="minor"/>
      </rPr>
      <t>Cuentas de orden.</t>
    </r>
    <r>
      <rPr>
        <sz val="11"/>
        <color rgb="FF000000"/>
        <rFont val="Calibri"/>
        <family val="2"/>
        <scheme val="minor"/>
      </rPr>
      <t xml:space="preserve"> La CGR considera que el saldo de la cuenta de orden 930804 – Recursos Entregados en AdministraciónFiducia Mercantil se subestimó en $898.344.567, debido a las diferencias presentadas en las ejecuciones o pagos del programa PVGI relacionadas en las actas de cierre con respecto a las presentadas en los Estados Financieros</t>
    </r>
  </si>
  <si>
    <t>La CGR argumenta un no reconocimiento oportuno completo y exacto de la información reportada por la Fiduciaria "Actualización de los derechos fiduciarios"  y la no aplicación de la característica cualitativa de la información Financiera “Representación Fiel” del Marco Normativo para las Entidades de Gobierno lo que afecta la información reportada en cuentas de orden sobre el programa PVG</t>
  </si>
  <si>
    <t xml:space="preserve">Establecer un único formato para las actas de conciliación de cada uno de los negocios. Este, debe tener los aspectos financieros mínimos para su análisis y presentación mensual, además de los criterios que se consideren necesarios incluir. </t>
  </si>
  <si>
    <t>Elaborar actas de conciliación firmadas y verificadas por el responsable en fiduciaria y Fonvivienda</t>
  </si>
  <si>
    <t>Actas de conciliación (5)</t>
  </si>
  <si>
    <t>H7(2021)</t>
  </si>
  <si>
    <r>
      <rPr>
        <b/>
        <sz val="11"/>
        <color rgb="FF000000"/>
        <rFont val="Calibri"/>
        <family val="2"/>
        <scheme val="minor"/>
      </rPr>
      <t>Notas a los EEFF.</t>
    </r>
    <r>
      <rPr>
        <sz val="11"/>
        <color rgb="FF000000"/>
        <rFont val="Calibri"/>
        <family val="2"/>
        <scheme val="minor"/>
      </rPr>
      <t xml:space="preserve"> Del Programa Equipamientos Públicos no fue posible obtener las Notas  separadas por los recursos aportados por los demás programas  en ejecución del contrato de este programa y La información detallada de la Nota 28 “INGRESOS” en la cuenta 480851 Ganancia por Derechos en Fideicomiso, registra como Recuperación valores 
negativos que disminuyen el saldo de rentabilidad</t>
    </r>
  </si>
  <si>
    <t>Producto de la conciliación que está realizando Fiduciaria Bogotá y Findeter, donde se encuentran haciendo la validación y reclasificación de las cifras desde el inicio de la operación del negocio para poder emitir los estados financieros comparativos.Por tanto, una vez se finalice con dicha depuración y segregación de los estados financieros se remitirá la información requerida.</t>
  </si>
  <si>
    <t>Realizar reunión de seguimiento virtual  con Fidubogota y Findeter antes de finalizar el mes de junio para acordar la fecha de entrega por la Fidubogotá de la información solicitada.
Reuniones virtualeS cada  20 días con Fidubogota y Findeter  para revisar el avance de las acciones propuestas con el fin de atender la problemática presentada</t>
  </si>
  <si>
    <t xml:space="preserve">1. Elaborar actas de seguimiento de las reuniones realizadas con  Fidubogotá y Findeter.
2. Solicitar Notas explicativas a los Estados financieros comparativos separados unicamente por recursos de Fonvivienda </t>
  </si>
  <si>
    <t xml:space="preserve">1. Acta de seguimiento de las reuniones realizadas con  Fidubogotá y Findeter.(1)
2. Notas explicativas a los Estados financieros comparativos separados unicamente por recursos de Fonvivienda (1) </t>
  </si>
  <si>
    <t>Se registro como Recuperación valores negativos que disminuyen el saldo de la rentabilidad, conceptos que no corresponden a una recuperación y que desinforman sobre la explicación del comportamiento de la cuenta, debido a la compensación que se efectúa en el saldo cuando se presentan pérdidas en el manejo del fideicomiso.</t>
  </si>
  <si>
    <t>Fortalecer los mecanismos de control del procedimiento de registros contables.</t>
  </si>
  <si>
    <t>Correos electronicos como soporte de la revisión dual(2)</t>
  </si>
  <si>
    <t>H8(2021)</t>
  </si>
  <si>
    <r>
      <rPr>
        <b/>
        <sz val="11"/>
        <color rgb="FF000000"/>
        <rFont val="Calibri"/>
        <family val="2"/>
        <scheme val="minor"/>
      </rPr>
      <t>Saldos por Conciliar de Operaciones Reciprocas.</t>
    </r>
    <r>
      <rPr>
        <sz val="11"/>
        <color rgb="FF000000"/>
        <rFont val="Calibri"/>
        <family val="2"/>
        <scheme val="minor"/>
      </rPr>
      <t xml:space="preserve"> De acuerdo con lo reportado por el Fondo a 31/12/2021 en el formulario CGN2015_002_OPERACIONES_RECIPROCAS_CONVERGENCIA y los saldos registrados por algunas entidades públicas con las cuales tuvo dichas operaciones, se establecieron diferencias en la cuenta 133601- Reintegros de Tesorería por con respecto a las cuentas reportadas por la DTN</t>
    </r>
  </si>
  <si>
    <t>La CGR menciona que Fonviviend muestra diferencias en las cuentas: mayor valor registrado en la cuenta 13.36.01- Reintegros de Tesorería por $6.084.797.647 con respecto a las cuentas reportadas por el Tesoro Nacional.</t>
  </si>
  <si>
    <t>Fortalecer los mecanismos de control y conciliación de las operaciones recíprocas.</t>
  </si>
  <si>
    <t>Realizar conciliación de los saldos de operaciones reciprocas con la Dirección del Tesoro Nacional DTN, antes de efectuar la transmisión a la CGN. (1)</t>
  </si>
  <si>
    <t>Correo electronico como soporte de envio de la información conciliada a la  Dirección del Tesoro Naciona - DTN (1)</t>
  </si>
  <si>
    <t>H9(2021)</t>
  </si>
  <si>
    <r>
      <rPr>
        <b/>
        <sz val="11"/>
        <color rgb="FF000000"/>
        <rFont val="Calibri"/>
        <family val="2"/>
        <scheme val="minor"/>
      </rPr>
      <t>Control Interno Financiero.</t>
    </r>
    <r>
      <rPr>
        <sz val="11"/>
        <color rgb="FF000000"/>
        <rFont val="Calibri"/>
        <family val="2"/>
        <scheme val="minor"/>
      </rPr>
      <t xml:space="preserve"> La CGR indica que  al revisar los saldos y movimientos convergencia de cada cuenta para el año 2021 se presenta una diferencia en los activos y en los pasivos, entre el saldo final de los Estados Financieros del segundo trimestre y el saldo inicial de los Estados Financieros del tercer trimestre</t>
    </r>
  </si>
  <si>
    <t>Al revisar los saldos y movimientos convergencia de cada cuenta para el año 2021 se presenta una diferencia en los activos por $ 94.699.494.490 y en los pasivos de $ -30.988.861, entre el saldo final de los Estados Financieros del segundo trimestre y el saldo inicial de los Estados Financieros del tercer trimestre, pese a que los EEFF se encuentran presentados y firmados.</t>
  </si>
  <si>
    <t>Hacer control adicional en la revisión a los estados financieros antes de ser emitidas.</t>
  </si>
  <si>
    <t>Correos electrónicos como soporte de la revisión adicional efectuada (3)</t>
  </si>
  <si>
    <t>H10(2021)</t>
  </si>
  <si>
    <r>
      <rPr>
        <b/>
        <sz val="11"/>
        <color rgb="FF000000"/>
        <rFont val="Calibri"/>
        <family val="2"/>
        <scheme val="minor"/>
      </rPr>
      <t>Saldos en Fiducia</t>
    </r>
    <r>
      <rPr>
        <sz val="11"/>
        <color rgb="FF000000"/>
        <rFont val="Calibri"/>
        <family val="2"/>
        <scheme val="minor"/>
      </rPr>
      <t>. La CGR indica que  Diferencia en Saldo en Fiducia Se presenta diferencia porque en la ejecución de los recursos no se incluyen los saldos por conceptos de rendimientos acumulados disponibles en cada programa, lo que conlleva a que se mantengan mensualmente altos los saldos de recursos no utilizados en las cuentas de cada programa.</t>
    </r>
  </si>
  <si>
    <t>La CGR argumenta que para solicitar nuevos recursos a la Dirección del Tesoro Nacional por la fiduciaria sólo incluyen el saldo inicial disponible así como los rendimientos generados en el mes anterior a la respectiva solicitud, pero no se incluyen saldos de rendimientos</t>
  </si>
  <si>
    <t>Remitir reporte de
información de
manera bimensual
de los pagos que
realizamos con
cargo a rendimientos
de los diferentes
programas.</t>
  </si>
  <si>
    <t xml:space="preserve">Elaborar reporte de
información de los pagos
realizados con cargo a
equipamientos de los
diferentes fideicomisos. </t>
  </si>
  <si>
    <t>Informes de reporte
de pagos con cargo
a rendimientos (6)</t>
  </si>
  <si>
    <t>H11(2021)</t>
  </si>
  <si>
    <r>
      <rPr>
        <b/>
        <sz val="11"/>
        <color rgb="FF000000"/>
        <rFont val="Calibri"/>
        <family val="2"/>
        <scheme val="minor"/>
      </rPr>
      <t>Recursos de Reservas no Ejecutadas Años Anteriores.</t>
    </r>
    <r>
      <rPr>
        <sz val="11"/>
        <color rgb="FF000000"/>
        <rFont val="Calibri"/>
        <family val="2"/>
        <scheme val="minor"/>
      </rPr>
      <t xml:space="preserve"> La CGR indica que los Recursos de Reservas no Ejecutadas Años Anteriores muestra que a 31/12/2021, permanecen saldos sin ejecutar de compromisos, con más de seis años, desde la fecha en que los mismos se constituyeron como reservas, sobre los cuales se ejecutan por año, en promedio un 4% de los saldos acumulados por programa</t>
    </r>
  </si>
  <si>
    <t>La CGR argumenta que  al cierre de la vigencia 2021, el saldo por girar y pagar es de $ 921.000.159.238,61, correspondiente a recursos acumulados y constituidos como reserva, desde hace más de seis años. No se ha ejecutado la reserva de las vigencias fiscales anteriores, señaladas en el hallazgo.</t>
  </si>
  <si>
    <t xml:space="preserve">Comunicar a los Financieros de los Patrimonios Autónomos, el nuevo procedimiento para
presentar las cuentas e informar los tiempos que se
establecerán para la presentación de las cuentas que deben ser constituidas bajo la modalidad de valor liquido cero. </t>
  </si>
  <si>
    <t>Elaborar correo electrónico con procedimiento para remitir a todas las Dependencias.</t>
  </si>
  <si>
    <t>Correo Electrónico
con procedimiento
(1)</t>
  </si>
  <si>
    <t>H14(2021)</t>
  </si>
  <si>
    <r>
      <rPr>
        <b/>
        <sz val="11"/>
        <color rgb="FF000000"/>
        <rFont val="Calibri"/>
        <family val="2"/>
        <scheme val="minor"/>
      </rPr>
      <t>Ejecución Presupuestal Programa de Vivienda “CASA DIGNA VIDA DIGNA” VIGENCIA 2019,2020 Y 2021</t>
    </r>
    <r>
      <rPr>
        <sz val="11"/>
        <color rgb="FF000000"/>
        <rFont val="Calibri"/>
        <family val="2"/>
        <scheme val="minor"/>
      </rPr>
      <t>. De manera acumulada en los tres años referidos se ejecutó el 52% de los recursos asignados quedando el resto por ejecutar, lo cual refleja el incumplimiento de las metas programadas anualmente para la 
ejecución del programa.</t>
    </r>
  </si>
  <si>
    <t>Ejecucion del 52% de los recursos asigandos al Programa de Vivienda "Casa Digna Vida Digna" Vigencia 2019,2020 y 2021 del presupuesto.</t>
  </si>
  <si>
    <t>Definir las metas para el año 2023 teniendo en cuenta las actividades desarrolladas durante la ejecución del programa, (postulación de hogares, subsanación de rechazos, tiempos de selección y contratación de contratistas de obra e interventoria), que intervienen en la ejecución del proyecto.</t>
  </si>
  <si>
    <t xml:space="preserve">1. formular las metas para la ejecución financiera para el programa del año 2023 teniendo en cuenta las variables que intervienen en la ejecución de cada uno de los convenios.     
2. formular las metas para la asignación de subsidios para el programa del año 2023 teniendo en cuenta las variables que intervienen en la ejecución de cada uno de los convenios. </t>
  </si>
  <si>
    <t xml:space="preserve">Informe de metas (2) </t>
  </si>
  <si>
    <t>5(2017)</t>
  </si>
  <si>
    <t>H5.A. Información reportado en el Formato CGN -2016-01, Variaciones trimestrales significativas. La información entregada por el Fondo a la CGR, según verificación de las cifras obtenidas de los Estados Contables comparativos 2016-2017 a 31/12, frente al formato 2016-01 variaciones trimestrales significativas del 4° Trimestre 2017 presentado a la CGN....</t>
  </si>
  <si>
    <t>Los soportes de contabilidad reposan en la entidad Fiduciaria de acuerdo a lo establecido en los contratos fiduciarios, según el ente de control al no observarlos en la visita de Auditoria consideró que los registros contables no se realizan con documentos soportes idoneos.</t>
  </si>
  <si>
    <t xml:space="preserve">Fortalecer los procesos de revisión y/o verificación  del informe de variaciones significativas, frente a la viegencia anterior. </t>
  </si>
  <si>
    <t>Hacer control dual en la revisión del informe de variaciones significativas trimestralmente</t>
  </si>
  <si>
    <t>Informe de variaciones revisado (3)</t>
  </si>
  <si>
    <t>H9(2018)</t>
  </si>
  <si>
    <r>
      <rPr>
        <b/>
        <sz val="11"/>
        <rFont val="Calibri"/>
        <family val="2"/>
        <scheme val="minor"/>
      </rPr>
      <t xml:space="preserve">Ejecución Presupuestal cuenta 138427 CxC a la DTN por cancelación de las CxP vigencias 2015 a 2017 con Valor líquido cero en el aplicativo SIIF </t>
    </r>
    <r>
      <rPr>
        <sz val="11"/>
        <rFont val="Calibri"/>
        <family val="2"/>
        <scheme val="minor"/>
      </rPr>
      <t>A la cuenta se han trasladado recursos de rezago vigencias 2015 a 2018, encontrándose en la vigencia 2019, saldo de recursos de las cuatro vigencias, pendientes de ejecución.</t>
    </r>
  </si>
  <si>
    <t>La CGR manifiesta que existen deficiencias en el control que debe estar implícito en la ejecución del presupuesto. Por su parte FONVIVIENDA no comparte tal apreciación, toda vez que en SIIF Nación se surte toda la cadena presupuestal en cada vigencia. Se acepta observación item 1.</t>
  </si>
  <si>
    <t xml:space="preserve">Fortalecer los procesos de revisión y/o verificación  de la conciliación del Valor Liquido Cero con la DTN. </t>
  </si>
  <si>
    <t>Hacer control dual en la revisión del informe de conciliación de los saldos de la cuenta 138427 entre FONVIVIENDA y la DTN</t>
  </si>
  <si>
    <t>Correo de aceptación de la conciliación por parte de la DTN. (3)</t>
  </si>
  <si>
    <t xml:space="preserve">Elaborar correo electrónico con procedimiento para remitir a todas las Dependencias.
</t>
  </si>
  <si>
    <t xml:space="preserve"> Correo Electrónico
con procedimiento
(1)</t>
  </si>
  <si>
    <t>H1(2019)</t>
  </si>
  <si>
    <r>
      <rPr>
        <b/>
        <sz val="11"/>
        <color theme="1"/>
        <rFont val="Calibri"/>
        <family val="2"/>
        <scheme val="minor"/>
      </rPr>
      <t xml:space="preserve">Rendimientos Financieros PA </t>
    </r>
    <r>
      <rPr>
        <sz val="11"/>
        <color theme="1"/>
        <rFont val="Calibri"/>
        <family val="2"/>
        <scheme val="minor"/>
      </rPr>
      <t>en la nota 8 de los EEFF se indica que la cuenta 480851 – Ganancia por Derechos en Fideicomiso, registra un saldo por rendimientos financieros de $6.167.011.192, este valor difiere con el reflejado en la nota 5 que detalla los rendimientos de los aportes de cada PA en la cuenta 192603, registrando un saldo de $4.969.732.145, diferencia de $1.197.279.04</t>
    </r>
  </si>
  <si>
    <t>La causa del hallazgo argumentada por la CGR es que el Fondo Nacional de Vivienda, para la contabilización de las operaciones con los patrimonios autónomos, no aplica el principio de devengo o de causación, sino el sistema de caja, que incide en la razonabilidad de los estados financieros</t>
  </si>
  <si>
    <t>Fortalecer los procedimientos de revisión de registros contables</t>
  </si>
  <si>
    <t>Hacer control dual en la revisión a las notas a los estados financieros antes de ser emitidas.</t>
  </si>
  <si>
    <t>Correos electronicos como soporte de la revisión dual efectuada (1)</t>
  </si>
  <si>
    <t>H10(2019)</t>
  </si>
  <si>
    <t>La constitución de las reservas presupuestales listadas no procede conforme lo establecen diferentes conceptos y normas a nivel presupuestal, y se presenta como posible ineficiencia en los procesos de contratación y supervisión contractual</t>
  </si>
  <si>
    <t>H11(2019)</t>
  </si>
  <si>
    <t>Límite de Reservas presupuestales constituidas sobre el presupuesto de Inversión Al finalizar la vigencia 2019, el Fondo Nacional de Vivienda constituyó reservas presupuestales por $997.943.264.005, lo que corresponde al 59.94% del presupuesto apropiado por inversión ($1.664.799.797.955), superando el 15% establecido en el Artículo 78 del Estatuto Orgánico del Presupuesto</t>
  </si>
  <si>
    <t xml:space="preserve">Posible ineficiencia en los procesos de ejecución y supervisión contractual y podría conducir a: i) una inadecuada ejecución presupuestal; y ii) al riesgo de la reducción del presupuesto de la entidad al incumplir términos señalados por el artículo 78 del Decreto 111 de 1996, por cuanto podría tener una incidencia disciplinaria. </t>
  </si>
  <si>
    <t xml:space="preserve">Evaluar la ejecucion de los recursos de la vigencia 2022 para establecer los recursos a ejecutar de lo que resta del año por cada programa.  </t>
  </si>
  <si>
    <t>Realizar revisión de las proyecciones de la ejecución de contratos operativos</t>
  </si>
  <si>
    <t>Actas  de mesas de trabajo (2)</t>
  </si>
  <si>
    <t>H13(2019)</t>
  </si>
  <si>
    <t>Ejecución presupuestal de Inversión. H6(2018)  La CGR denotó deficiencias en la ejecucion presupuestal de la Entidad que estarían afectando el cumplimineto de las metas propuestas en el marco de los proyectos de inversión inclumpliendo lo presuntamente lo preceptuado en el artículo 89 del EOP.</t>
  </si>
  <si>
    <t>Deficiencias en la ejecución presupuestal de la entidad que estarían afectando el cumplimiento de las metas propuestas en el marco de los proyectos de inversión.</t>
  </si>
  <si>
    <t>H2(2020)</t>
  </si>
  <si>
    <t xml:space="preserve">	Saldo en Fiducia La CGR no identifica justificación de los saldos mensuales en la cuenta de la fiduciaria que no atendió compromisos u obligaciones durante año 2020, así mismo, en lo referido a las obligaciones derivadas de procesos judiciales con cargo al programa PVG1,</t>
  </si>
  <si>
    <t xml:space="preserve"> promedio superior a $42.600 millones por concepto de rendimientos y/o inversiones no 
utilizados en la adquisición de bienes y servicios para lo que fueron asignados los 
recursos de Fonvivienda.</t>
  </si>
  <si>
    <t>Remitir reporte de información de manera bimensual de los pagos que realizamos con cargo a rendimientos de los diferentes programas.</t>
  </si>
  <si>
    <t>Elaborar reporte de información de los pagos realizados con cargo a equipamientos de los diferentes fideicomisos.</t>
  </si>
  <si>
    <t>H3(2020)</t>
  </si>
  <si>
    <t>Gasto Público Social La CGR indica que esta situación es originada por deficiencias en los mecanismos de control y conciliación que permitan reconocer oportunamente los pagos causados.</t>
  </si>
  <si>
    <t>La CGR argumenta falta de diligenciamiento completo y detallado en los informes de los supervisores sobre la fecha de pago de retenciones de los programas de vivienda.</t>
  </si>
  <si>
    <t>Fortalecer los mecanismos de control y registro contable de los recursos entregados en administración a entidades fiduciarias.</t>
  </si>
  <si>
    <t>Corroborar que la información registrada en los Estados Financieros de FONVIVIENDA, sea la misma que la registrada en el patrimonio autónomo administrado por la entidad Fiduciaria, de acuerdo por lo estiupulado por la CGN, que indica que los saldo en derechos fiduciarios deben ser cotejados contra la cuenta 3 patrimonial del patrimonio autónomo.</t>
  </si>
  <si>
    <t>Hoja de Trabajo de control de saldos contables de patrimonios autonomos en los estados financieros de FONVIVIENDA, frente a saldos del cuenta 3 patrimonial del patrimonio autónomo de la fiduciaria que administra los recursos. Estados finanieros del patrimonio autónomo. (1)</t>
  </si>
  <si>
    <t>H7(2020)</t>
  </si>
  <si>
    <t xml:space="preserve">Límite de Reservas presupuestales constituidas sobre el presupuesto de Inversión FONVIVIENDA constituyó reservas presupuestales por valor $663.507.250.622,36 de las cuales $41.652.859.349, corresponden a cuentas por pagar sin PAC, de tal forman que el valor restante 621.854.391.273,04 corresponde al 39% del presupuesto, superando el 15% establecido en el Artículo 78 del EOP.	</t>
  </si>
  <si>
    <t>La CGR argumenta que un mecanismo como las reservas presupuestales es de carácter excepcional y no se pueden normalizar en la gestión presupuestal de la entidad, superando por más del doble el valor constituido.</t>
  </si>
  <si>
    <t>H5-MOCOA</t>
  </si>
  <si>
    <r>
      <rPr>
        <b/>
        <sz val="11"/>
        <color rgb="FF000000"/>
        <rFont val="Calibri"/>
        <family val="2"/>
        <scheme val="minor"/>
      </rPr>
      <t xml:space="preserve">Gestión en la recuperación post – desastre y riesgo financiero por falta de ejecución. </t>
    </r>
    <r>
      <rPr>
        <sz val="11"/>
        <color rgb="FF000000"/>
        <rFont val="Calibri"/>
        <family val="2"/>
        <scheme val="minor"/>
      </rPr>
      <t>Incumplimiento de los acuerdos y falta de una verdadera supervisión, ya que se presenta de manera repetitiva las prórrogas a los contratos y adiciones de recursos para la ejecución de las obras; y el fin inicial del convenio no se ha cumplido como es la entrega de las viviendas</t>
    </r>
  </si>
  <si>
    <t>Debilidades en la supervisión de seguimiento a los cronogramas</t>
  </si>
  <si>
    <t>Fortalecer la supervisión del convenio a fin de lograr el cumplimiento del objeto del mismo</t>
  </si>
  <si>
    <t>Realizar reuniones de seguimiento con la UNGRD mensual
Realizar visitas tecnicas al proyecto de vivienda mensualmente</t>
  </si>
  <si>
    <t>Actas de reunión (18)
 Informes de visita tecnica (18)
Informe de efectividad (1)</t>
  </si>
  <si>
    <t>H15-MOCOA</t>
  </si>
  <si>
    <r>
      <t>Impacto social Proyecto de Vivienda Sauces II.</t>
    </r>
    <r>
      <rPr>
        <sz val="11"/>
        <color rgb="FF000000"/>
        <rFont val="Calibri"/>
        <family val="2"/>
        <scheme val="minor"/>
      </rPr>
      <t xml:space="preserve"> Se identificaron situaciones de habitabilidad en confinamiento, de exposición al medio ambiente y de retorno a zonas de alto riesgo, que, abonado a las condiciones ya adquiridas como damnificados y la postergación de la entrega de las viviendas, se generan implicaciones sociales y de condicionamiento humano</t>
    </r>
  </si>
  <si>
    <t>Demoras en la ejecución del proyecto lo que genera la no entrega de las soluciones de vivienda a los beneficiarios</t>
  </si>
  <si>
    <t>H16-MOCOA</t>
  </si>
  <si>
    <r>
      <t xml:space="preserve">Controles y Compromisos entre FONVIVIENDA y UNGRD – Convenio interadministrativo 9677-PPAL001-217-2017 y Contratos Derivados. </t>
    </r>
    <r>
      <rPr>
        <sz val="11"/>
        <color rgb="FF000000"/>
        <rFont val="Calibri"/>
        <family val="2"/>
        <scheme val="minor"/>
      </rPr>
      <t>Incumplimiento de los requisitos exigidos en la ley, lo cual, no permitió determinar de manera oportuna los riesgos en la ejecución de los contratos y, que ha llevado a la prolongado la ejecución de los contratos de Sauces II</t>
    </r>
  </si>
  <si>
    <t>Debilidades en el principio de planeación lo cual ha generado que a la fecha no se cumpla el objeto del convenio</t>
  </si>
  <si>
    <t>Fortalecer los controles a la ejecuión del convenio a fin de cumplir con el objetivo del mismo</t>
  </si>
  <si>
    <t>1 AEF JA</t>
  </si>
  <si>
    <r>
      <t xml:space="preserve">Cumplimiento obligaciones contractuales del proyecto Urbanización VIP Jorge Avilés - Chinú - Córdoba. </t>
    </r>
    <r>
      <rPr>
        <sz val="11"/>
        <color rgb="FF000000"/>
        <rFont val="Calibri"/>
        <family val="2"/>
        <scheme val="minor"/>
      </rPr>
      <t>Incertidumbre sobre la culminación del proyecto, toda vez que, no se tiene conocimiento de una novedad contractual con el plazo de ejecución actualizado; teniendo en cuenta que, la última fecha de finalización reportada eral el 12 de junio de 2022</t>
    </r>
  </si>
  <si>
    <t xml:space="preserve">Incumplimiento de las obligaciones contractuales por parte del contratista de obra (Cesionario), así como deficiencias de acciones de control y vigilancia por parte de la interventoría, e inobservancia de los principios de función administrativa y supervisión a las obligaciones contractuales. </t>
  </si>
  <si>
    <t>Realizar  mesas de seguimiento virtuales y visitas al proyecto de vivienda, estableciendo compromisos  para superar los inconvenientes presentados en la ejecución del proyecto</t>
  </si>
  <si>
    <t xml:space="preserve">1. Efectuar visitas al proyecto de vivienda con informes de comisión 
2. Realizar mesas de seguimiento virtuales </t>
  </si>
  <si>
    <t>Informes de comisión de visitas al proyecto de vivienda (6)
Informes de mesas de seguimiento virtuales con listado de participantes (6)
Informe de efectividad (1)</t>
  </si>
  <si>
    <t>1 AEF VJ</t>
  </si>
  <si>
    <r>
      <t xml:space="preserve">Cumplimiento obligaciones contractuales del proyecto urbanización Villa Joel - Municipio de San Vicente del Caguán. </t>
    </r>
    <r>
      <rPr>
        <sz val="11"/>
        <color rgb="FF000000"/>
        <rFont val="Calibri"/>
        <family val="2"/>
        <scheme val="minor"/>
      </rPr>
      <t xml:space="preserve">Inoportunidad en la gestión, ya que, solo después de transcurridos más de seis meses, se tomaron las medidas necesarias que garanticen la reactivación del proyecto con la reanudación de las obras en terreno </t>
    </r>
  </si>
  <si>
    <t xml:space="preserve">La situación registrada, a su vez, está relacionada con el probable incumplimiento en los plazos y actividades establecidas en los acuerdos contractuales para la ejecución, interventoría y supervisión del proyecto. </t>
  </si>
  <si>
    <t>1 ACPVG2</t>
  </si>
  <si>
    <r>
      <t xml:space="preserve">Proyecto de vivienda Urbanización Bella Vista - Dibulla, La Guajira. Pago de 40 viviendas en SMLMV del 2022. </t>
    </r>
    <r>
      <rPr>
        <sz val="11"/>
        <color rgb="FF000000"/>
        <rFont val="Calibri"/>
        <family val="2"/>
        <scheme val="minor"/>
      </rPr>
      <t>Al pagar las 40 viviendas con SMLMV a precio del 2022 y no del 2019, como contractualmente estaba pactado inicialmente, se ocasionó un daño patrimonial al Estado por $437.616.664, por causa de una gestión fiscal antieconómica e inoportuna, contemplada en la Ley 610
del 2000</t>
    </r>
  </si>
  <si>
    <t>Según informe de auditoría de cumplimiento de PVGII, el hallazgo se origina   por Aprobación en la modificación de  forma de pago para algunas viviendas (valor del SMMLV)</t>
  </si>
  <si>
    <t>Revisar y  recomendar al  FIDEICOMISO PVGII   mejoras  al  "PROCEDIMIENTO DE REVISIÓN DE SOLICITUDES DE MODIFICACIÓN DE FORMA DE PAGO respecto al año del SMMLV de pago de las viviendas debido a causas no imputables a los contratistas"</t>
  </si>
  <si>
    <t>Remitir  al  FIDEICOMISO PVGII  informe con recomendaciones de mejora  al  "PROCEDIMIENTO DE REVISIÓN DE SOLICITUDES DE MODIFICACIÓN DE FORMA DE PAGO respecto al año del SMMLV de pago de las viviendas debido a causas no imputables a los contratistas"</t>
  </si>
  <si>
    <t>Informe de recomendación al fideicomiso  (1)
PROCEDIMIENTO DE REVISIÓN DE SOLICITUDES DE MODIFICACIÓN DE FORMA DE PAGO respecto al año del SMMLV de pago de las viviendas debido a causas no imputables a los contratistas modificado (1)</t>
  </si>
  <si>
    <t>2 ACPVG2</t>
  </si>
  <si>
    <r>
      <rPr>
        <b/>
        <sz val="11"/>
        <color rgb="FF000000"/>
        <rFont val="Calibri"/>
        <family val="2"/>
        <scheme val="minor"/>
      </rPr>
      <t>Terminación Anticipada-Proyecto Luz de Oportunidades- La Jagua de Ibirico-Cesar.</t>
    </r>
    <r>
      <rPr>
        <sz val="11"/>
        <color rgb="FF000000"/>
        <rFont val="Calibri"/>
        <family val="2"/>
        <scheme val="minor"/>
      </rPr>
      <t xml:space="preserve"> Se suscribió Contrato de Diseño y Construcción No. 5-020, para el desarrollo del proyecto de VIP sobre un lote ubicado en zona rural; situación que fundamentó la Terminación Anticipada de este. IF por $47.488.278, correspondiente al valor pagado por concepto de estudios y diseños reconocidos al contratista</t>
    </r>
  </si>
  <si>
    <t>Según informe de auditoría de cumplimiento  de PVGII : Las causas en las actas de terminación anticipada obedecen a situaciones que podían ser previstas en etapas iniciales, muestran falencias que amplíen los criterios de EVALUACION DE LOTES  para determinar la factibilidad del proyecto.</t>
  </si>
  <si>
    <t>Actualizar y socializar el informe de recomendaciones de ajuste al proceso de evaluación de predios de PVG, elaborado en el plan de mejoramiento derivado de la auditoria financiera vigencia 2019, al FIDEICOMISO PVG II, a la DIVIS, DSH Y DEUT, con el fin de tener en cuenta  las recomendaciones realizadas en próximas convocatorias</t>
  </si>
  <si>
    <t xml:space="preserve">1. Remitir informe actualizado de recomendaciones de ajuste al proceso de evaluacion de predios de PVG </t>
  </si>
  <si>
    <t xml:space="preserve">Oficios remisorios del informe de recomendaciones al FIDEICOMISO PVG II, a la DIVIS, DSH Y DEUT     (4)                                                      Informe de recomendaciones (1) </t>
  </si>
  <si>
    <t>3 ACPVG2</t>
  </si>
  <si>
    <r>
      <rPr>
        <b/>
        <sz val="11"/>
        <color rgb="FF000000"/>
        <rFont val="Calibri"/>
        <family val="2"/>
        <scheme val="minor"/>
      </rPr>
      <t>Vigencia de SMMLV para el pago del Proyecto Villa Ángela, El Copey -Cesar.</t>
    </r>
    <r>
      <rPr>
        <sz val="11"/>
        <color rgb="FF000000"/>
        <rFont val="Calibri"/>
        <family val="2"/>
        <scheme val="minor"/>
      </rPr>
      <t xml:space="preserve"> La claúsula sexta del contrato de diseño y construcción No. 5-021 de 2016 fue modificada, ocasionando  un detrimento patrimonial en la suma de $578.821.388, cifra que resulta de haber cancelado el 95 % de las 192 viviendas con SMMLV de las vigencias 2020 y 2022</t>
    </r>
  </si>
  <si>
    <t>4 ACPVG2</t>
  </si>
  <si>
    <r>
      <rPr>
        <b/>
        <sz val="11"/>
        <color rgb="FF000000"/>
        <rFont val="Calibri"/>
        <family val="2"/>
        <scheme val="minor"/>
      </rPr>
      <t xml:space="preserve">Suspensión del Contrato de Diseño y Construcción No. 5-099.
Ciudadela La Perla, en Campoalegre-Huila. </t>
    </r>
    <r>
      <rPr>
        <sz val="11"/>
        <color rgb="FF000000"/>
        <rFont val="Calibri"/>
        <family val="2"/>
        <scheme val="minor"/>
      </rPr>
      <t>Aprobación injustificada de las suspensiones del proyecto de vivienda de Ciudadela La Perla en el municipio de Campoalegre-Huila, presuntamente el ComitéTécnico infringió el principio de economía del artículo 209 de la Constitución Política de Colombia</t>
    </r>
  </si>
  <si>
    <t>Según informe de auditoría de cumplimiento de PVGII, el hallazgo se origina   por Aprobación injustificada de las SUSPENSIONES</t>
  </si>
  <si>
    <t xml:space="preserve">Revisar y  recomendar al  FIDEICOMISO PVGII  la creación del procedimiento  para  determinar  por parte de Comité técnico suspensiones o prorroga de las mismas a los contratos de promesa de compraventa así como de los diseño y construcción.    </t>
  </si>
  <si>
    <t>Remitir  al  FIDEICOMISO PVGII  informe con recomendaciones de creación del procedimiento para  determinar  por parte de Comité técnico suspensiones o prorroga de las mismas a los contratos de promesa de compraventa así como de los diseño y construcción.</t>
  </si>
  <si>
    <t xml:space="preserve">Informe de recomendación (1) 
Procedimiento de revisión de trámite de suspensiones creado (1)
</t>
  </si>
  <si>
    <t>5 ACPVG2</t>
  </si>
  <si>
    <r>
      <rPr>
        <b/>
        <sz val="11"/>
        <color rgb="FF000000"/>
        <rFont val="Calibri"/>
        <family val="2"/>
        <scheme val="minor"/>
      </rPr>
      <t>Proyecto de vivienda</t>
    </r>
    <r>
      <rPr>
        <sz val="11"/>
        <color rgb="FF000000"/>
        <rFont val="Calibri"/>
        <family val="2"/>
        <scheme val="minor"/>
      </rPr>
      <t xml:space="preserve"> </t>
    </r>
    <r>
      <rPr>
        <b/>
        <sz val="11"/>
        <color rgb="FF000000"/>
        <rFont val="Calibri"/>
        <family val="2"/>
        <scheme val="minor"/>
      </rPr>
      <t>Urbanización Valle de Canaán Il Etapa de Viterbo - Caldas. Cumplimiento de requisito de uso de suelo para aplicar a la
convocatoria.</t>
    </r>
    <r>
      <rPr>
        <sz val="11"/>
        <color rgb="FF000000"/>
        <rFont val="Calibri"/>
        <family val="2"/>
        <scheme val="minor"/>
      </rPr>
      <t xml:space="preserve"> El predio no se
encontraba legalizado en su totalidad como urbano, lo cual ha llevado a que el proyecto de vivienda, sufra dilaciones, ocasionando atrasos en la entrega de las viviendas</t>
    </r>
  </si>
  <si>
    <t>Según informe de auditoría de cumplimiento  de PVGII : Las causas en las actas de terminación anticipada obedecen a situaciones que podían ser previstas en etapas iniciales, muestran falencias que amplíen los criterios de EVALUCION DE LOTES  para determinar la factibilidad del proyecto.</t>
  </si>
  <si>
    <t>6 ACPVG2</t>
  </si>
  <si>
    <r>
      <rPr>
        <b/>
        <sz val="11"/>
        <color rgb="FF000000"/>
        <rFont val="Calibri"/>
        <family val="2"/>
        <scheme val="minor"/>
      </rPr>
      <t>Proyecto de vivienda Urbanización Ana Belén de Ciénaga – Magdalena. Cumplimiento del requisito de acceso a servicio de acueducto para aplicar a la convocatoria.</t>
    </r>
    <r>
      <rPr>
        <sz val="11"/>
        <color rgb="FF000000"/>
        <rFont val="Calibri"/>
        <family val="2"/>
        <scheme val="minor"/>
      </rPr>
      <t xml:space="preserve"> A pesar de contar con certificado de disponibilidad, el servicio no se encontraba en disponibilidad inmediata para atender la necesidad del proyecto y por ende se vienen presentando incumplimiento en la entrega de este</t>
    </r>
  </si>
  <si>
    <t>Según informe de auditoría de cumplimiento de PVGII , la falta de mecanismos de coordinación y articulación entre los diferentes actores del sector vivienda generan  demoras en  ejecución y entrega de  proyectos. Para el hallazgo se origina por  pendientes por parte del MUNICIPIO</t>
  </si>
  <si>
    <t xml:space="preserve">Desarrollar mesa de trabajo y/o visita mensual  por parte de la supervisión del convenio para cooordinar acciones, verificar e informar los avances en la ejecución de obras complementarias por parte de entes territoriales.  </t>
  </si>
  <si>
    <t xml:space="preserve">Realizar  visitas y mesas  tecnicas para el cumplimiento de las obligaciones del ente  territorial.  </t>
  </si>
  <si>
    <t xml:space="preserve">Actas de mesa de trabajo (3)
Informes de visita al proyecto (3)
Informe de efectividad (1) </t>
  </si>
  <si>
    <t>7 ACPVG2</t>
  </si>
  <si>
    <r>
      <rPr>
        <b/>
        <sz val="11"/>
        <color rgb="FF000000"/>
        <rFont val="Calibri"/>
        <family val="2"/>
        <scheme val="minor"/>
      </rPr>
      <t>Terminación Anticipada-Proyecto San Antonio Segunda Etapa-Santana-Boyacá.</t>
    </r>
    <r>
      <rPr>
        <sz val="11"/>
        <color rgb="FF000000"/>
        <rFont val="Calibri"/>
        <family val="2"/>
        <scheme val="minor"/>
      </rPr>
      <t xml:space="preserve"> El Ente Territorial realizó los estudios técnicos exigidos por la UDGRD para que el Constructor pudiera avanzar con la fase siguiente del
proyecto de vivienda de manera tardía, lo cual originó a la terminación anticipada del contrato Diseño y Construcción, ocasionando un presunto daño patrimonial por $ 118.736.238</t>
    </r>
  </si>
  <si>
    <t>8 ACPVG2</t>
  </si>
  <si>
    <r>
      <rPr>
        <b/>
        <sz val="11"/>
        <color rgb="FF000000"/>
        <rFont val="Calibri"/>
        <family val="2"/>
        <scheme val="minor"/>
      </rPr>
      <t xml:space="preserve">Suspensión del contrato 5-079 - Urbanización Los Alelíes – Municipio de Paz de Ariporo – Casanare. </t>
    </r>
    <r>
      <rPr>
        <sz val="11"/>
        <color rgb="FF000000"/>
        <rFont val="Calibri"/>
        <family val="2"/>
        <scheme val="minor"/>
      </rPr>
      <t>A la fecha no se ha realizado la entrega de 40 unidades de vivienda a los potenciales beneficiarios, adicionalmente, el proyecto no cuenta con pólizas actualizadas, energización y recibo de redes. IF por $2’108.383.336</t>
    </r>
  </si>
  <si>
    <t xml:space="preserve">Revisar  procedimientos establecidos para proponer  al  FIDEICOMISO PVGII solución  a la situación con el  fin  desarrollar  acciones pertinentes.     </t>
  </si>
  <si>
    <t xml:space="preserve">Remtir  al  FIDEICOMISO PVGII propuesta  de solución a sitación para  desarrollar acciones pertinentes  </t>
  </si>
  <si>
    <t>Propuesta de solución (1) 
Informe de efectividad (1)</t>
  </si>
  <si>
    <t>9 ACPVG2</t>
  </si>
  <si>
    <r>
      <rPr>
        <b/>
        <sz val="11"/>
        <color rgb="FF000000"/>
        <rFont val="Calibri"/>
        <family val="2"/>
        <scheme val="minor"/>
      </rPr>
      <t xml:space="preserve">Término de ejecución del contrato 5-035 - Urbanización Valle de Canaán Etapa II – Municipio de Viterbo – Caldas. </t>
    </r>
    <r>
      <rPr>
        <sz val="11"/>
        <color rgb="FF000000"/>
        <rFont val="Calibri"/>
        <family val="2"/>
        <scheme val="minor"/>
      </rPr>
      <t>El punto de conexión del alcantarillado ha sido motivo principal, para que el proyecto se encuentre en estado de suspensión, dado que no se han ejecutado las obras mínimas requeridas, para conectar los sistemas de alcantarillado de la urbanización con el del municipio</t>
    </r>
  </si>
  <si>
    <t>11 ACPVG2</t>
  </si>
  <si>
    <r>
      <rPr>
        <b/>
        <sz val="11"/>
        <color rgb="FF000000"/>
        <rFont val="Calibri"/>
        <family val="2"/>
        <scheme val="minor"/>
      </rPr>
      <t xml:space="preserve">Alcance del contrato 5-002 de 2016 - Urbanización Bella Vista
– Municipio de Dibulla, Guajira. </t>
    </r>
    <r>
      <rPr>
        <sz val="11"/>
        <color rgb="FF000000"/>
        <rFont val="Calibri"/>
        <family val="2"/>
        <scheme val="minor"/>
      </rPr>
      <t>No se tuvo en cuenta los escenarios reales de dimensionamiento de la zona en donde se iba a implantar el proyecto de urbanización frente a las áreas proyectadas para la ejecución de las 200 viviendas, por lo que no se podrá garantizar el cubrimiento de las familias
potencialmente beneficiadas</t>
    </r>
  </si>
  <si>
    <t>12 ACPVG2</t>
  </si>
  <si>
    <r>
      <t>Terminación Anticipada-Proyecto Laura Carolina II, Ciénaga -Magdalena</t>
    </r>
    <r>
      <rPr>
        <sz val="11"/>
        <color rgb="FF000000"/>
        <rFont val="Calibri"/>
        <family val="2"/>
        <scheme val="minor"/>
      </rPr>
      <t>.</t>
    </r>
    <r>
      <rPr>
        <b/>
        <sz val="11"/>
        <color rgb="FF000000"/>
        <rFont val="Calibri"/>
        <family val="2"/>
        <scheme val="minor"/>
      </rPr>
      <t xml:space="preserve"> </t>
    </r>
    <r>
      <rPr>
        <sz val="11"/>
        <color rgb="FF000000"/>
        <rFont val="Calibri"/>
        <family val="2"/>
        <scheme val="minor"/>
      </rPr>
      <t>Se suscribió el contrato No. 5-99, para el diseño y construcción del proyecto, el predio del proyecto de VIP, se iba a ver afectado por la variante Ciénaga- Tasajera, situación que fundamentó la Terminación Anticipada de este.</t>
    </r>
    <r>
      <rPr>
        <b/>
        <sz val="11"/>
        <color rgb="FF000000"/>
        <rFont val="Calibri"/>
        <family val="2"/>
        <scheme val="minor"/>
      </rPr>
      <t xml:space="preserve"> </t>
    </r>
    <r>
      <rPr>
        <sz val="11"/>
        <color rgb="FF000000"/>
        <rFont val="Calibri"/>
        <family val="2"/>
        <scheme val="minor"/>
      </rPr>
      <t>IF $182.314.539, valor pagado por concepto de diseños y estudios.</t>
    </r>
  </si>
  <si>
    <t>13 ACPVG2</t>
  </si>
  <si>
    <r>
      <t>Terminación Anticipada - Proyecto de Vivienda Villa
Concordia en Concordia -Magdalena</t>
    </r>
    <r>
      <rPr>
        <sz val="11"/>
        <color rgb="FF000000"/>
        <rFont val="Calibri"/>
        <family val="2"/>
        <scheme val="minor"/>
      </rPr>
      <t>.</t>
    </r>
    <r>
      <rPr>
        <b/>
        <sz val="11"/>
        <color rgb="FF000000"/>
        <rFont val="Calibri"/>
        <family val="2"/>
        <scheme val="minor"/>
      </rPr>
      <t xml:space="preserve"> </t>
    </r>
    <r>
      <rPr>
        <sz val="11"/>
        <color rgb="FF000000"/>
        <rFont val="Calibri"/>
        <family val="2"/>
        <scheme val="minor"/>
      </rPr>
      <t>Se suscribió el contrato de diseño y construcción No. 5-093, para el desarrollo del proyecto de VIP sobre un lote ubicado en zona rural. Situación que fundamentó la Terminación Anticipada de este. IF $105.035.505, valor pagado por concepto de estudios de topografía, suelos y otros.</t>
    </r>
  </si>
  <si>
    <t>14 ACPVG2</t>
  </si>
  <si>
    <r>
      <t>Suspensión del Contrato de Diseño y Construcción No. 5-115. Urbanización Villas Del Rosal, en Boavita - Boyacá</t>
    </r>
    <r>
      <rPr>
        <sz val="11"/>
        <color rgb="FF000000"/>
        <rFont val="Calibri"/>
        <family val="2"/>
        <scheme val="minor"/>
      </rPr>
      <t>.</t>
    </r>
    <r>
      <rPr>
        <b/>
        <sz val="11"/>
        <color rgb="FF000000"/>
        <rFont val="Calibri"/>
        <family val="2"/>
        <scheme val="minor"/>
      </rPr>
      <t xml:space="preserve"> </t>
    </r>
    <r>
      <rPr>
        <sz val="11"/>
        <color rgb="FF000000"/>
        <rFont val="Calibri"/>
        <family val="2"/>
        <scheme val="minor"/>
      </rPr>
      <t>No hay justificación alguna para que los proyectos se suspendan por lapso de tiempo tan amplios, dado que las causas que originan dicha situaciones son propias del contratista y no del contrato
principal.</t>
    </r>
  </si>
  <si>
    <t>15 ACPVG2</t>
  </si>
  <si>
    <r>
      <t>Suspensión del Contrato de Diseño y Construcción No. 5-067. Urbanización Villa Yady, en Sabanalarga – Atlántico</t>
    </r>
    <r>
      <rPr>
        <sz val="11"/>
        <color rgb="FF000000"/>
        <rFont val="Calibri"/>
        <family val="2"/>
        <scheme val="minor"/>
      </rPr>
      <t>.</t>
    </r>
    <r>
      <rPr>
        <b/>
        <sz val="11"/>
        <color rgb="FF000000"/>
        <rFont val="Calibri"/>
        <family val="2"/>
        <scheme val="minor"/>
      </rPr>
      <t xml:space="preserve"> </t>
    </r>
    <r>
      <rPr>
        <sz val="11"/>
        <color rgb="FF000000"/>
        <rFont val="Calibri"/>
        <family val="2"/>
        <scheme val="minor"/>
      </rPr>
      <t>La suspensión del proyecto en el trámite de Cesión ha ocasionado demoras en las entregas de las viviendas a los potenciales beneficiarios, los cuales pertenecen a grupos poblacionales que se encuentran en estado de vulnerabilidad y gozan de especial protección del Estado.</t>
    </r>
  </si>
  <si>
    <t>16 ACPVG2</t>
  </si>
  <si>
    <r>
      <t>Vigencia de SMMLV para el pago del Proyecto Urbanización Villa Catalina en el Municipio de Acevedo- Huila</t>
    </r>
    <r>
      <rPr>
        <sz val="11"/>
        <color rgb="FF000000"/>
        <rFont val="Calibri"/>
        <family val="2"/>
        <scheme val="minor"/>
      </rPr>
      <t>.</t>
    </r>
    <r>
      <rPr>
        <b/>
        <sz val="11"/>
        <color rgb="FF000000"/>
        <rFont val="Calibri"/>
        <family val="2"/>
        <scheme val="minor"/>
      </rPr>
      <t xml:space="preserve"> </t>
    </r>
    <r>
      <rPr>
        <sz val="11"/>
        <color rgb="FF000000"/>
        <rFont val="Calibri"/>
        <family val="2"/>
        <scheme val="minor"/>
      </rPr>
      <t>Las razones que ocasionaron el cambio de vigencia del SMMLV para pago de las viviendas del proyecto fue la situación financiera del contratista, la cual era ajena al contrato de Diseño y Construcción. IF de $316.257.755 por la diferencia de haber cancelado las viviendas en 2020</t>
    </r>
  </si>
  <si>
    <t>17 ACPVG2</t>
  </si>
  <si>
    <r>
      <t>Proyecto de vivienda Urbanización San Antonio - Líbano, Tolima. Servicio de energía y gas</t>
    </r>
    <r>
      <rPr>
        <sz val="11"/>
        <color rgb="FF000000"/>
        <rFont val="Calibri"/>
        <family val="2"/>
        <scheme val="minor"/>
      </rPr>
      <t>.</t>
    </r>
    <r>
      <rPr>
        <b/>
        <sz val="11"/>
        <color rgb="FF000000"/>
        <rFont val="Calibri"/>
        <family val="2"/>
        <scheme val="minor"/>
      </rPr>
      <t xml:space="preserve"> </t>
    </r>
    <r>
      <rPr>
        <sz val="11"/>
        <color rgb="FF000000"/>
        <rFont val="Calibri"/>
        <family val="2"/>
        <scheme val="minor"/>
      </rPr>
      <t>El proyecto a la fecha no cuenta con la conexión de los servicios de energía y gas, lo que genera que los plazos estipulados para la finalización de la fase 5 y en general del contrato se vean afectados.</t>
    </r>
  </si>
  <si>
    <t xml:space="preserve">Según informe de auditoría de cumplimiento de PVGII, la falta de mecanismos de coordinación y articulación entre los diferentes actores del sector vivienda generan demoras en  ejecución y entrega de  proyectos. Para el hallazgo se origina por pendientes de verificación por parte de INTERVENTORIA </t>
  </si>
  <si>
    <t>Desarrollar mesas quincenales de verificación y seguimiento al cumplimiento  de acciones para garantizar prestación de servicios públicos básicos  domiciliarios. (supervisor convenio-interventoria y constructor)</t>
  </si>
  <si>
    <t>Entregar informe avance y acciones desarrolladas para garantizar  prestación de servicios públicos básicos. (supervisor convenio)</t>
  </si>
  <si>
    <t xml:space="preserve">Informe  de la supervisión del convenio respecto a gestión y  avance de acciones (1)
Informe de efectividad (1) </t>
  </si>
  <si>
    <t>20 ACPVG2</t>
  </si>
  <si>
    <r>
      <t>Término de ejecución del contrato 5-110 - Urbanización
Miradores de la Gruta –Municipio de Chima – Santander</t>
    </r>
    <r>
      <rPr>
        <sz val="11"/>
        <color rgb="FF000000"/>
        <rFont val="Calibri"/>
        <family val="2"/>
        <scheme val="minor"/>
      </rPr>
      <t>. En la etapa de viabilidad no se realizó una evaluación técnica que pudiera determinar que el proyecto se encontraba en zona potencial de riesgo y que requería de obras complementarias para la estabilización y/o contención del talud presente en la zona de ejecución de las obras</t>
    </r>
  </si>
  <si>
    <t>21 ACPVG2</t>
  </si>
  <si>
    <r>
      <t>Plan de Mejoramiento</t>
    </r>
    <r>
      <rPr>
        <sz val="11"/>
        <color rgb="FF000000"/>
        <rFont val="Calibri"/>
        <family val="2"/>
        <scheme val="minor"/>
      </rPr>
      <t>. Falta de gestión por parte de la entidad para cumplir la obligación de subsanar y corregir las causas administrativas que dieron origen a los hallazgos identificados por la Contraloría General de la República, como resultado del ejercicio de las actuaciones fiscales anteriores.</t>
    </r>
  </si>
  <si>
    <t xml:space="preserve">Según informe de auditoría de cumplimiento de PVGII, el hallazgo se origina por deficiencias en gestión al seguimiento para el  cumplimiento de los PLANES DE ACCIÓN anteriores. </t>
  </si>
  <si>
    <t xml:space="preserve">Desarrollar reunión trimestral  equipo SPAT_PVGII de seguimiento al desarrollo de las acciones  por ejecutar  en el marco de los planes de mejoramiento .  </t>
  </si>
  <si>
    <t xml:space="preserve">Entregar actas con lista de asistencia  de las reuniones desarrolladas para verificar avance y cumplimiento de los planes de mejoramiento .  </t>
  </si>
  <si>
    <t xml:space="preserve">Actas de reunión  de seguimiento con lista de asistencia (4)
Informe de efectividad (1) </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</si>
  <si>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</si>
  <si>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</si>
  <si>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</si>
  <si>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</si>
  <si>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</si>
  <si>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</si>
  <si>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</si>
  <si>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</si>
  <si>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</si>
  <si>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</si>
  <si>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</si>
  <si>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</si>
  <si>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</si>
  <si>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</si>
  <si>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</si>
  <si>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</si>
  <si>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</si>
  <si>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</si>
  <si>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</si>
  <si>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</si>
  <si>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</si>
  <si>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</si>
  <si>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</si>
  <si>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</si>
  <si>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</si>
  <si>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</si>
  <si>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</si>
  <si>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</si>
  <si>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</si>
  <si>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</si>
  <si>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</si>
  <si>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</si>
  <si>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</si>
  <si>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</si>
  <si>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</si>
  <si>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</si>
  <si>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</si>
  <si>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</si>
  <si>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</si>
  <si>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</si>
  <si>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</si>
  <si>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</si>
  <si>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</si>
  <si>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</si>
  <si>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</si>
  <si>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</si>
  <si>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</si>
  <si>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</si>
  <si>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</si>
  <si>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</si>
  <si>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</si>
  <si>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</si>
  <si>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</si>
  <si>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</si>
  <si>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</si>
  <si>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</si>
  <si>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</si>
  <si>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</si>
  <si>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</si>
  <si>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</si>
  <si>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</si>
  <si>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</si>
  <si>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</si>
  <si>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</si>
  <si>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</si>
  <si>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</si>
  <si>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</si>
  <si>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</si>
  <si>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</si>
  <si>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</si>
  <si>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</si>
  <si>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</si>
  <si>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</si>
  <si>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</si>
  <si>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</si>
  <si>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</si>
  <si>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</si>
  <si>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</si>
  <si>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</si>
  <si>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</si>
  <si>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</si>
  <si>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</si>
  <si>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</si>
  <si>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</si>
  <si>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</si>
  <si>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</si>
  <si>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</si>
  <si>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</si>
  <si>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</si>
  <si>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</si>
  <si>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r>
      <rPr>
        <b/>
        <sz val="11"/>
        <color theme="1"/>
        <rFont val="Calibri"/>
        <family val="2"/>
        <scheme val="minor"/>
      </rPr>
      <t xml:space="preserve">Reservas presupuestales constituidas en la vigencia 2019: </t>
    </r>
    <r>
      <rPr>
        <sz val="11"/>
        <color indexed="8"/>
        <rFont val="Calibri"/>
        <family val="2"/>
        <scheme val="minor"/>
      </rPr>
      <t>Constituir reservas presupuestales cuando se ha recibido el bien o el servicio, desnaturaliza la figura de la reserva presupuestal definida en el segundo inciso del artículo 89 del Estatuto Orgánico del Presupuesto, pues estas operaciones presupuestales corresponden a cuentas por pagar. sobrestimación de $681.432.933.317</t>
    </r>
  </si>
  <si>
    <t>1(2015AE)</t>
  </si>
  <si>
    <t>2(2015AE)</t>
  </si>
  <si>
    <t>3(2015AE)</t>
  </si>
  <si>
    <t>4(2015AE)</t>
  </si>
  <si>
    <t>5(2015AE)</t>
  </si>
  <si>
    <t>6(2015AE)</t>
  </si>
  <si>
    <t>7(2015AE)</t>
  </si>
  <si>
    <t>35(09-10)</t>
  </si>
  <si>
    <t>45(09-10)</t>
  </si>
  <si>
    <t>5(07-11)</t>
  </si>
  <si>
    <t>H38AVPVCA</t>
  </si>
  <si>
    <t>H42AVPVCA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</si>
</sst>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
    <numFmt numFmtId="166" formatCode="d/mm/yyyy;@"/>
    <numFmt numFmtId="167" formatCode="dd/mm/yyyy;@"/>
  </numFmts>
  <fonts count="14"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sz val="11"/>
      <color indexed="8"/>
      <name val="Calibri"/>
      <family val="2"/>
      <scheme val="minor"/>
    </font>
    <font>
      <b/>
      <sz val="11"/>
      <color theme="1"/>
      <name val="Calibri"/>
      <family val="2"/>
      <scheme val="minor"/>
    </font>
    <font>
      <sz val="10"/>
      <name val="Arial"/>
      <family val="2"/>
    </font>
    <font>
      <sz val="11"/>
      <name val="Calibri"/>
      <family val="2"/>
      <scheme val="minor"/>
    </font>
    <font>
      <sz val="11"/>
      <color rgb="FF000000"/>
      <name val="Calibri"/>
      <family val="2"/>
      <scheme val="minor"/>
    </font>
    <font>
      <b/>
      <sz val="11"/>
      <color rgb="FF000000"/>
      <name val="Calibri"/>
      <family val="2"/>
      <scheme val="minor"/>
    </font>
    <font>
      <sz val="11"/>
      <color rgb="FF000000"/>
      <name val="Calibri"/>
      <family val="2"/>
    </font>
    <font>
      <b/>
      <sz val="11"/>
      <name val="Calibri"/>
      <family val="2"/>
      <scheme val="minor"/>
    </font>
    <font>
      <sz val="8"/>
      <name val="Calibri"/>
      <family val="2"/>
      <scheme val="minor"/>
    </font>
    <font>
      <sz val="11"/>
      <name val="Arial"/>
      <family val="2"/>
    </font>
  </fonts>
  <fills count="4">
    <fill>
      <patternFill patternType="none"/>
    </fill>
    <fill>
      <patternFill patternType="gray125"/>
    </fill>
    <fill>
      <patternFill patternType="solid">
        <fgColor indexed="54"/>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6" fillId="0" borderId="0"/>
    <xf numFmtId="0" fontId="4" fillId="0" borderId="0"/>
    <xf numFmtId="0" fontId="6" fillId="0" borderId="0"/>
  </cellStyleXfs>
  <cellXfs count="79">
    <xf numFmtId="0" fontId="0" fillId="0" borderId="0" xfId="0"/>
    <xf numFmtId="0" fontId="2" fillId="2" borderId="1" xfId="0" applyFont="1" applyFill="1" applyBorder="1" applyAlignment="1">
      <alignment horizontal="center" vertical="center"/>
    </xf>
    <xf numFmtId="164" fontId="3" fillId="3" borderId="2"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0" fillId="0" borderId="0" xfId="0"/>
    <xf numFmtId="0" fontId="2" fillId="2" borderId="3" xfId="0" applyFont="1" applyFill="1" applyBorder="1" applyAlignment="1">
      <alignment horizontal="center" vertical="center"/>
    </xf>
    <xf numFmtId="0" fontId="0" fillId="3" borderId="4" xfId="0" applyFill="1" applyBorder="1" applyAlignment="1" applyProtection="1">
      <alignment vertical="center"/>
      <protection locked="0"/>
    </xf>
    <xf numFmtId="0" fontId="0" fillId="0" borderId="4" xfId="0" applyBorder="1"/>
    <xf numFmtId="0" fontId="0" fillId="0" borderId="4" xfId="0" applyFill="1" applyBorder="1" applyAlignment="1" applyProtection="1">
      <alignment vertical="center"/>
      <protection locked="0"/>
    </xf>
    <xf numFmtId="0" fontId="0" fillId="0" borderId="4" xfId="0" applyFill="1" applyBorder="1"/>
    <xf numFmtId="0" fontId="2" fillId="2" borderId="4" xfId="0" applyFont="1" applyFill="1" applyBorder="1" applyAlignment="1">
      <alignment horizontal="center" vertical="center"/>
    </xf>
    <xf numFmtId="0" fontId="7" fillId="0" borderId="4" xfId="0" applyFont="1" applyFill="1" applyBorder="1" applyAlignment="1" applyProtection="1">
      <alignment vertical="top" wrapText="1"/>
      <protection locked="0"/>
    </xf>
    <xf numFmtId="0" fontId="8" fillId="0" borderId="4" xfId="0" applyFont="1" applyFill="1" applyBorder="1" applyAlignment="1">
      <alignment horizontal="justify" vertical="top" wrapText="1"/>
    </xf>
    <xf numFmtId="0" fontId="8" fillId="0" borderId="4" xfId="0" applyFont="1" applyFill="1" applyBorder="1" applyAlignment="1">
      <alignment horizontal="left" vertical="center" wrapText="1"/>
    </xf>
    <xf numFmtId="0" fontId="7" fillId="0" borderId="4" xfId="0" applyFont="1" applyFill="1" applyBorder="1" applyAlignment="1" applyProtection="1">
      <alignment horizontal="center" vertical="center" wrapText="1"/>
      <protection locked="0"/>
    </xf>
    <xf numFmtId="164" fontId="10" fillId="0" borderId="4" xfId="0" applyNumberFormat="1" applyFont="1" applyFill="1" applyBorder="1" applyAlignment="1">
      <alignment horizontal="center" vertical="center"/>
    </xf>
    <xf numFmtId="0" fontId="7" fillId="0" borderId="4" xfId="0" applyFont="1" applyFill="1" applyBorder="1" applyAlignment="1">
      <alignment horizontal="justify" vertical="center" wrapText="1"/>
    </xf>
    <xf numFmtId="0" fontId="1" fillId="0" borderId="4" xfId="0" applyFont="1" applyFill="1" applyBorder="1" applyAlignment="1" applyProtection="1">
      <alignment horizontal="center" vertical="center" wrapText="1"/>
      <protection locked="0"/>
    </xf>
    <xf numFmtId="3" fontId="1" fillId="0" borderId="4" xfId="0" applyNumberFormat="1" applyFont="1" applyFill="1" applyBorder="1" applyAlignment="1" applyProtection="1">
      <alignment horizontal="center" vertical="center" wrapText="1"/>
      <protection locked="0"/>
    </xf>
    <xf numFmtId="14" fontId="1" fillId="0" borderId="4" xfId="0" applyNumberFormat="1" applyFont="1" applyFill="1" applyBorder="1" applyAlignment="1" applyProtection="1">
      <alignment horizontal="center" vertical="center" wrapText="1"/>
      <protection locked="0"/>
    </xf>
    <xf numFmtId="0" fontId="8" fillId="0" borderId="4" xfId="0" applyFont="1" applyFill="1" applyBorder="1" applyAlignment="1">
      <alignment horizontal="left" vertical="center" wrapText="1" readingOrder="1"/>
    </xf>
    <xf numFmtId="0" fontId="7" fillId="0" borderId="4" xfId="0" applyFont="1" applyFill="1" applyBorder="1" applyAlignment="1" applyProtection="1">
      <alignment horizontal="left" vertical="center" wrapText="1"/>
      <protection locked="0"/>
    </xf>
    <xf numFmtId="1" fontId="7" fillId="0" borderId="4" xfId="0" applyNumberFormat="1" applyFont="1" applyFill="1" applyBorder="1" applyAlignment="1" applyProtection="1">
      <alignment horizontal="center" vertical="center" wrapText="1"/>
      <protection locked="0"/>
    </xf>
    <xf numFmtId="164" fontId="7" fillId="0" borderId="4" xfId="0" applyNumberFormat="1" applyFont="1" applyFill="1" applyBorder="1" applyAlignment="1" applyProtection="1">
      <alignment vertical="center" wrapText="1"/>
      <protection locked="0"/>
    </xf>
    <xf numFmtId="0" fontId="7" fillId="0" borderId="4" xfId="0" applyFont="1" applyFill="1" applyBorder="1" applyAlignment="1">
      <alignment horizontal="center" vertical="center" wrapText="1"/>
    </xf>
    <xf numFmtId="0" fontId="8" fillId="0" borderId="4" xfId="0" applyFont="1" applyFill="1" applyBorder="1" applyAlignment="1">
      <alignment horizontal="center" vertical="center" wrapText="1" readingOrder="1"/>
    </xf>
    <xf numFmtId="0" fontId="7" fillId="0" borderId="4" xfId="0" applyFont="1" applyFill="1" applyBorder="1" applyAlignment="1">
      <alignment horizontal="left" vertical="center" wrapText="1"/>
    </xf>
    <xf numFmtId="0" fontId="7" fillId="0" borderId="4" xfId="0" applyFont="1" applyFill="1" applyBorder="1" applyAlignment="1">
      <alignment horizontal="center" vertical="center"/>
    </xf>
    <xf numFmtId="0" fontId="1" fillId="0" borderId="4" xfId="0" applyFont="1" applyFill="1" applyBorder="1" applyAlignment="1" applyProtection="1">
      <alignment horizontal="justify" vertical="top" wrapText="1"/>
      <protection locked="0"/>
    </xf>
    <xf numFmtId="0" fontId="1" fillId="0" borderId="4" xfId="0" applyFont="1" applyFill="1" applyBorder="1" applyAlignment="1" applyProtection="1">
      <alignment horizontal="justify" vertical="center" wrapText="1"/>
      <protection locked="0"/>
    </xf>
    <xf numFmtId="0" fontId="1" fillId="0" borderId="4" xfId="0" applyFont="1" applyFill="1" applyBorder="1" applyAlignment="1" applyProtection="1">
      <alignment vertical="center" wrapText="1"/>
      <protection locked="0"/>
    </xf>
    <xf numFmtId="166" fontId="1" fillId="0" borderId="4" xfId="0" applyNumberFormat="1" applyFont="1" applyFill="1" applyBorder="1" applyAlignment="1" applyProtection="1">
      <alignment horizontal="center" vertical="center" wrapText="1"/>
      <protection locked="0"/>
    </xf>
    <xf numFmtId="0" fontId="7" fillId="0" borderId="4" xfId="0" applyFont="1" applyFill="1" applyBorder="1" applyAlignment="1" applyProtection="1">
      <alignment horizontal="justify" vertical="top" wrapText="1"/>
      <protection locked="0"/>
    </xf>
    <xf numFmtId="0" fontId="7" fillId="0" borderId="4" xfId="0" applyFont="1" applyFill="1" applyBorder="1" applyAlignment="1" applyProtection="1">
      <alignment horizontal="justify" vertical="center" wrapText="1"/>
      <protection locked="0"/>
    </xf>
    <xf numFmtId="164" fontId="1" fillId="0" borderId="4" xfId="0" applyNumberFormat="1" applyFont="1" applyFill="1" applyBorder="1" applyAlignment="1" applyProtection="1">
      <alignment horizontal="left" vertical="center" wrapText="1"/>
      <protection locked="0"/>
    </xf>
    <xf numFmtId="167" fontId="1" fillId="0" borderId="4" xfId="0" applyNumberFormat="1" applyFont="1" applyFill="1" applyBorder="1" applyAlignment="1" applyProtection="1">
      <alignment horizontal="center" vertical="center" wrapText="1"/>
      <protection locked="0"/>
    </xf>
    <xf numFmtId="0" fontId="1" fillId="0" borderId="4" xfId="0" applyFont="1" applyFill="1" applyBorder="1" applyAlignment="1" applyProtection="1">
      <alignment horizontal="left" vertical="center" wrapText="1"/>
      <protection locked="0"/>
    </xf>
    <xf numFmtId="0" fontId="1" fillId="0" borderId="4" xfId="0" applyFont="1" applyFill="1" applyBorder="1" applyAlignment="1">
      <alignment horizontal="center" vertical="center" wrapText="1"/>
    </xf>
    <xf numFmtId="164" fontId="1" fillId="0" borderId="4" xfId="0" applyNumberFormat="1" applyFont="1" applyFill="1" applyBorder="1" applyAlignment="1" applyProtection="1">
      <alignment horizontal="center" vertical="center" wrapText="1"/>
      <protection locked="0"/>
    </xf>
    <xf numFmtId="1" fontId="1" fillId="0" borderId="4" xfId="0" applyNumberFormat="1" applyFont="1" applyFill="1" applyBorder="1" applyAlignment="1" applyProtection="1">
      <alignment horizontal="center" vertical="center" wrapText="1"/>
      <protection locked="0"/>
    </xf>
    <xf numFmtId="0" fontId="1" fillId="0" borderId="4" xfId="0" applyFont="1" applyFill="1" applyBorder="1" applyAlignment="1">
      <alignment horizontal="left" vertical="center" wrapText="1"/>
    </xf>
    <xf numFmtId="164" fontId="7" fillId="0" borderId="4" xfId="0" applyNumberFormat="1" applyFont="1" applyFill="1" applyBorder="1" applyAlignment="1" applyProtection="1">
      <alignment horizontal="center" vertical="center" wrapText="1"/>
      <protection locked="0"/>
    </xf>
    <xf numFmtId="0" fontId="9" fillId="0" borderId="4" xfId="0" applyFont="1" applyFill="1" applyBorder="1" applyAlignment="1">
      <alignment horizontal="left" vertical="center" wrapText="1" readingOrder="1"/>
    </xf>
    <xf numFmtId="0" fontId="9" fillId="0" borderId="4" xfId="0" applyFont="1" applyFill="1" applyBorder="1" applyAlignment="1">
      <alignment horizontal="justify" vertical="center" wrapText="1" readingOrder="1"/>
    </xf>
    <xf numFmtId="0" fontId="8" fillId="0" borderId="4" xfId="0" applyFont="1" applyFill="1" applyBorder="1" applyAlignment="1">
      <alignment horizontal="justify" vertical="center" wrapText="1" readingOrder="1"/>
    </xf>
    <xf numFmtId="0" fontId="13" fillId="0" borderId="4" xfId="0" applyFont="1" applyFill="1" applyBorder="1" applyAlignment="1" applyProtection="1">
      <alignment horizontal="center" vertical="center" wrapText="1"/>
      <protection locked="0"/>
    </xf>
    <xf numFmtId="0" fontId="13" fillId="0" borderId="4" xfId="0" applyFont="1" applyFill="1" applyBorder="1" applyAlignment="1" applyProtection="1">
      <alignment horizontal="justify" vertical="center" wrapText="1"/>
      <protection locked="0"/>
    </xf>
    <xf numFmtId="0" fontId="7" fillId="0" borderId="4" xfId="0" applyFont="1" applyFill="1" applyBorder="1" applyAlignment="1" applyProtection="1">
      <alignment vertical="center" wrapText="1"/>
      <protection locked="0"/>
    </xf>
    <xf numFmtId="0" fontId="0" fillId="0" borderId="4" xfId="0" applyFont="1" applyFill="1" applyBorder="1" applyAlignment="1">
      <alignment horizontal="justify" vertical="top" wrapText="1"/>
    </xf>
    <xf numFmtId="0" fontId="13" fillId="0" borderId="4" xfId="1" applyFont="1" applyFill="1" applyBorder="1" applyAlignment="1" applyProtection="1">
      <alignment horizontal="center" vertical="center" wrapText="1"/>
      <protection locked="0"/>
    </xf>
    <xf numFmtId="14" fontId="13" fillId="0" borderId="4" xfId="0" applyNumberFormat="1" applyFont="1" applyFill="1" applyBorder="1" applyAlignment="1" applyProtection="1">
      <alignment horizontal="center" vertical="center" wrapText="1"/>
      <protection locked="0"/>
    </xf>
    <xf numFmtId="1" fontId="13" fillId="0" borderId="4" xfId="0" applyNumberFormat="1" applyFont="1" applyFill="1" applyBorder="1" applyAlignment="1" applyProtection="1">
      <alignment horizontal="center" vertical="center" wrapText="1"/>
      <protection locked="0"/>
    </xf>
    <xf numFmtId="165" fontId="13" fillId="0" borderId="4" xfId="0" applyNumberFormat="1" applyFont="1" applyFill="1" applyBorder="1" applyAlignment="1" applyProtection="1">
      <alignment horizontal="center" vertical="center" wrapText="1"/>
      <protection locked="0"/>
    </xf>
    <xf numFmtId="14" fontId="0" fillId="0" borderId="4" xfId="0" applyNumberFormat="1" applyFont="1" applyFill="1" applyBorder="1" applyAlignment="1">
      <alignment horizontal="center" vertical="center"/>
    </xf>
    <xf numFmtId="0" fontId="0" fillId="0" borderId="4" xfId="0" applyFont="1" applyFill="1" applyBorder="1" applyAlignment="1">
      <alignment horizontal="center" vertical="center"/>
    </xf>
    <xf numFmtId="0" fontId="13" fillId="0" borderId="4" xfId="2" applyFont="1" applyFill="1" applyBorder="1" applyAlignment="1" applyProtection="1">
      <alignment horizontal="center" vertical="center" wrapText="1"/>
      <protection locked="0"/>
    </xf>
    <xf numFmtId="0" fontId="13" fillId="0" borderId="4" xfId="2" applyFont="1" applyFill="1" applyBorder="1" applyAlignment="1" applyProtection="1">
      <alignment horizontal="justify" vertical="center" wrapText="1"/>
      <protection locked="0"/>
    </xf>
    <xf numFmtId="3" fontId="13" fillId="0" borderId="4" xfId="2" applyNumberFormat="1" applyFont="1" applyFill="1" applyBorder="1" applyAlignment="1" applyProtection="1">
      <alignment horizontal="center" vertical="center" wrapText="1"/>
      <protection locked="0"/>
    </xf>
    <xf numFmtId="14" fontId="13" fillId="0" borderId="4" xfId="2" applyNumberFormat="1" applyFont="1" applyFill="1" applyBorder="1" applyAlignment="1" applyProtection="1">
      <alignment horizontal="center" vertical="center" wrapText="1"/>
      <protection locked="0"/>
    </xf>
    <xf numFmtId="0" fontId="13" fillId="0" borderId="4" xfId="3" applyFont="1" applyFill="1" applyBorder="1" applyAlignment="1" applyProtection="1">
      <alignment horizontal="center" vertical="center" wrapText="1"/>
      <protection locked="0"/>
    </xf>
    <xf numFmtId="3" fontId="13" fillId="0" borderId="4" xfId="0" applyNumberFormat="1" applyFont="1" applyFill="1" applyBorder="1" applyAlignment="1" applyProtection="1">
      <alignment horizontal="center" vertical="center" wrapText="1"/>
      <protection locked="0"/>
    </xf>
    <xf numFmtId="0" fontId="13" fillId="0" borderId="4" xfId="1" applyFont="1" applyFill="1" applyBorder="1" applyAlignment="1" applyProtection="1">
      <alignment horizontal="justify" vertical="center" wrapText="1"/>
      <protection locked="0"/>
    </xf>
    <xf numFmtId="0" fontId="0" fillId="0" borderId="4" xfId="0" applyFont="1" applyFill="1" applyBorder="1" applyAlignment="1" applyProtection="1">
      <alignment horizontal="justify" vertical="top" wrapText="1"/>
      <protection locked="0"/>
    </xf>
    <xf numFmtId="164" fontId="0" fillId="0" borderId="4" xfId="0" applyNumberFormat="1" applyFont="1" applyFill="1" applyBorder="1" applyAlignment="1" applyProtection="1">
      <alignment horizontal="justify" vertical="top" wrapText="1"/>
      <protection locked="0"/>
    </xf>
    <xf numFmtId="0" fontId="0" fillId="0" borderId="4" xfId="0" applyFont="1" applyFill="1" applyBorder="1" applyAlignment="1">
      <alignment vertical="center"/>
    </xf>
    <xf numFmtId="1" fontId="0" fillId="0" borderId="4" xfId="0" applyNumberFormat="1" applyFont="1" applyFill="1" applyBorder="1" applyAlignment="1" applyProtection="1">
      <alignment horizontal="center" vertical="center" wrapText="1"/>
      <protection locked="0"/>
    </xf>
    <xf numFmtId="166" fontId="0" fillId="0" borderId="4" xfId="0" applyNumberFormat="1" applyFont="1" applyFill="1" applyBorder="1" applyAlignment="1" applyProtection="1">
      <alignment horizontal="center" vertical="center" wrapText="1"/>
      <protection locked="0"/>
    </xf>
    <xf numFmtId="0" fontId="7" fillId="0" borderId="4" xfId="0" applyFont="1" applyFill="1" applyBorder="1" applyAlignment="1" applyProtection="1">
      <alignment vertical="center"/>
      <protection locked="0"/>
    </xf>
    <xf numFmtId="0" fontId="0" fillId="0" borderId="4" xfId="0" applyFont="1" applyFill="1" applyBorder="1" applyAlignment="1">
      <alignment wrapText="1"/>
    </xf>
    <xf numFmtId="0" fontId="0" fillId="0" borderId="4" xfId="0" applyFont="1" applyFill="1" applyBorder="1" applyAlignment="1">
      <alignment vertical="center" wrapText="1"/>
    </xf>
    <xf numFmtId="0" fontId="0" fillId="0" borderId="4" xfId="0" applyFont="1" applyFill="1" applyBorder="1" applyAlignment="1">
      <alignment horizontal="center" vertical="center" wrapText="1"/>
    </xf>
    <xf numFmtId="164" fontId="0" fillId="0" borderId="4" xfId="0" applyNumberFormat="1" applyFont="1" applyFill="1" applyBorder="1" applyAlignment="1">
      <alignment horizontal="center" vertical="center"/>
    </xf>
    <xf numFmtId="0" fontId="0" fillId="0" borderId="4" xfId="0" applyFont="1" applyFill="1" applyBorder="1" applyAlignment="1">
      <alignment horizontal="left" vertical="center" wrapText="1"/>
    </xf>
    <xf numFmtId="14" fontId="0" fillId="0" borderId="4" xfId="0" applyNumberFormat="1" applyFont="1" applyFill="1" applyBorder="1" applyAlignment="1">
      <alignment horizontal="center" vertical="center" wrapText="1"/>
    </xf>
    <xf numFmtId="164" fontId="0" fillId="0" borderId="4" xfId="0" applyNumberFormat="1" applyFont="1" applyFill="1" applyBorder="1" applyAlignment="1" applyProtection="1">
      <alignment horizontal="left" vertical="center" wrapText="1"/>
      <protection locked="0"/>
    </xf>
    <xf numFmtId="164" fontId="0" fillId="0" borderId="4" xfId="0" applyNumberFormat="1" applyFont="1" applyFill="1" applyBorder="1" applyAlignment="1" applyProtection="1">
      <alignment vertical="center" wrapText="1"/>
      <protection locked="0"/>
    </xf>
    <xf numFmtId="167" fontId="0" fillId="0" borderId="4" xfId="0" applyNumberFormat="1"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protection locked="0"/>
    </xf>
    <xf numFmtId="164" fontId="0" fillId="0" borderId="4" xfId="0" applyNumberFormat="1" applyFont="1" applyFill="1" applyBorder="1" applyAlignment="1" applyProtection="1">
      <alignment horizontal="center" vertical="center" wrapText="1"/>
      <protection locked="0"/>
    </xf>
  </cellXfs>
  <cellStyles count="4">
    <cellStyle name="Normal" xfId="0" builtinId="0"/>
    <cellStyle name="Normal 2" xfId="3" xr:uid="{19674E6E-864E-49CB-AC9F-C1DF87477F8D}"/>
    <cellStyle name="Normal 3 2 2" xfId="1" xr:uid="{A881B19C-56AF-4745-B4EB-3C40E7D35B29}"/>
    <cellStyle name="Normal 4" xfId="2" xr:uid="{3FC5465B-4ED5-4187-B878-71D05BBF0AE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B351004"/>
  <sheetViews>
    <sheetView tabSelected="1" zoomScale="60" zoomScaleNormal="60" workbookViewId="0"/>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527</v>
      </c>
    </row>
    <row r="5" spans="1:15" x14ac:dyDescent="0.25">
      <c r="B5" s="1" t="s">
        <v>6</v>
      </c>
      <c r="C5" s="2">
        <v>45107</v>
      </c>
    </row>
    <row r="6" spans="1:15" x14ac:dyDescent="0.25">
      <c r="B6" s="1" t="s">
        <v>7</v>
      </c>
      <c r="C6" s="1">
        <v>6</v>
      </c>
      <c r="D6" s="1" t="s">
        <v>8</v>
      </c>
    </row>
    <row r="8" spans="1:15" x14ac:dyDescent="0.25">
      <c r="A8" s="1" t="s">
        <v>9</v>
      </c>
      <c r="B8" s="3" t="s">
        <v>10</v>
      </c>
      <c r="C8" s="4"/>
      <c r="D8" s="4"/>
      <c r="E8" s="4"/>
      <c r="F8" s="4"/>
      <c r="G8" s="4"/>
      <c r="H8" s="4"/>
      <c r="I8" s="4"/>
      <c r="J8" s="4"/>
      <c r="K8" s="4"/>
      <c r="L8" s="4"/>
      <c r="M8" s="4"/>
      <c r="N8" s="4"/>
      <c r="O8" s="4"/>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5" t="s">
        <v>11</v>
      </c>
      <c r="D10" s="5" t="s">
        <v>12</v>
      </c>
      <c r="E10" s="5" t="s">
        <v>13</v>
      </c>
      <c r="F10" s="5" t="s">
        <v>14</v>
      </c>
      <c r="G10" s="5" t="s">
        <v>15</v>
      </c>
      <c r="H10" s="5" t="s">
        <v>16</v>
      </c>
      <c r="I10" s="5" t="s">
        <v>17</v>
      </c>
      <c r="J10" s="5" t="s">
        <v>18</v>
      </c>
      <c r="K10" s="5" t="s">
        <v>19</v>
      </c>
      <c r="L10" s="5" t="s">
        <v>20</v>
      </c>
      <c r="M10" s="5" t="s">
        <v>21</v>
      </c>
      <c r="N10" s="5" t="s">
        <v>22</v>
      </c>
      <c r="O10" s="5" t="s">
        <v>23</v>
      </c>
    </row>
    <row r="11" spans="1:15" ht="240" x14ac:dyDescent="0.25">
      <c r="A11" s="10">
        <v>1</v>
      </c>
      <c r="B11" s="7" t="s">
        <v>24</v>
      </c>
      <c r="C11" s="6" t="s">
        <v>27</v>
      </c>
      <c r="D11" s="45" t="s">
        <v>28</v>
      </c>
      <c r="E11" s="46" t="s">
        <v>29</v>
      </c>
      <c r="F11" s="47" t="s">
        <v>30</v>
      </c>
      <c r="G11" s="48" t="s">
        <v>31</v>
      </c>
      <c r="H11" s="46" t="s">
        <v>32</v>
      </c>
      <c r="I11" s="48" t="s">
        <v>33</v>
      </c>
      <c r="J11" s="49">
        <v>3</v>
      </c>
      <c r="K11" s="50">
        <v>43800</v>
      </c>
      <c r="L11" s="50">
        <v>45657</v>
      </c>
      <c r="M11" s="51">
        <f>(L11-K11)/7</f>
        <v>265.28571428571428</v>
      </c>
      <c r="N11" s="52">
        <v>1.5</v>
      </c>
      <c r="O11" s="8" t="s">
        <v>25</v>
      </c>
    </row>
    <row r="12" spans="1:15" ht="128.25" x14ac:dyDescent="0.25">
      <c r="A12" s="10">
        <v>2</v>
      </c>
      <c r="B12" s="7" t="s">
        <v>379</v>
      </c>
      <c r="C12" s="6" t="s">
        <v>27</v>
      </c>
      <c r="D12" s="45" t="s">
        <v>34</v>
      </c>
      <c r="E12" s="46" t="s">
        <v>35</v>
      </c>
      <c r="F12" s="46" t="s">
        <v>36</v>
      </c>
      <c r="G12" s="48" t="s">
        <v>31</v>
      </c>
      <c r="H12" s="46" t="s">
        <v>32</v>
      </c>
      <c r="I12" s="48" t="s">
        <v>33</v>
      </c>
      <c r="J12" s="45">
        <v>3</v>
      </c>
      <c r="K12" s="50">
        <v>43800</v>
      </c>
      <c r="L12" s="50">
        <v>45657</v>
      </c>
      <c r="M12" s="51">
        <f t="shared" ref="M12:M75" si="0">(L12-K12)/7</f>
        <v>265.28571428571428</v>
      </c>
      <c r="N12" s="52">
        <v>1.5</v>
      </c>
      <c r="O12" s="9"/>
    </row>
    <row r="13" spans="1:15" ht="225" x14ac:dyDescent="0.25">
      <c r="A13" s="10">
        <v>3</v>
      </c>
      <c r="B13" s="7" t="s">
        <v>380</v>
      </c>
      <c r="C13" s="6" t="s">
        <v>27</v>
      </c>
      <c r="D13" s="45" t="s">
        <v>37</v>
      </c>
      <c r="E13" s="46" t="s">
        <v>38</v>
      </c>
      <c r="F13" s="47" t="s">
        <v>30</v>
      </c>
      <c r="G13" s="48" t="s">
        <v>31</v>
      </c>
      <c r="H13" s="48" t="s">
        <v>32</v>
      </c>
      <c r="I13" s="48" t="s">
        <v>33</v>
      </c>
      <c r="J13" s="49">
        <v>3</v>
      </c>
      <c r="K13" s="50">
        <v>43800</v>
      </c>
      <c r="L13" s="50">
        <v>45657</v>
      </c>
      <c r="M13" s="51">
        <f t="shared" si="0"/>
        <v>265.28571428571428</v>
      </c>
      <c r="N13" s="52">
        <v>1.5</v>
      </c>
      <c r="O13" s="9"/>
    </row>
    <row r="14" spans="1:15" ht="225" x14ac:dyDescent="0.25">
      <c r="A14" s="10">
        <v>4</v>
      </c>
      <c r="B14" s="7" t="s">
        <v>381</v>
      </c>
      <c r="C14" s="6" t="s">
        <v>27</v>
      </c>
      <c r="D14" s="45" t="s">
        <v>39</v>
      </c>
      <c r="E14" s="46" t="s">
        <v>40</v>
      </c>
      <c r="F14" s="47" t="s">
        <v>30</v>
      </c>
      <c r="G14" s="48" t="s">
        <v>31</v>
      </c>
      <c r="H14" s="48" t="s">
        <v>32</v>
      </c>
      <c r="I14" s="48" t="s">
        <v>33</v>
      </c>
      <c r="J14" s="45">
        <v>3</v>
      </c>
      <c r="K14" s="50">
        <v>43800</v>
      </c>
      <c r="L14" s="50">
        <v>45657</v>
      </c>
      <c r="M14" s="51">
        <f t="shared" si="0"/>
        <v>265.28571428571428</v>
      </c>
      <c r="N14" s="52">
        <v>1.5</v>
      </c>
      <c r="O14" s="9"/>
    </row>
    <row r="15" spans="1:15" ht="135" x14ac:dyDescent="0.25">
      <c r="A15" s="10">
        <v>5</v>
      </c>
      <c r="B15" s="7" t="s">
        <v>382</v>
      </c>
      <c r="C15" s="6" t="s">
        <v>27</v>
      </c>
      <c r="D15" s="45" t="s">
        <v>41</v>
      </c>
      <c r="E15" s="46" t="s">
        <v>42</v>
      </c>
      <c r="F15" s="46" t="s">
        <v>43</v>
      </c>
      <c r="G15" s="46" t="s">
        <v>31</v>
      </c>
      <c r="H15" s="48" t="s">
        <v>32</v>
      </c>
      <c r="I15" s="48" t="s">
        <v>33</v>
      </c>
      <c r="J15" s="45">
        <v>3</v>
      </c>
      <c r="K15" s="50">
        <v>43800</v>
      </c>
      <c r="L15" s="50">
        <v>45657</v>
      </c>
      <c r="M15" s="51">
        <f t="shared" si="0"/>
        <v>265.28571428571428</v>
      </c>
      <c r="N15" s="52">
        <v>1.5</v>
      </c>
      <c r="O15" s="9"/>
    </row>
    <row r="16" spans="1:15" ht="135" x14ac:dyDescent="0.25">
      <c r="A16" s="10">
        <v>6</v>
      </c>
      <c r="B16" s="7" t="s">
        <v>383</v>
      </c>
      <c r="C16" s="6" t="s">
        <v>27</v>
      </c>
      <c r="D16" s="45" t="s">
        <v>44</v>
      </c>
      <c r="E16" s="46" t="s">
        <v>45</v>
      </c>
      <c r="F16" s="46" t="s">
        <v>46</v>
      </c>
      <c r="G16" s="46" t="s">
        <v>31</v>
      </c>
      <c r="H16" s="48" t="s">
        <v>32</v>
      </c>
      <c r="I16" s="48" t="s">
        <v>33</v>
      </c>
      <c r="J16" s="45">
        <v>3</v>
      </c>
      <c r="K16" s="50">
        <v>43800</v>
      </c>
      <c r="L16" s="50">
        <v>45657</v>
      </c>
      <c r="M16" s="51">
        <f t="shared" si="0"/>
        <v>265.28571428571428</v>
      </c>
      <c r="N16" s="52">
        <v>1.5</v>
      </c>
      <c r="O16" s="9"/>
    </row>
    <row r="17" spans="1:15" ht="128.25" x14ac:dyDescent="0.25">
      <c r="A17" s="10">
        <v>7</v>
      </c>
      <c r="B17" s="7" t="s">
        <v>384</v>
      </c>
      <c r="C17" s="6" t="s">
        <v>27</v>
      </c>
      <c r="D17" s="45" t="s">
        <v>47</v>
      </c>
      <c r="E17" s="46" t="s">
        <v>48</v>
      </c>
      <c r="F17" s="46" t="s">
        <v>49</v>
      </c>
      <c r="G17" s="46" t="s">
        <v>31</v>
      </c>
      <c r="H17" s="46" t="s">
        <v>32</v>
      </c>
      <c r="I17" s="48" t="s">
        <v>33</v>
      </c>
      <c r="J17" s="45">
        <v>3</v>
      </c>
      <c r="K17" s="50">
        <v>43800</v>
      </c>
      <c r="L17" s="50">
        <v>45657</v>
      </c>
      <c r="M17" s="51">
        <f t="shared" si="0"/>
        <v>265.28571428571428</v>
      </c>
      <c r="N17" s="52">
        <v>1.5</v>
      </c>
      <c r="O17" s="9"/>
    </row>
    <row r="18" spans="1:15" ht="128.25" x14ac:dyDescent="0.25">
      <c r="A18" s="10">
        <v>8</v>
      </c>
      <c r="B18" s="7" t="s">
        <v>385</v>
      </c>
      <c r="C18" s="6" t="s">
        <v>27</v>
      </c>
      <c r="D18" s="45" t="s">
        <v>470</v>
      </c>
      <c r="E18" s="46" t="s">
        <v>50</v>
      </c>
      <c r="F18" s="46" t="s">
        <v>51</v>
      </c>
      <c r="G18" s="46" t="s">
        <v>31</v>
      </c>
      <c r="H18" s="46" t="s">
        <v>32</v>
      </c>
      <c r="I18" s="48" t="s">
        <v>33</v>
      </c>
      <c r="J18" s="45">
        <v>3</v>
      </c>
      <c r="K18" s="50">
        <v>43800</v>
      </c>
      <c r="L18" s="50">
        <v>45657</v>
      </c>
      <c r="M18" s="51">
        <f t="shared" si="0"/>
        <v>265.28571428571428</v>
      </c>
      <c r="N18" s="52">
        <v>1.5</v>
      </c>
      <c r="O18" s="9"/>
    </row>
    <row r="19" spans="1:15" ht="128.25" x14ac:dyDescent="0.25">
      <c r="A19" s="10">
        <v>9</v>
      </c>
      <c r="B19" s="7" t="s">
        <v>386</v>
      </c>
      <c r="C19" s="6" t="s">
        <v>27</v>
      </c>
      <c r="D19" s="45" t="s">
        <v>471</v>
      </c>
      <c r="E19" s="46" t="s">
        <v>52</v>
      </c>
      <c r="F19" s="47" t="s">
        <v>53</v>
      </c>
      <c r="G19" s="46" t="s">
        <v>31</v>
      </c>
      <c r="H19" s="46" t="s">
        <v>32</v>
      </c>
      <c r="I19" s="48" t="s">
        <v>33</v>
      </c>
      <c r="J19" s="45">
        <v>3</v>
      </c>
      <c r="K19" s="50">
        <v>43800</v>
      </c>
      <c r="L19" s="50">
        <v>45657</v>
      </c>
      <c r="M19" s="51">
        <f t="shared" si="0"/>
        <v>265.28571428571428</v>
      </c>
      <c r="N19" s="52">
        <v>1.5</v>
      </c>
      <c r="O19" s="9"/>
    </row>
    <row r="20" spans="1:15" ht="225" x14ac:dyDescent="0.25">
      <c r="A20" s="10">
        <v>10</v>
      </c>
      <c r="B20" s="7" t="s">
        <v>387</v>
      </c>
      <c r="C20" s="6" t="s">
        <v>27</v>
      </c>
      <c r="D20" s="45" t="s">
        <v>471</v>
      </c>
      <c r="E20" s="46" t="s">
        <v>52</v>
      </c>
      <c r="F20" s="47" t="s">
        <v>30</v>
      </c>
      <c r="G20" s="46" t="s">
        <v>31</v>
      </c>
      <c r="H20" s="46" t="s">
        <v>32</v>
      </c>
      <c r="I20" s="48" t="s">
        <v>33</v>
      </c>
      <c r="J20" s="45">
        <v>3</v>
      </c>
      <c r="K20" s="50">
        <v>43800</v>
      </c>
      <c r="L20" s="50">
        <v>45657</v>
      </c>
      <c r="M20" s="51">
        <f t="shared" si="0"/>
        <v>265.28571428571428</v>
      </c>
      <c r="N20" s="52">
        <v>1.5</v>
      </c>
      <c r="O20" s="9"/>
    </row>
    <row r="21" spans="1:15" ht="135" x14ac:dyDescent="0.25">
      <c r="A21" s="10">
        <v>11</v>
      </c>
      <c r="B21" s="7" t="s">
        <v>388</v>
      </c>
      <c r="C21" s="6" t="s">
        <v>27</v>
      </c>
      <c r="D21" s="45" t="s">
        <v>472</v>
      </c>
      <c r="E21" s="46" t="s">
        <v>54</v>
      </c>
      <c r="F21" s="47" t="s">
        <v>55</v>
      </c>
      <c r="G21" s="46" t="s">
        <v>31</v>
      </c>
      <c r="H21" s="46" t="s">
        <v>32</v>
      </c>
      <c r="I21" s="48" t="s">
        <v>33</v>
      </c>
      <c r="J21" s="45">
        <v>3</v>
      </c>
      <c r="K21" s="53">
        <v>43800</v>
      </c>
      <c r="L21" s="50">
        <v>45657</v>
      </c>
      <c r="M21" s="51">
        <f t="shared" si="0"/>
        <v>265.28571428571428</v>
      </c>
      <c r="N21" s="52">
        <v>1.5</v>
      </c>
      <c r="O21" s="9"/>
    </row>
    <row r="22" spans="1:15" ht="225" x14ac:dyDescent="0.25">
      <c r="A22" s="10">
        <v>12</v>
      </c>
      <c r="B22" s="7" t="s">
        <v>389</v>
      </c>
      <c r="C22" s="6" t="s">
        <v>27</v>
      </c>
      <c r="D22" s="45" t="s">
        <v>472</v>
      </c>
      <c r="E22" s="46" t="s">
        <v>54</v>
      </c>
      <c r="F22" s="47" t="s">
        <v>30</v>
      </c>
      <c r="G22" s="46" t="s">
        <v>31</v>
      </c>
      <c r="H22" s="46" t="s">
        <v>32</v>
      </c>
      <c r="I22" s="48" t="s">
        <v>33</v>
      </c>
      <c r="J22" s="45">
        <v>3</v>
      </c>
      <c r="K22" s="53">
        <v>43800</v>
      </c>
      <c r="L22" s="50">
        <v>45657</v>
      </c>
      <c r="M22" s="51">
        <f t="shared" si="0"/>
        <v>265.28571428571428</v>
      </c>
      <c r="N22" s="52">
        <v>1.5</v>
      </c>
      <c r="O22" s="9"/>
    </row>
    <row r="23" spans="1:15" ht="225" x14ac:dyDescent="0.25">
      <c r="A23" s="10">
        <v>13</v>
      </c>
      <c r="B23" s="7" t="s">
        <v>390</v>
      </c>
      <c r="C23" s="6" t="s">
        <v>27</v>
      </c>
      <c r="D23" s="45" t="s">
        <v>473</v>
      </c>
      <c r="E23" s="46" t="s">
        <v>56</v>
      </c>
      <c r="F23" s="47" t="s">
        <v>30</v>
      </c>
      <c r="G23" s="46" t="s">
        <v>31</v>
      </c>
      <c r="H23" s="46" t="s">
        <v>32</v>
      </c>
      <c r="I23" s="48" t="s">
        <v>33</v>
      </c>
      <c r="J23" s="54">
        <v>3</v>
      </c>
      <c r="K23" s="53">
        <v>43800</v>
      </c>
      <c r="L23" s="50">
        <v>45657</v>
      </c>
      <c r="M23" s="51">
        <f t="shared" si="0"/>
        <v>265.28571428571428</v>
      </c>
      <c r="N23" s="52">
        <v>1.5</v>
      </c>
      <c r="O23" s="9"/>
    </row>
    <row r="24" spans="1:15" ht="225" x14ac:dyDescent="0.25">
      <c r="A24" s="10">
        <v>14</v>
      </c>
      <c r="B24" s="7" t="s">
        <v>391</v>
      </c>
      <c r="C24" s="6" t="s">
        <v>27</v>
      </c>
      <c r="D24" s="45" t="s">
        <v>474</v>
      </c>
      <c r="E24" s="46" t="s">
        <v>57</v>
      </c>
      <c r="F24" s="47" t="s">
        <v>30</v>
      </c>
      <c r="G24" s="46" t="s">
        <v>31</v>
      </c>
      <c r="H24" s="46" t="s">
        <v>32</v>
      </c>
      <c r="I24" s="48" t="s">
        <v>33</v>
      </c>
      <c r="J24" s="54">
        <v>3</v>
      </c>
      <c r="K24" s="53">
        <v>43800</v>
      </c>
      <c r="L24" s="50">
        <v>45657</v>
      </c>
      <c r="M24" s="51">
        <f t="shared" si="0"/>
        <v>265.28571428571428</v>
      </c>
      <c r="N24" s="52">
        <v>1.5</v>
      </c>
      <c r="O24" s="9"/>
    </row>
    <row r="25" spans="1:15" ht="225" x14ac:dyDescent="0.25">
      <c r="A25" s="10">
        <v>15</v>
      </c>
      <c r="B25" s="7" t="s">
        <v>392</v>
      </c>
      <c r="C25" s="6" t="s">
        <v>27</v>
      </c>
      <c r="D25" s="45" t="s">
        <v>475</v>
      </c>
      <c r="E25" s="46" t="s">
        <v>58</v>
      </c>
      <c r="F25" s="47" t="s">
        <v>30</v>
      </c>
      <c r="G25" s="46" t="s">
        <v>31</v>
      </c>
      <c r="H25" s="46" t="s">
        <v>32</v>
      </c>
      <c r="I25" s="48" t="s">
        <v>33</v>
      </c>
      <c r="J25" s="54">
        <v>3</v>
      </c>
      <c r="K25" s="53">
        <v>43800</v>
      </c>
      <c r="L25" s="50">
        <v>45657</v>
      </c>
      <c r="M25" s="51">
        <f t="shared" si="0"/>
        <v>265.28571428571428</v>
      </c>
      <c r="N25" s="52">
        <v>1.5</v>
      </c>
      <c r="O25" s="9"/>
    </row>
    <row r="26" spans="1:15" ht="128.25" x14ac:dyDescent="0.25">
      <c r="A26" s="10">
        <v>16</v>
      </c>
      <c r="B26" s="7" t="s">
        <v>393</v>
      </c>
      <c r="C26" s="6" t="s">
        <v>27</v>
      </c>
      <c r="D26" s="45" t="s">
        <v>476</v>
      </c>
      <c r="E26" s="46" t="s">
        <v>59</v>
      </c>
      <c r="F26" s="46" t="s">
        <v>60</v>
      </c>
      <c r="G26" s="46" t="s">
        <v>31</v>
      </c>
      <c r="H26" s="46" t="s">
        <v>32</v>
      </c>
      <c r="I26" s="48" t="s">
        <v>33</v>
      </c>
      <c r="J26" s="45">
        <v>2</v>
      </c>
      <c r="K26" s="50">
        <v>42767</v>
      </c>
      <c r="L26" s="50">
        <v>45657</v>
      </c>
      <c r="M26" s="51">
        <f t="shared" si="0"/>
        <v>412.85714285714283</v>
      </c>
      <c r="N26" s="52">
        <v>1.5</v>
      </c>
      <c r="O26" s="9"/>
    </row>
    <row r="27" spans="1:15" ht="156.75" x14ac:dyDescent="0.25">
      <c r="A27" s="10">
        <v>17</v>
      </c>
      <c r="B27" s="7" t="s">
        <v>394</v>
      </c>
      <c r="C27" s="6" t="s">
        <v>27</v>
      </c>
      <c r="D27" s="55" t="s">
        <v>477</v>
      </c>
      <c r="E27" s="56" t="s">
        <v>61</v>
      </c>
      <c r="F27" s="56" t="s">
        <v>62</v>
      </c>
      <c r="G27" s="56" t="s">
        <v>31</v>
      </c>
      <c r="H27" s="56" t="s">
        <v>32</v>
      </c>
      <c r="I27" s="56" t="s">
        <v>32</v>
      </c>
      <c r="J27" s="57">
        <v>3</v>
      </c>
      <c r="K27" s="58">
        <v>43800</v>
      </c>
      <c r="L27" s="50">
        <v>45657</v>
      </c>
      <c r="M27" s="51">
        <f t="shared" si="0"/>
        <v>265.28571428571428</v>
      </c>
      <c r="N27" s="52">
        <v>1.5</v>
      </c>
      <c r="O27" s="9"/>
    </row>
    <row r="28" spans="1:15" ht="128.25" x14ac:dyDescent="0.25">
      <c r="A28" s="10">
        <v>18</v>
      </c>
      <c r="B28" s="7" t="s">
        <v>395</v>
      </c>
      <c r="C28" s="6" t="s">
        <v>27</v>
      </c>
      <c r="D28" s="55" t="s">
        <v>478</v>
      </c>
      <c r="E28" s="56" t="s">
        <v>63</v>
      </c>
      <c r="F28" s="56" t="s">
        <v>64</v>
      </c>
      <c r="G28" s="56" t="s">
        <v>31</v>
      </c>
      <c r="H28" s="46" t="s">
        <v>32</v>
      </c>
      <c r="I28" s="56" t="s">
        <v>32</v>
      </c>
      <c r="J28" s="57">
        <v>3</v>
      </c>
      <c r="K28" s="50">
        <v>43800</v>
      </c>
      <c r="L28" s="50">
        <v>45657</v>
      </c>
      <c r="M28" s="51">
        <f t="shared" si="0"/>
        <v>265.28571428571428</v>
      </c>
      <c r="N28" s="52">
        <v>1.5</v>
      </c>
      <c r="O28" s="9"/>
    </row>
    <row r="29" spans="1:15" ht="185.25" x14ac:dyDescent="0.25">
      <c r="A29" s="10">
        <v>19</v>
      </c>
      <c r="B29" s="7" t="s">
        <v>396</v>
      </c>
      <c r="C29" s="6" t="s">
        <v>27</v>
      </c>
      <c r="D29" s="59" t="s">
        <v>479</v>
      </c>
      <c r="E29" s="56" t="s">
        <v>65</v>
      </c>
      <c r="F29" s="56" t="s">
        <v>66</v>
      </c>
      <c r="G29" s="56" t="s">
        <v>31</v>
      </c>
      <c r="H29" s="46" t="s">
        <v>32</v>
      </c>
      <c r="I29" s="56" t="s">
        <v>32</v>
      </c>
      <c r="J29" s="57">
        <v>3</v>
      </c>
      <c r="K29" s="50">
        <v>43800</v>
      </c>
      <c r="L29" s="50">
        <v>45657</v>
      </c>
      <c r="M29" s="51">
        <f t="shared" si="0"/>
        <v>265.28571428571428</v>
      </c>
      <c r="N29" s="52">
        <v>1.5</v>
      </c>
      <c r="O29" s="9"/>
    </row>
    <row r="30" spans="1:15" ht="225" x14ac:dyDescent="0.25">
      <c r="A30" s="10">
        <v>20</v>
      </c>
      <c r="B30" s="7" t="s">
        <v>397</v>
      </c>
      <c r="C30" s="6" t="s">
        <v>27</v>
      </c>
      <c r="D30" s="55" t="s">
        <v>67</v>
      </c>
      <c r="E30" s="56" t="s">
        <v>68</v>
      </c>
      <c r="F30" s="47" t="s">
        <v>30</v>
      </c>
      <c r="G30" s="46" t="s">
        <v>31</v>
      </c>
      <c r="H30" s="46" t="s">
        <v>32</v>
      </c>
      <c r="I30" s="48" t="s">
        <v>33</v>
      </c>
      <c r="J30" s="54">
        <v>3</v>
      </c>
      <c r="K30" s="53">
        <v>43800</v>
      </c>
      <c r="L30" s="50">
        <v>45657</v>
      </c>
      <c r="M30" s="51">
        <f t="shared" si="0"/>
        <v>265.28571428571428</v>
      </c>
      <c r="N30" s="52">
        <v>1.5</v>
      </c>
      <c r="O30" s="9"/>
    </row>
    <row r="31" spans="1:15" ht="199.5" x14ac:dyDescent="0.25">
      <c r="A31" s="10">
        <v>21</v>
      </c>
      <c r="B31" s="7" t="s">
        <v>398</v>
      </c>
      <c r="C31" s="6" t="s">
        <v>27</v>
      </c>
      <c r="D31" s="45" t="s">
        <v>69</v>
      </c>
      <c r="E31" s="56" t="s">
        <v>70</v>
      </c>
      <c r="F31" s="56"/>
      <c r="G31" s="56" t="s">
        <v>31</v>
      </c>
      <c r="H31" s="56" t="s">
        <v>32</v>
      </c>
      <c r="I31" s="56" t="s">
        <v>32</v>
      </c>
      <c r="J31" s="55">
        <v>3</v>
      </c>
      <c r="K31" s="58">
        <v>43800</v>
      </c>
      <c r="L31" s="50">
        <v>45657</v>
      </c>
      <c r="M31" s="51">
        <f t="shared" si="0"/>
        <v>265.28571428571428</v>
      </c>
      <c r="N31" s="52">
        <v>1.5</v>
      </c>
      <c r="O31" s="9"/>
    </row>
    <row r="32" spans="1:15" ht="213.75" x14ac:dyDescent="0.25">
      <c r="A32" s="10">
        <v>22</v>
      </c>
      <c r="B32" s="7" t="s">
        <v>399</v>
      </c>
      <c r="C32" s="6" t="s">
        <v>27</v>
      </c>
      <c r="D32" s="45" t="s">
        <v>480</v>
      </c>
      <c r="E32" s="46" t="s">
        <v>71</v>
      </c>
      <c r="F32" s="46" t="s">
        <v>72</v>
      </c>
      <c r="G32" s="46" t="s">
        <v>31</v>
      </c>
      <c r="H32" s="46" t="s">
        <v>32</v>
      </c>
      <c r="I32" s="48" t="s">
        <v>33</v>
      </c>
      <c r="J32" s="45">
        <v>1</v>
      </c>
      <c r="K32" s="50">
        <v>42947</v>
      </c>
      <c r="L32" s="50">
        <v>45657</v>
      </c>
      <c r="M32" s="51">
        <f t="shared" si="0"/>
        <v>387.14285714285717</v>
      </c>
      <c r="N32" s="60">
        <v>1</v>
      </c>
      <c r="O32" s="9"/>
    </row>
    <row r="33" spans="1:15" ht="228" x14ac:dyDescent="0.25">
      <c r="A33" s="10">
        <v>23</v>
      </c>
      <c r="B33" s="7" t="s">
        <v>400</v>
      </c>
      <c r="C33" s="6" t="s">
        <v>27</v>
      </c>
      <c r="D33" s="45" t="s">
        <v>481</v>
      </c>
      <c r="E33" s="46" t="s">
        <v>73</v>
      </c>
      <c r="F33" s="61" t="s">
        <v>30</v>
      </c>
      <c r="G33" s="46" t="s">
        <v>31</v>
      </c>
      <c r="H33" s="46" t="s">
        <v>32</v>
      </c>
      <c r="I33" s="48" t="s">
        <v>33</v>
      </c>
      <c r="J33" s="54">
        <v>3</v>
      </c>
      <c r="K33" s="53">
        <v>43800</v>
      </c>
      <c r="L33" s="50">
        <v>45657</v>
      </c>
      <c r="M33" s="51">
        <f t="shared" si="0"/>
        <v>265.28571428571428</v>
      </c>
      <c r="N33" s="52">
        <v>1.5</v>
      </c>
      <c r="O33" s="9"/>
    </row>
    <row r="34" spans="1:15" ht="270" x14ac:dyDescent="0.25">
      <c r="A34" s="10">
        <v>24</v>
      </c>
      <c r="B34" s="7" t="s">
        <v>401</v>
      </c>
      <c r="C34" s="6" t="s">
        <v>27</v>
      </c>
      <c r="D34" s="14" t="s">
        <v>74</v>
      </c>
      <c r="E34" s="62" t="s">
        <v>75</v>
      </c>
      <c r="F34" s="11" t="s">
        <v>76</v>
      </c>
      <c r="G34" s="63" t="s">
        <v>77</v>
      </c>
      <c r="H34" s="12" t="s">
        <v>78</v>
      </c>
      <c r="I34" s="64" t="s">
        <v>79</v>
      </c>
      <c r="J34" s="65">
        <v>120</v>
      </c>
      <c r="K34" s="66">
        <v>44265</v>
      </c>
      <c r="L34" s="66">
        <v>45290</v>
      </c>
      <c r="M34" s="51">
        <f t="shared" si="0"/>
        <v>146.42857142857142</v>
      </c>
      <c r="N34" s="67">
        <v>0</v>
      </c>
      <c r="O34" s="9"/>
    </row>
    <row r="35" spans="1:15" ht="270" x14ac:dyDescent="0.25">
      <c r="A35" s="10">
        <v>25</v>
      </c>
      <c r="B35" s="7" t="s">
        <v>402</v>
      </c>
      <c r="C35" s="6" t="s">
        <v>27</v>
      </c>
      <c r="D35" s="14" t="s">
        <v>80</v>
      </c>
      <c r="E35" s="62" t="s">
        <v>81</v>
      </c>
      <c r="F35" s="11" t="s">
        <v>82</v>
      </c>
      <c r="G35" s="68" t="s">
        <v>83</v>
      </c>
      <c r="H35" s="63" t="s">
        <v>84</v>
      </c>
      <c r="I35" s="69" t="s">
        <v>79</v>
      </c>
      <c r="J35" s="65">
        <v>40</v>
      </c>
      <c r="K35" s="66">
        <v>44265</v>
      </c>
      <c r="L35" s="66">
        <v>45657</v>
      </c>
      <c r="M35" s="51">
        <f t="shared" si="0"/>
        <v>198.85714285714286</v>
      </c>
      <c r="N35" s="67">
        <v>0</v>
      </c>
      <c r="O35" s="9"/>
    </row>
    <row r="36" spans="1:15" ht="225" x14ac:dyDescent="0.25">
      <c r="A36" s="10">
        <v>26</v>
      </c>
      <c r="B36" s="7" t="s">
        <v>403</v>
      </c>
      <c r="C36" s="6" t="s">
        <v>27</v>
      </c>
      <c r="D36" s="14" t="s">
        <v>85</v>
      </c>
      <c r="E36" s="13" t="s">
        <v>86</v>
      </c>
      <c r="F36" s="14" t="s">
        <v>87</v>
      </c>
      <c r="G36" s="70" t="s">
        <v>88</v>
      </c>
      <c r="H36" s="70" t="s">
        <v>89</v>
      </c>
      <c r="I36" s="69" t="s">
        <v>90</v>
      </c>
      <c r="J36" s="54">
        <v>2</v>
      </c>
      <c r="K36" s="71">
        <v>44378</v>
      </c>
      <c r="L36" s="15">
        <v>45199</v>
      </c>
      <c r="M36" s="51">
        <f t="shared" si="0"/>
        <v>117.28571428571429</v>
      </c>
      <c r="N36" s="14">
        <v>0</v>
      </c>
      <c r="O36" s="9"/>
    </row>
    <row r="37" spans="1:15" ht="240" x14ac:dyDescent="0.25">
      <c r="A37" s="10">
        <v>27</v>
      </c>
      <c r="B37" s="7" t="s">
        <v>404</v>
      </c>
      <c r="C37" s="6" t="s">
        <v>27</v>
      </c>
      <c r="D37" s="14" t="s">
        <v>91</v>
      </c>
      <c r="E37" s="16" t="s">
        <v>92</v>
      </c>
      <c r="F37" s="17" t="s">
        <v>93</v>
      </c>
      <c r="G37" s="17" t="s">
        <v>94</v>
      </c>
      <c r="H37" s="17" t="s">
        <v>95</v>
      </c>
      <c r="I37" s="17" t="s">
        <v>96</v>
      </c>
      <c r="J37" s="18">
        <v>7</v>
      </c>
      <c r="K37" s="19">
        <v>44563</v>
      </c>
      <c r="L37" s="19">
        <v>45321</v>
      </c>
      <c r="M37" s="51">
        <f t="shared" si="0"/>
        <v>108.28571428571429</v>
      </c>
      <c r="N37" s="14">
        <v>0</v>
      </c>
      <c r="O37" s="9"/>
    </row>
    <row r="38" spans="1:15" ht="270" x14ac:dyDescent="0.25">
      <c r="A38" s="10">
        <v>28</v>
      </c>
      <c r="B38" s="7" t="s">
        <v>405</v>
      </c>
      <c r="C38" s="6" t="s">
        <v>27</v>
      </c>
      <c r="D38" s="14" t="s">
        <v>97</v>
      </c>
      <c r="E38" s="16" t="s">
        <v>98</v>
      </c>
      <c r="F38" s="17" t="s">
        <v>99</v>
      </c>
      <c r="G38" s="17" t="s">
        <v>94</v>
      </c>
      <c r="H38" s="17" t="s">
        <v>100</v>
      </c>
      <c r="I38" s="17" t="s">
        <v>101</v>
      </c>
      <c r="J38" s="17">
        <v>11</v>
      </c>
      <c r="K38" s="19">
        <v>44563</v>
      </c>
      <c r="L38" s="19">
        <v>45280</v>
      </c>
      <c r="M38" s="51">
        <f t="shared" si="0"/>
        <v>102.42857142857143</v>
      </c>
      <c r="N38" s="14">
        <v>0</v>
      </c>
      <c r="O38" s="9"/>
    </row>
    <row r="39" spans="1:15" ht="150" x14ac:dyDescent="0.25">
      <c r="A39" s="10">
        <v>29</v>
      </c>
      <c r="B39" s="7" t="s">
        <v>406</v>
      </c>
      <c r="C39" s="6" t="s">
        <v>27</v>
      </c>
      <c r="D39" s="14" t="s">
        <v>102</v>
      </c>
      <c r="E39" s="16" t="s">
        <v>103</v>
      </c>
      <c r="F39" s="17" t="s">
        <v>104</v>
      </c>
      <c r="G39" s="17" t="s">
        <v>94</v>
      </c>
      <c r="H39" s="17" t="s">
        <v>105</v>
      </c>
      <c r="I39" s="17" t="s">
        <v>106</v>
      </c>
      <c r="J39" s="17">
        <v>11</v>
      </c>
      <c r="K39" s="19">
        <v>44563</v>
      </c>
      <c r="L39" s="19">
        <v>45280</v>
      </c>
      <c r="M39" s="51">
        <f t="shared" si="0"/>
        <v>102.42857142857143</v>
      </c>
      <c r="N39" s="14">
        <v>0</v>
      </c>
      <c r="O39" s="9"/>
    </row>
    <row r="40" spans="1:15" ht="225" x14ac:dyDescent="0.25">
      <c r="A40" s="10">
        <v>30</v>
      </c>
      <c r="B40" s="7" t="s">
        <v>407</v>
      </c>
      <c r="C40" s="6" t="s">
        <v>27</v>
      </c>
      <c r="D40" s="14" t="s">
        <v>107</v>
      </c>
      <c r="E40" s="16" t="s">
        <v>108</v>
      </c>
      <c r="F40" s="17" t="s">
        <v>109</v>
      </c>
      <c r="G40" s="70" t="s">
        <v>94</v>
      </c>
      <c r="H40" s="70" t="s">
        <v>110</v>
      </c>
      <c r="I40" s="70" t="s">
        <v>111</v>
      </c>
      <c r="J40" s="54">
        <v>8</v>
      </c>
      <c r="K40" s="53">
        <v>44563</v>
      </c>
      <c r="L40" s="19">
        <v>45381</v>
      </c>
      <c r="M40" s="51">
        <f t="shared" si="0"/>
        <v>116.85714285714286</v>
      </c>
      <c r="N40" s="14">
        <v>0</v>
      </c>
      <c r="O40" s="9"/>
    </row>
    <row r="41" spans="1:15" ht="270" x14ac:dyDescent="0.25">
      <c r="A41" s="10">
        <v>31</v>
      </c>
      <c r="B41" s="7" t="s">
        <v>408</v>
      </c>
      <c r="C41" s="6" t="s">
        <v>27</v>
      </c>
      <c r="D41" s="14" t="s">
        <v>112</v>
      </c>
      <c r="E41" s="16" t="s">
        <v>113</v>
      </c>
      <c r="F41" s="17" t="s">
        <v>114</v>
      </c>
      <c r="G41" s="70" t="s">
        <v>94</v>
      </c>
      <c r="H41" s="69" t="s">
        <v>115</v>
      </c>
      <c r="I41" s="70" t="s">
        <v>116</v>
      </c>
      <c r="J41" s="54">
        <v>9</v>
      </c>
      <c r="K41" s="53">
        <v>44563</v>
      </c>
      <c r="L41" s="19">
        <v>45280</v>
      </c>
      <c r="M41" s="51">
        <f t="shared" si="0"/>
        <v>102.42857142857143</v>
      </c>
      <c r="N41" s="14">
        <v>0</v>
      </c>
      <c r="O41" s="9"/>
    </row>
    <row r="42" spans="1:15" ht="285" x14ac:dyDescent="0.25">
      <c r="A42" s="10">
        <v>32</v>
      </c>
      <c r="B42" s="7" t="s">
        <v>409</v>
      </c>
      <c r="C42" s="6" t="s">
        <v>27</v>
      </c>
      <c r="D42" s="14" t="s">
        <v>117</v>
      </c>
      <c r="E42" s="16" t="s">
        <v>118</v>
      </c>
      <c r="F42" s="17" t="s">
        <v>119</v>
      </c>
      <c r="G42" s="70" t="s">
        <v>94</v>
      </c>
      <c r="H42" s="72" t="s">
        <v>120</v>
      </c>
      <c r="I42" s="70" t="s">
        <v>121</v>
      </c>
      <c r="J42" s="54">
        <v>11</v>
      </c>
      <c r="K42" s="53">
        <v>44563</v>
      </c>
      <c r="L42" s="19">
        <v>45280</v>
      </c>
      <c r="M42" s="51">
        <f t="shared" si="0"/>
        <v>102.42857142857143</v>
      </c>
      <c r="N42" s="14">
        <v>0</v>
      </c>
      <c r="O42" s="9"/>
    </row>
    <row r="43" spans="1:15" ht="195" x14ac:dyDescent="0.25">
      <c r="A43" s="10">
        <v>33</v>
      </c>
      <c r="B43" s="7" t="s">
        <v>410</v>
      </c>
      <c r="C43" s="6" t="s">
        <v>27</v>
      </c>
      <c r="D43" s="14" t="s">
        <v>122</v>
      </c>
      <c r="E43" s="16" t="s">
        <v>123</v>
      </c>
      <c r="F43" s="17" t="s">
        <v>124</v>
      </c>
      <c r="G43" s="70" t="s">
        <v>94</v>
      </c>
      <c r="H43" s="70" t="s">
        <v>110</v>
      </c>
      <c r="I43" s="70" t="s">
        <v>125</v>
      </c>
      <c r="J43" s="54">
        <v>10</v>
      </c>
      <c r="K43" s="53">
        <v>44563</v>
      </c>
      <c r="L43" s="73">
        <v>45473</v>
      </c>
      <c r="M43" s="51">
        <f t="shared" si="0"/>
        <v>130</v>
      </c>
      <c r="N43" s="14">
        <v>0</v>
      </c>
      <c r="O43" s="9"/>
    </row>
    <row r="44" spans="1:15" ht="270" x14ac:dyDescent="0.25">
      <c r="A44" s="10">
        <v>34</v>
      </c>
      <c r="B44" s="7" t="s">
        <v>411</v>
      </c>
      <c r="C44" s="6" t="s">
        <v>27</v>
      </c>
      <c r="D44" s="14" t="s">
        <v>126</v>
      </c>
      <c r="E44" s="16" t="s">
        <v>127</v>
      </c>
      <c r="F44" s="17" t="s">
        <v>128</v>
      </c>
      <c r="G44" s="70" t="s">
        <v>94</v>
      </c>
      <c r="H44" s="72" t="s">
        <v>129</v>
      </c>
      <c r="I44" s="70" t="s">
        <v>130</v>
      </c>
      <c r="J44" s="54">
        <v>11</v>
      </c>
      <c r="K44" s="53">
        <v>44563</v>
      </c>
      <c r="L44" s="53">
        <v>45280</v>
      </c>
      <c r="M44" s="51">
        <f t="shared" si="0"/>
        <v>102.42857142857143</v>
      </c>
      <c r="N44" s="14">
        <v>0</v>
      </c>
      <c r="O44" s="9"/>
    </row>
    <row r="45" spans="1:15" ht="270" x14ac:dyDescent="0.25">
      <c r="A45" s="10">
        <v>35</v>
      </c>
      <c r="B45" s="7" t="s">
        <v>412</v>
      </c>
      <c r="C45" s="6" t="s">
        <v>27</v>
      </c>
      <c r="D45" s="14" t="s">
        <v>131</v>
      </c>
      <c r="E45" s="16" t="s">
        <v>132</v>
      </c>
      <c r="F45" s="17" t="s">
        <v>133</v>
      </c>
      <c r="G45" s="70" t="s">
        <v>134</v>
      </c>
      <c r="H45" s="70" t="s">
        <v>135</v>
      </c>
      <c r="I45" s="70" t="s">
        <v>136</v>
      </c>
      <c r="J45" s="54">
        <v>1</v>
      </c>
      <c r="K45" s="53">
        <v>44563</v>
      </c>
      <c r="L45" s="53">
        <v>45280</v>
      </c>
      <c r="M45" s="51">
        <f t="shared" si="0"/>
        <v>102.42857142857143</v>
      </c>
      <c r="N45" s="14">
        <v>0</v>
      </c>
      <c r="O45" s="9"/>
    </row>
    <row r="46" spans="1:15" ht="255" x14ac:dyDescent="0.25">
      <c r="A46" s="10">
        <v>36</v>
      </c>
      <c r="B46" s="7" t="s">
        <v>413</v>
      </c>
      <c r="C46" s="6" t="s">
        <v>27</v>
      </c>
      <c r="D46" s="14" t="s">
        <v>137</v>
      </c>
      <c r="E46" s="16" t="s">
        <v>138</v>
      </c>
      <c r="F46" s="17" t="s">
        <v>139</v>
      </c>
      <c r="G46" s="69" t="s">
        <v>94</v>
      </c>
      <c r="H46" s="72" t="s">
        <v>120</v>
      </c>
      <c r="I46" s="70" t="s">
        <v>140</v>
      </c>
      <c r="J46" s="54">
        <v>11</v>
      </c>
      <c r="K46" s="53">
        <v>44563</v>
      </c>
      <c r="L46" s="53">
        <v>45280</v>
      </c>
      <c r="M46" s="51">
        <f t="shared" si="0"/>
        <v>102.42857142857143</v>
      </c>
      <c r="N46" s="14">
        <v>0</v>
      </c>
      <c r="O46" s="9"/>
    </row>
    <row r="47" spans="1:15" ht="285" x14ac:dyDescent="0.25">
      <c r="A47" s="10">
        <v>37</v>
      </c>
      <c r="B47" s="7" t="s">
        <v>414</v>
      </c>
      <c r="C47" s="6" t="s">
        <v>27</v>
      </c>
      <c r="D47" s="14" t="s">
        <v>141</v>
      </c>
      <c r="E47" s="16" t="s">
        <v>142</v>
      </c>
      <c r="F47" s="17" t="s">
        <v>143</v>
      </c>
      <c r="G47" s="70" t="s">
        <v>94</v>
      </c>
      <c r="H47" s="72" t="s">
        <v>144</v>
      </c>
      <c r="I47" s="70" t="s">
        <v>145</v>
      </c>
      <c r="J47" s="54">
        <v>10</v>
      </c>
      <c r="K47" s="53">
        <v>44563</v>
      </c>
      <c r="L47" s="53">
        <v>45321</v>
      </c>
      <c r="M47" s="51">
        <f t="shared" si="0"/>
        <v>108.28571428571429</v>
      </c>
      <c r="N47" s="14">
        <v>0</v>
      </c>
      <c r="O47" s="9"/>
    </row>
    <row r="48" spans="1:15" ht="285" x14ac:dyDescent="0.25">
      <c r="A48" s="10">
        <v>38</v>
      </c>
      <c r="B48" s="7" t="s">
        <v>415</v>
      </c>
      <c r="C48" s="6" t="s">
        <v>27</v>
      </c>
      <c r="D48" s="14" t="s">
        <v>146</v>
      </c>
      <c r="E48" s="16" t="s">
        <v>147</v>
      </c>
      <c r="F48" s="17" t="s">
        <v>148</v>
      </c>
      <c r="G48" s="70" t="s">
        <v>94</v>
      </c>
      <c r="H48" s="72" t="s">
        <v>144</v>
      </c>
      <c r="I48" s="70" t="s">
        <v>149</v>
      </c>
      <c r="J48" s="54">
        <v>7</v>
      </c>
      <c r="K48" s="53">
        <v>44563</v>
      </c>
      <c r="L48" s="53">
        <v>45229</v>
      </c>
      <c r="M48" s="51">
        <f t="shared" si="0"/>
        <v>95.142857142857139</v>
      </c>
      <c r="N48" s="14">
        <v>0</v>
      </c>
      <c r="O48" s="9"/>
    </row>
    <row r="49" spans="1:15" ht="285" x14ac:dyDescent="0.25">
      <c r="A49" s="10">
        <v>39</v>
      </c>
      <c r="B49" s="7" t="s">
        <v>416</v>
      </c>
      <c r="C49" s="6" t="s">
        <v>27</v>
      </c>
      <c r="D49" s="14" t="s">
        <v>150</v>
      </c>
      <c r="E49" s="16" t="s">
        <v>151</v>
      </c>
      <c r="F49" s="17" t="s">
        <v>148</v>
      </c>
      <c r="G49" s="70" t="s">
        <v>94</v>
      </c>
      <c r="H49" s="72" t="s">
        <v>129</v>
      </c>
      <c r="I49" s="70" t="s">
        <v>152</v>
      </c>
      <c r="J49" s="54">
        <v>8</v>
      </c>
      <c r="K49" s="53">
        <v>44563</v>
      </c>
      <c r="L49" s="53">
        <v>45290</v>
      </c>
      <c r="M49" s="51">
        <f t="shared" si="0"/>
        <v>103.85714285714286</v>
      </c>
      <c r="N49" s="14">
        <v>0</v>
      </c>
      <c r="O49" s="9"/>
    </row>
    <row r="50" spans="1:15" ht="195" x14ac:dyDescent="0.25">
      <c r="A50" s="10">
        <v>40</v>
      </c>
      <c r="B50" s="7" t="s">
        <v>417</v>
      </c>
      <c r="C50" s="6" t="s">
        <v>27</v>
      </c>
      <c r="D50" s="14" t="s">
        <v>153</v>
      </c>
      <c r="E50" s="16" t="s">
        <v>154</v>
      </c>
      <c r="F50" s="17" t="s">
        <v>155</v>
      </c>
      <c r="G50" s="70" t="s">
        <v>94</v>
      </c>
      <c r="H50" s="72" t="s">
        <v>120</v>
      </c>
      <c r="I50" s="70" t="s">
        <v>156</v>
      </c>
      <c r="J50" s="54">
        <v>11</v>
      </c>
      <c r="K50" s="53">
        <v>44563</v>
      </c>
      <c r="L50" s="53">
        <v>45280</v>
      </c>
      <c r="M50" s="51">
        <f t="shared" si="0"/>
        <v>102.42857142857143</v>
      </c>
      <c r="N50" s="14">
        <v>0</v>
      </c>
      <c r="O50" s="9"/>
    </row>
    <row r="51" spans="1:15" ht="285" x14ac:dyDescent="0.25">
      <c r="A51" s="10">
        <v>41</v>
      </c>
      <c r="B51" s="7" t="s">
        <v>418</v>
      </c>
      <c r="C51" s="6" t="s">
        <v>27</v>
      </c>
      <c r="D51" s="14" t="s">
        <v>157</v>
      </c>
      <c r="E51" s="16" t="s">
        <v>158</v>
      </c>
      <c r="F51" s="17" t="s">
        <v>159</v>
      </c>
      <c r="G51" s="70" t="s">
        <v>94</v>
      </c>
      <c r="H51" s="72" t="s">
        <v>120</v>
      </c>
      <c r="I51" s="70" t="s">
        <v>160</v>
      </c>
      <c r="J51" s="54">
        <v>7</v>
      </c>
      <c r="K51" s="53">
        <v>44563</v>
      </c>
      <c r="L51" s="53">
        <v>45350</v>
      </c>
      <c r="M51" s="51">
        <f t="shared" si="0"/>
        <v>112.42857142857143</v>
      </c>
      <c r="N51" s="14">
        <v>0</v>
      </c>
      <c r="O51" s="9"/>
    </row>
    <row r="52" spans="1:15" ht="225" x14ac:dyDescent="0.25">
      <c r="A52" s="10">
        <v>42</v>
      </c>
      <c r="B52" s="7" t="s">
        <v>419</v>
      </c>
      <c r="C52" s="6" t="s">
        <v>27</v>
      </c>
      <c r="D52" s="14" t="s">
        <v>161</v>
      </c>
      <c r="E52" s="16" t="s">
        <v>162</v>
      </c>
      <c r="F52" s="17" t="s">
        <v>163</v>
      </c>
      <c r="G52" s="70" t="s">
        <v>94</v>
      </c>
      <c r="H52" s="70" t="s">
        <v>164</v>
      </c>
      <c r="I52" s="70" t="s">
        <v>121</v>
      </c>
      <c r="J52" s="54">
        <v>11</v>
      </c>
      <c r="K52" s="53">
        <v>44563</v>
      </c>
      <c r="L52" s="53">
        <v>45280</v>
      </c>
      <c r="M52" s="51">
        <f t="shared" si="0"/>
        <v>102.42857142857143</v>
      </c>
      <c r="N52" s="14">
        <v>0</v>
      </c>
      <c r="O52" s="9"/>
    </row>
    <row r="53" spans="1:15" ht="270" x14ac:dyDescent="0.25">
      <c r="A53" s="10">
        <v>43</v>
      </c>
      <c r="B53" s="7" t="s">
        <v>420</v>
      </c>
      <c r="C53" s="6" t="s">
        <v>27</v>
      </c>
      <c r="D53" s="14" t="s">
        <v>165</v>
      </c>
      <c r="E53" s="16" t="s">
        <v>166</v>
      </c>
      <c r="F53" s="17" t="s">
        <v>167</v>
      </c>
      <c r="G53" s="70" t="s">
        <v>94</v>
      </c>
      <c r="H53" s="70" t="s">
        <v>144</v>
      </c>
      <c r="I53" s="70" t="s">
        <v>168</v>
      </c>
      <c r="J53" s="54">
        <v>10</v>
      </c>
      <c r="K53" s="53">
        <v>44563</v>
      </c>
      <c r="L53" s="53">
        <v>45290</v>
      </c>
      <c r="M53" s="51">
        <f t="shared" si="0"/>
        <v>103.85714285714286</v>
      </c>
      <c r="N53" s="14">
        <v>0</v>
      </c>
      <c r="O53" s="9"/>
    </row>
    <row r="54" spans="1:15" ht="300" x14ac:dyDescent="0.25">
      <c r="A54" s="10">
        <v>44</v>
      </c>
      <c r="B54" s="7" t="s">
        <v>421</v>
      </c>
      <c r="C54" s="6" t="s">
        <v>27</v>
      </c>
      <c r="D54" s="14" t="s">
        <v>169</v>
      </c>
      <c r="E54" s="16" t="s">
        <v>170</v>
      </c>
      <c r="F54" s="17" t="s">
        <v>171</v>
      </c>
      <c r="G54" s="70" t="s">
        <v>94</v>
      </c>
      <c r="H54" s="70" t="s">
        <v>105</v>
      </c>
      <c r="I54" s="70" t="s">
        <v>172</v>
      </c>
      <c r="J54" s="54">
        <v>7</v>
      </c>
      <c r="K54" s="53">
        <v>44563</v>
      </c>
      <c r="L54" s="53">
        <v>45290</v>
      </c>
      <c r="M54" s="51">
        <f t="shared" si="0"/>
        <v>103.85714285714286</v>
      </c>
      <c r="N54" s="14">
        <v>0</v>
      </c>
      <c r="O54" s="9"/>
    </row>
    <row r="55" spans="1:15" ht="195" x14ac:dyDescent="0.25">
      <c r="A55" s="10">
        <v>45</v>
      </c>
      <c r="B55" s="7" t="s">
        <v>422</v>
      </c>
      <c r="C55" s="6" t="s">
        <v>27</v>
      </c>
      <c r="D55" s="14" t="s">
        <v>173</v>
      </c>
      <c r="E55" s="16" t="s">
        <v>174</v>
      </c>
      <c r="F55" s="17" t="s">
        <v>175</v>
      </c>
      <c r="G55" s="70" t="s">
        <v>94</v>
      </c>
      <c r="H55" s="70" t="s">
        <v>144</v>
      </c>
      <c r="I55" s="70" t="s">
        <v>176</v>
      </c>
      <c r="J55" s="54">
        <v>8</v>
      </c>
      <c r="K55" s="53">
        <v>44563</v>
      </c>
      <c r="L55" s="53">
        <v>45229</v>
      </c>
      <c r="M55" s="51">
        <f t="shared" si="0"/>
        <v>95.142857142857139</v>
      </c>
      <c r="N55" s="14">
        <v>0</v>
      </c>
      <c r="O55" s="9"/>
    </row>
    <row r="56" spans="1:15" ht="255" x14ac:dyDescent="0.25">
      <c r="A56" s="10">
        <v>46</v>
      </c>
      <c r="B56" s="7" t="s">
        <v>423</v>
      </c>
      <c r="C56" s="6" t="s">
        <v>27</v>
      </c>
      <c r="D56" s="14" t="s">
        <v>177</v>
      </c>
      <c r="E56" s="16" t="s">
        <v>178</v>
      </c>
      <c r="F56" s="17" t="s">
        <v>179</v>
      </c>
      <c r="G56" s="70" t="s">
        <v>180</v>
      </c>
      <c r="H56" s="54" t="s">
        <v>181</v>
      </c>
      <c r="I56" s="54" t="s">
        <v>136</v>
      </c>
      <c r="J56" s="54">
        <v>1</v>
      </c>
      <c r="K56" s="53">
        <v>44563</v>
      </c>
      <c r="L56" s="53">
        <v>45229</v>
      </c>
      <c r="M56" s="51">
        <f t="shared" si="0"/>
        <v>95.142857142857139</v>
      </c>
      <c r="N56" s="14">
        <v>0</v>
      </c>
      <c r="O56" s="9"/>
    </row>
    <row r="57" spans="1:15" ht="240" x14ac:dyDescent="0.25">
      <c r="A57" s="10">
        <v>47</v>
      </c>
      <c r="B57" s="7" t="s">
        <v>424</v>
      </c>
      <c r="C57" s="6" t="s">
        <v>27</v>
      </c>
      <c r="D57" s="14" t="s">
        <v>182</v>
      </c>
      <c r="E57" s="16" t="s">
        <v>183</v>
      </c>
      <c r="F57" s="17" t="s">
        <v>184</v>
      </c>
      <c r="G57" s="70" t="s">
        <v>94</v>
      </c>
      <c r="H57" s="70" t="s">
        <v>120</v>
      </c>
      <c r="I57" s="70" t="s">
        <v>185</v>
      </c>
      <c r="J57" s="54">
        <v>6</v>
      </c>
      <c r="K57" s="53">
        <v>44563</v>
      </c>
      <c r="L57" s="53">
        <v>45280</v>
      </c>
      <c r="M57" s="51">
        <f t="shared" si="0"/>
        <v>102.42857142857143</v>
      </c>
      <c r="N57" s="14">
        <v>0</v>
      </c>
      <c r="O57" s="9"/>
    </row>
    <row r="58" spans="1:15" ht="225" x14ac:dyDescent="0.25">
      <c r="A58" s="10">
        <v>48</v>
      </c>
      <c r="B58" s="7" t="s">
        <v>425</v>
      </c>
      <c r="C58" s="6" t="s">
        <v>27</v>
      </c>
      <c r="D58" s="14" t="s">
        <v>186</v>
      </c>
      <c r="E58" s="20" t="s">
        <v>187</v>
      </c>
      <c r="F58" s="21" t="s">
        <v>188</v>
      </c>
      <c r="G58" s="74" t="s">
        <v>189</v>
      </c>
      <c r="H58" s="75" t="s">
        <v>190</v>
      </c>
      <c r="I58" s="22" t="s">
        <v>191</v>
      </c>
      <c r="J58" s="22">
        <v>1</v>
      </c>
      <c r="K58" s="76">
        <v>44743</v>
      </c>
      <c r="L58" s="76">
        <v>44985</v>
      </c>
      <c r="M58" s="51">
        <f t="shared" si="0"/>
        <v>34.571428571428569</v>
      </c>
      <c r="N58" s="14">
        <v>1</v>
      </c>
      <c r="O58" s="9"/>
    </row>
    <row r="59" spans="1:15" ht="270" x14ac:dyDescent="0.25">
      <c r="A59" s="10">
        <v>49</v>
      </c>
      <c r="B59" s="7" t="s">
        <v>426</v>
      </c>
      <c r="C59" s="6" t="s">
        <v>27</v>
      </c>
      <c r="D59" s="14" t="s">
        <v>192</v>
      </c>
      <c r="E59" s="20" t="s">
        <v>193</v>
      </c>
      <c r="F59" s="21" t="s">
        <v>194</v>
      </c>
      <c r="G59" s="74" t="s">
        <v>195</v>
      </c>
      <c r="H59" s="75" t="s">
        <v>196</v>
      </c>
      <c r="I59" s="75" t="s">
        <v>197</v>
      </c>
      <c r="J59" s="65">
        <v>2</v>
      </c>
      <c r="K59" s="76">
        <v>44735</v>
      </c>
      <c r="L59" s="76">
        <v>45138</v>
      </c>
      <c r="M59" s="51">
        <f t="shared" si="0"/>
        <v>57.571428571428569</v>
      </c>
      <c r="N59" s="14">
        <v>0</v>
      </c>
      <c r="O59" s="9"/>
    </row>
    <row r="60" spans="1:15" ht="225" x14ac:dyDescent="0.25">
      <c r="A60" s="10">
        <v>50</v>
      </c>
      <c r="B60" s="7" t="s">
        <v>427</v>
      </c>
      <c r="C60" s="6" t="s">
        <v>27</v>
      </c>
      <c r="D60" s="14" t="s">
        <v>198</v>
      </c>
      <c r="E60" s="20" t="s">
        <v>199</v>
      </c>
      <c r="F60" s="21" t="s">
        <v>200</v>
      </c>
      <c r="G60" s="74" t="s">
        <v>201</v>
      </c>
      <c r="H60" s="23" t="s">
        <v>202</v>
      </c>
      <c r="I60" s="24" t="s">
        <v>203</v>
      </c>
      <c r="J60" s="24">
        <v>2</v>
      </c>
      <c r="K60" s="76">
        <v>44743</v>
      </c>
      <c r="L60" s="76">
        <v>45016</v>
      </c>
      <c r="M60" s="51">
        <f t="shared" si="0"/>
        <v>39</v>
      </c>
      <c r="N60" s="14">
        <v>2</v>
      </c>
      <c r="O60" s="9"/>
    </row>
    <row r="61" spans="1:15" ht="270" x14ac:dyDescent="0.25">
      <c r="A61" s="10">
        <v>51</v>
      </c>
      <c r="B61" s="7" t="s">
        <v>428</v>
      </c>
      <c r="C61" s="6" t="s">
        <v>27</v>
      </c>
      <c r="D61" s="14" t="s">
        <v>204</v>
      </c>
      <c r="E61" s="20" t="s">
        <v>205</v>
      </c>
      <c r="F61" s="20" t="s">
        <v>206</v>
      </c>
      <c r="G61" s="20" t="s">
        <v>207</v>
      </c>
      <c r="H61" s="20" t="s">
        <v>208</v>
      </c>
      <c r="I61" s="25" t="s">
        <v>209</v>
      </c>
      <c r="J61" s="25">
        <v>5</v>
      </c>
      <c r="K61" s="76">
        <v>44774</v>
      </c>
      <c r="L61" s="76">
        <v>45077</v>
      </c>
      <c r="M61" s="51">
        <f t="shared" si="0"/>
        <v>43.285714285714285</v>
      </c>
      <c r="N61" s="14">
        <v>5</v>
      </c>
      <c r="O61" s="9"/>
    </row>
    <row r="62" spans="1:15" ht="270" x14ac:dyDescent="0.25">
      <c r="A62" s="10">
        <v>52</v>
      </c>
      <c r="B62" s="7" t="s">
        <v>429</v>
      </c>
      <c r="C62" s="6" t="s">
        <v>27</v>
      </c>
      <c r="D62" s="77" t="s">
        <v>210</v>
      </c>
      <c r="E62" s="20" t="s">
        <v>211</v>
      </c>
      <c r="F62" s="21" t="s">
        <v>212</v>
      </c>
      <c r="G62" s="74" t="s">
        <v>213</v>
      </c>
      <c r="H62" s="75" t="s">
        <v>214</v>
      </c>
      <c r="I62" s="75" t="s">
        <v>215</v>
      </c>
      <c r="J62" s="70">
        <v>2</v>
      </c>
      <c r="K62" s="76">
        <v>44735</v>
      </c>
      <c r="L62" s="76">
        <v>45138</v>
      </c>
      <c r="M62" s="51">
        <f t="shared" si="0"/>
        <v>57.571428571428569</v>
      </c>
      <c r="N62" s="14">
        <v>0</v>
      </c>
      <c r="O62" s="9"/>
    </row>
    <row r="63" spans="1:15" ht="240" x14ac:dyDescent="0.25">
      <c r="A63" s="10">
        <v>53</v>
      </c>
      <c r="B63" s="7" t="s">
        <v>430</v>
      </c>
      <c r="C63" s="6" t="s">
        <v>27</v>
      </c>
      <c r="D63" s="77" t="s">
        <v>210</v>
      </c>
      <c r="E63" s="20" t="s">
        <v>211</v>
      </c>
      <c r="F63" s="21" t="s">
        <v>216</v>
      </c>
      <c r="G63" s="74" t="s">
        <v>217</v>
      </c>
      <c r="H63" s="23" t="s">
        <v>202</v>
      </c>
      <c r="I63" s="24" t="s">
        <v>218</v>
      </c>
      <c r="J63" s="24">
        <v>2</v>
      </c>
      <c r="K63" s="76">
        <v>44743</v>
      </c>
      <c r="L63" s="76">
        <v>45016</v>
      </c>
      <c r="M63" s="51">
        <f t="shared" si="0"/>
        <v>39</v>
      </c>
      <c r="N63" s="14">
        <v>2</v>
      </c>
      <c r="O63" s="9"/>
    </row>
    <row r="64" spans="1:15" ht="210" x14ac:dyDescent="0.25">
      <c r="A64" s="10">
        <v>54</v>
      </c>
      <c r="B64" s="7" t="s">
        <v>431</v>
      </c>
      <c r="C64" s="6" t="s">
        <v>27</v>
      </c>
      <c r="D64" s="14" t="s">
        <v>219</v>
      </c>
      <c r="E64" s="20" t="s">
        <v>220</v>
      </c>
      <c r="F64" s="21" t="s">
        <v>221</v>
      </c>
      <c r="G64" s="74" t="s">
        <v>222</v>
      </c>
      <c r="H64" s="23" t="s">
        <v>223</v>
      </c>
      <c r="I64" s="24" t="s">
        <v>224</v>
      </c>
      <c r="J64" s="22">
        <v>1</v>
      </c>
      <c r="K64" s="76">
        <v>44743</v>
      </c>
      <c r="L64" s="76">
        <v>45016</v>
      </c>
      <c r="M64" s="51">
        <f t="shared" si="0"/>
        <v>39</v>
      </c>
      <c r="N64" s="14">
        <v>1</v>
      </c>
      <c r="O64" s="9"/>
    </row>
    <row r="65" spans="1:15" ht="255" x14ac:dyDescent="0.25">
      <c r="A65" s="10">
        <v>55</v>
      </c>
      <c r="B65" s="7" t="s">
        <v>432</v>
      </c>
      <c r="C65" s="6" t="s">
        <v>27</v>
      </c>
      <c r="D65" s="14" t="s">
        <v>225</v>
      </c>
      <c r="E65" s="20" t="s">
        <v>226</v>
      </c>
      <c r="F65" s="21" t="s">
        <v>227</v>
      </c>
      <c r="G65" s="74" t="s">
        <v>201</v>
      </c>
      <c r="H65" s="23" t="s">
        <v>228</v>
      </c>
      <c r="I65" s="24" t="s">
        <v>229</v>
      </c>
      <c r="J65" s="24">
        <v>3</v>
      </c>
      <c r="K65" s="76">
        <v>44743</v>
      </c>
      <c r="L65" s="76">
        <v>44985</v>
      </c>
      <c r="M65" s="51">
        <f t="shared" si="0"/>
        <v>34.571428571428569</v>
      </c>
      <c r="N65" s="14">
        <v>3</v>
      </c>
      <c r="O65" s="9"/>
    </row>
    <row r="66" spans="1:15" ht="195" x14ac:dyDescent="0.25">
      <c r="A66" s="10">
        <v>56</v>
      </c>
      <c r="B66" s="7" t="s">
        <v>433</v>
      </c>
      <c r="C66" s="6" t="s">
        <v>27</v>
      </c>
      <c r="D66" s="14" t="s">
        <v>230</v>
      </c>
      <c r="E66" s="20" t="s">
        <v>231</v>
      </c>
      <c r="F66" s="21" t="s">
        <v>232</v>
      </c>
      <c r="G66" s="69" t="s">
        <v>233</v>
      </c>
      <c r="H66" s="69" t="s">
        <v>234</v>
      </c>
      <c r="I66" s="70" t="s">
        <v>235</v>
      </c>
      <c r="J66" s="70">
        <v>6</v>
      </c>
      <c r="K66" s="76">
        <v>44774</v>
      </c>
      <c r="L66" s="76">
        <v>45291</v>
      </c>
      <c r="M66" s="51">
        <f t="shared" si="0"/>
        <v>73.857142857142861</v>
      </c>
      <c r="N66" s="14">
        <v>0</v>
      </c>
      <c r="O66" s="9"/>
    </row>
    <row r="67" spans="1:15" ht="210" x14ac:dyDescent="0.25">
      <c r="A67" s="10">
        <v>57</v>
      </c>
      <c r="B67" s="7" t="s">
        <v>434</v>
      </c>
      <c r="C67" s="6" t="s">
        <v>27</v>
      </c>
      <c r="D67" s="14" t="s">
        <v>236</v>
      </c>
      <c r="E67" s="20" t="s">
        <v>237</v>
      </c>
      <c r="F67" s="21" t="s">
        <v>238</v>
      </c>
      <c r="G67" s="26" t="s">
        <v>239</v>
      </c>
      <c r="H67" s="26" t="s">
        <v>240</v>
      </c>
      <c r="I67" s="24" t="s">
        <v>241</v>
      </c>
      <c r="J67" s="27">
        <v>1</v>
      </c>
      <c r="K67" s="53">
        <v>44774</v>
      </c>
      <c r="L67" s="76">
        <v>45291</v>
      </c>
      <c r="M67" s="51">
        <f t="shared" si="0"/>
        <v>73.857142857142861</v>
      </c>
      <c r="N67" s="14">
        <v>0</v>
      </c>
      <c r="O67" s="9"/>
    </row>
    <row r="68" spans="1:15" ht="240" x14ac:dyDescent="0.25">
      <c r="A68" s="10">
        <v>58</v>
      </c>
      <c r="B68" s="7" t="s">
        <v>435</v>
      </c>
      <c r="C68" s="6" t="s">
        <v>27</v>
      </c>
      <c r="D68" s="77" t="s">
        <v>242</v>
      </c>
      <c r="E68" s="20" t="s">
        <v>243</v>
      </c>
      <c r="F68" s="21" t="s">
        <v>244</v>
      </c>
      <c r="G68" s="21" t="s">
        <v>245</v>
      </c>
      <c r="H68" s="21" t="s">
        <v>246</v>
      </c>
      <c r="I68" s="14" t="s">
        <v>247</v>
      </c>
      <c r="J68" s="54">
        <v>2</v>
      </c>
      <c r="K68" s="53">
        <v>44866</v>
      </c>
      <c r="L68" s="53">
        <v>45199</v>
      </c>
      <c r="M68" s="51">
        <f t="shared" si="0"/>
        <v>47.571428571428569</v>
      </c>
      <c r="N68" s="14">
        <v>0</v>
      </c>
      <c r="O68" s="9"/>
    </row>
    <row r="69" spans="1:15" ht="195" x14ac:dyDescent="0.25">
      <c r="A69" s="10">
        <v>59</v>
      </c>
      <c r="B69" s="7" t="s">
        <v>436</v>
      </c>
      <c r="C69" s="6" t="s">
        <v>27</v>
      </c>
      <c r="D69" s="77" t="s">
        <v>248</v>
      </c>
      <c r="E69" s="28" t="s">
        <v>249</v>
      </c>
      <c r="F69" s="29" t="s">
        <v>250</v>
      </c>
      <c r="G69" s="30" t="s">
        <v>251</v>
      </c>
      <c r="H69" s="30" t="s">
        <v>252</v>
      </c>
      <c r="I69" s="30" t="s">
        <v>253</v>
      </c>
      <c r="J69" s="17">
        <v>3</v>
      </c>
      <c r="K69" s="31">
        <v>44740</v>
      </c>
      <c r="L69" s="31">
        <v>45016</v>
      </c>
      <c r="M69" s="51">
        <f t="shared" si="0"/>
        <v>39.428571428571431</v>
      </c>
      <c r="N69" s="14">
        <v>3</v>
      </c>
      <c r="O69" s="9"/>
    </row>
    <row r="70" spans="1:15" ht="180" x14ac:dyDescent="0.25">
      <c r="A70" s="10">
        <v>60</v>
      </c>
      <c r="B70" s="7" t="s">
        <v>437</v>
      </c>
      <c r="C70" s="6" t="s">
        <v>27</v>
      </c>
      <c r="D70" s="77" t="s">
        <v>254</v>
      </c>
      <c r="E70" s="32" t="s">
        <v>255</v>
      </c>
      <c r="F70" s="28" t="s">
        <v>256</v>
      </c>
      <c r="G70" s="28" t="s">
        <v>257</v>
      </c>
      <c r="H70" s="28" t="s">
        <v>258</v>
      </c>
      <c r="I70" s="17" t="s">
        <v>259</v>
      </c>
      <c r="J70" s="17">
        <v>3</v>
      </c>
      <c r="K70" s="31">
        <v>44740</v>
      </c>
      <c r="L70" s="31">
        <v>45016</v>
      </c>
      <c r="M70" s="51">
        <f t="shared" si="0"/>
        <v>39.428571428571431</v>
      </c>
      <c r="N70" s="14">
        <v>3</v>
      </c>
      <c r="O70" s="9"/>
    </row>
    <row r="71" spans="1:15" ht="210" x14ac:dyDescent="0.25">
      <c r="A71" s="10">
        <v>61</v>
      </c>
      <c r="B71" s="7" t="s">
        <v>438</v>
      </c>
      <c r="C71" s="6" t="s">
        <v>27</v>
      </c>
      <c r="D71" s="77" t="s">
        <v>254</v>
      </c>
      <c r="E71" s="32" t="s">
        <v>255</v>
      </c>
      <c r="F71" s="28" t="s">
        <v>256</v>
      </c>
      <c r="G71" s="26" t="s">
        <v>239</v>
      </c>
      <c r="H71" s="26" t="s">
        <v>260</v>
      </c>
      <c r="I71" s="24" t="s">
        <v>261</v>
      </c>
      <c r="J71" s="27">
        <v>1</v>
      </c>
      <c r="K71" s="53">
        <v>44774</v>
      </c>
      <c r="L71" s="53">
        <v>45291</v>
      </c>
      <c r="M71" s="51">
        <f t="shared" si="0"/>
        <v>73.857142857142861</v>
      </c>
      <c r="N71" s="14">
        <v>0</v>
      </c>
      <c r="O71" s="9"/>
    </row>
    <row r="72" spans="1:15" ht="210" x14ac:dyDescent="0.25">
      <c r="A72" s="10">
        <v>62</v>
      </c>
      <c r="B72" s="7" t="s">
        <v>439</v>
      </c>
      <c r="C72" s="6" t="s">
        <v>27</v>
      </c>
      <c r="D72" s="77" t="s">
        <v>262</v>
      </c>
      <c r="E72" s="29" t="s">
        <v>263</v>
      </c>
      <c r="F72" s="33" t="s">
        <v>264</v>
      </c>
      <c r="G72" s="34" t="s">
        <v>265</v>
      </c>
      <c r="H72" s="23" t="s">
        <v>266</v>
      </c>
      <c r="I72" s="24" t="s">
        <v>267</v>
      </c>
      <c r="J72" s="24">
        <v>1</v>
      </c>
      <c r="K72" s="35">
        <v>44740</v>
      </c>
      <c r="L72" s="35">
        <v>45016</v>
      </c>
      <c r="M72" s="51">
        <f t="shared" si="0"/>
        <v>39.428571428571431</v>
      </c>
      <c r="N72" s="14">
        <v>1</v>
      </c>
      <c r="O72" s="9"/>
    </row>
    <row r="73" spans="1:15" ht="210" x14ac:dyDescent="0.25">
      <c r="A73" s="10">
        <v>63</v>
      </c>
      <c r="B73" s="7" t="s">
        <v>440</v>
      </c>
      <c r="C73" s="6" t="s">
        <v>27</v>
      </c>
      <c r="D73" s="77" t="s">
        <v>268</v>
      </c>
      <c r="E73" s="70" t="s">
        <v>469</v>
      </c>
      <c r="F73" s="70" t="s">
        <v>269</v>
      </c>
      <c r="G73" s="26" t="s">
        <v>239</v>
      </c>
      <c r="H73" s="26" t="s">
        <v>240</v>
      </c>
      <c r="I73" s="24" t="s">
        <v>241</v>
      </c>
      <c r="J73" s="27">
        <v>1</v>
      </c>
      <c r="K73" s="78">
        <v>44774</v>
      </c>
      <c r="L73" s="53">
        <v>45291</v>
      </c>
      <c r="M73" s="51">
        <f t="shared" si="0"/>
        <v>73.857142857142861</v>
      </c>
      <c r="N73" s="14">
        <v>0</v>
      </c>
      <c r="O73" s="9"/>
    </row>
    <row r="74" spans="1:15" ht="210" x14ac:dyDescent="0.25">
      <c r="A74" s="10">
        <v>64</v>
      </c>
      <c r="B74" s="7" t="s">
        <v>441</v>
      </c>
      <c r="C74" s="6" t="s">
        <v>27</v>
      </c>
      <c r="D74" s="77" t="s">
        <v>270</v>
      </c>
      <c r="E74" s="70" t="s">
        <v>271</v>
      </c>
      <c r="F74" s="70" t="s">
        <v>272</v>
      </c>
      <c r="G74" s="70" t="s">
        <v>273</v>
      </c>
      <c r="H74" s="70" t="s">
        <v>274</v>
      </c>
      <c r="I74" s="70" t="s">
        <v>275</v>
      </c>
      <c r="J74" s="27">
        <v>2</v>
      </c>
      <c r="K74" s="53">
        <v>44774</v>
      </c>
      <c r="L74" s="53">
        <v>45016</v>
      </c>
      <c r="M74" s="51">
        <f t="shared" si="0"/>
        <v>34.571428571428569</v>
      </c>
      <c r="N74" s="14">
        <v>2</v>
      </c>
      <c r="O74" s="9"/>
    </row>
    <row r="75" spans="1:15" ht="210" x14ac:dyDescent="0.25">
      <c r="A75" s="10">
        <v>65</v>
      </c>
      <c r="B75" s="7" t="s">
        <v>442</v>
      </c>
      <c r="C75" s="6" t="s">
        <v>27</v>
      </c>
      <c r="D75" s="77" t="s">
        <v>276</v>
      </c>
      <c r="E75" s="70" t="s">
        <v>277</v>
      </c>
      <c r="F75" s="70" t="s">
        <v>278</v>
      </c>
      <c r="G75" s="26" t="s">
        <v>239</v>
      </c>
      <c r="H75" s="26" t="s">
        <v>240</v>
      </c>
      <c r="I75" s="24" t="s">
        <v>241</v>
      </c>
      <c r="J75" s="27">
        <v>1</v>
      </c>
      <c r="K75" s="53">
        <v>44774</v>
      </c>
      <c r="L75" s="53">
        <v>45291</v>
      </c>
      <c r="M75" s="51">
        <f t="shared" si="0"/>
        <v>73.857142857142861</v>
      </c>
      <c r="N75" s="14">
        <v>0</v>
      </c>
      <c r="O75" s="9"/>
    </row>
    <row r="76" spans="1:15" ht="150" x14ac:dyDescent="0.25">
      <c r="A76" s="10">
        <v>66</v>
      </c>
      <c r="B76" s="7" t="s">
        <v>443</v>
      </c>
      <c r="C76" s="6" t="s">
        <v>27</v>
      </c>
      <c r="D76" s="77" t="s">
        <v>279</v>
      </c>
      <c r="E76" s="36" t="s">
        <v>280</v>
      </c>
      <c r="F76" s="37" t="s">
        <v>281</v>
      </c>
      <c r="G76" s="38" t="s">
        <v>282</v>
      </c>
      <c r="H76" s="69" t="s">
        <v>283</v>
      </c>
      <c r="I76" s="70" t="s">
        <v>235</v>
      </c>
      <c r="J76" s="39">
        <v>6</v>
      </c>
      <c r="K76" s="76">
        <v>44774</v>
      </c>
      <c r="L76" s="76">
        <v>45291</v>
      </c>
      <c r="M76" s="51">
        <f t="shared" ref="M76:M101" si="1">(L76-K76)/7</f>
        <v>73.857142857142861</v>
      </c>
      <c r="N76" s="14">
        <v>0</v>
      </c>
      <c r="O76" s="9"/>
    </row>
    <row r="77" spans="1:15" ht="180" x14ac:dyDescent="0.25">
      <c r="A77" s="10">
        <v>67</v>
      </c>
      <c r="B77" s="7" t="s">
        <v>444</v>
      </c>
      <c r="C77" s="6" t="s">
        <v>27</v>
      </c>
      <c r="D77" s="77" t="s">
        <v>284</v>
      </c>
      <c r="E77" s="40" t="s">
        <v>285</v>
      </c>
      <c r="F77" s="21" t="s">
        <v>286</v>
      </c>
      <c r="G77" s="34" t="s">
        <v>287</v>
      </c>
      <c r="H77" s="23" t="s">
        <v>288</v>
      </c>
      <c r="I77" s="41" t="s">
        <v>289</v>
      </c>
      <c r="J77" s="22">
        <v>1</v>
      </c>
      <c r="K77" s="31">
        <v>44740</v>
      </c>
      <c r="L77" s="31">
        <v>45016</v>
      </c>
      <c r="M77" s="51">
        <f t="shared" si="1"/>
        <v>39.428571428571431</v>
      </c>
      <c r="N77" s="14">
        <v>1</v>
      </c>
      <c r="O77" s="9"/>
    </row>
    <row r="78" spans="1:15" ht="225" x14ac:dyDescent="0.25">
      <c r="A78" s="10">
        <v>68</v>
      </c>
      <c r="B78" s="7" t="s">
        <v>445</v>
      </c>
      <c r="C78" s="6" t="s">
        <v>27</v>
      </c>
      <c r="D78" s="77" t="s">
        <v>290</v>
      </c>
      <c r="E78" s="40" t="s">
        <v>291</v>
      </c>
      <c r="F78" s="21" t="s">
        <v>292</v>
      </c>
      <c r="G78" s="74" t="s">
        <v>273</v>
      </c>
      <c r="H78" s="69" t="s">
        <v>274</v>
      </c>
      <c r="I78" s="24" t="s">
        <v>275</v>
      </c>
      <c r="J78" s="27">
        <v>2</v>
      </c>
      <c r="K78" s="53">
        <v>44774</v>
      </c>
      <c r="L78" s="53">
        <v>44985</v>
      </c>
      <c r="M78" s="51">
        <f t="shared" si="1"/>
        <v>30.142857142857142</v>
      </c>
      <c r="N78" s="14">
        <v>2</v>
      </c>
      <c r="O78" s="9"/>
    </row>
    <row r="79" spans="1:15" ht="195" x14ac:dyDescent="0.25">
      <c r="A79" s="10">
        <v>69</v>
      </c>
      <c r="B79" s="7" t="s">
        <v>446</v>
      </c>
      <c r="C79" s="6" t="s">
        <v>27</v>
      </c>
      <c r="D79" s="77" t="s">
        <v>293</v>
      </c>
      <c r="E79" s="20" t="s">
        <v>294</v>
      </c>
      <c r="F79" s="21" t="s">
        <v>295</v>
      </c>
      <c r="G79" s="74" t="s">
        <v>296</v>
      </c>
      <c r="H79" s="69" t="s">
        <v>297</v>
      </c>
      <c r="I79" s="24" t="s">
        <v>298</v>
      </c>
      <c r="J79" s="24">
        <v>37</v>
      </c>
      <c r="K79" s="76">
        <v>44760</v>
      </c>
      <c r="L79" s="76">
        <v>45291</v>
      </c>
      <c r="M79" s="51">
        <f t="shared" si="1"/>
        <v>75.857142857142861</v>
      </c>
      <c r="N79" s="14">
        <v>0</v>
      </c>
      <c r="O79" s="9"/>
    </row>
    <row r="80" spans="1:15" ht="195" x14ac:dyDescent="0.25">
      <c r="A80" s="10">
        <v>70</v>
      </c>
      <c r="B80" s="7" t="s">
        <v>447</v>
      </c>
      <c r="C80" s="6" t="s">
        <v>27</v>
      </c>
      <c r="D80" s="77" t="s">
        <v>299</v>
      </c>
      <c r="E80" s="42" t="s">
        <v>300</v>
      </c>
      <c r="F80" s="21" t="s">
        <v>301</v>
      </c>
      <c r="G80" s="74" t="s">
        <v>296</v>
      </c>
      <c r="H80" s="69" t="s">
        <v>297</v>
      </c>
      <c r="I80" s="24" t="s">
        <v>298</v>
      </c>
      <c r="J80" s="24">
        <v>37</v>
      </c>
      <c r="K80" s="76">
        <v>44760</v>
      </c>
      <c r="L80" s="76">
        <v>45291</v>
      </c>
      <c r="M80" s="51">
        <f t="shared" si="1"/>
        <v>75.857142857142861</v>
      </c>
      <c r="N80" s="14">
        <v>0</v>
      </c>
      <c r="O80" s="9"/>
    </row>
    <row r="81" spans="1:15" ht="195" x14ac:dyDescent="0.25">
      <c r="A81" s="10">
        <v>71</v>
      </c>
      <c r="B81" s="7" t="s">
        <v>448</v>
      </c>
      <c r="C81" s="6" t="s">
        <v>27</v>
      </c>
      <c r="D81" s="77" t="s">
        <v>302</v>
      </c>
      <c r="E81" s="42" t="s">
        <v>303</v>
      </c>
      <c r="F81" s="21" t="s">
        <v>304</v>
      </c>
      <c r="G81" s="69" t="s">
        <v>305</v>
      </c>
      <c r="H81" s="69" t="s">
        <v>297</v>
      </c>
      <c r="I81" s="24" t="s">
        <v>298</v>
      </c>
      <c r="J81" s="24">
        <v>37</v>
      </c>
      <c r="K81" s="76">
        <v>44760</v>
      </c>
      <c r="L81" s="76">
        <v>45291</v>
      </c>
      <c r="M81" s="51">
        <f t="shared" si="1"/>
        <v>75.857142857142861</v>
      </c>
      <c r="N81" s="14">
        <v>0</v>
      </c>
      <c r="O81" s="9"/>
    </row>
    <row r="82" spans="1:15" ht="210" x14ac:dyDescent="0.25">
      <c r="A82" s="10">
        <v>72</v>
      </c>
      <c r="B82" s="7" t="s">
        <v>449</v>
      </c>
      <c r="C82" s="6" t="s">
        <v>27</v>
      </c>
      <c r="D82" s="77" t="s">
        <v>306</v>
      </c>
      <c r="E82" s="43" t="s">
        <v>307</v>
      </c>
      <c r="F82" s="33" t="s">
        <v>308</v>
      </c>
      <c r="G82" s="70" t="s">
        <v>309</v>
      </c>
      <c r="H82" s="72" t="s">
        <v>310</v>
      </c>
      <c r="I82" s="70" t="s">
        <v>311</v>
      </c>
      <c r="J82" s="54">
        <v>13</v>
      </c>
      <c r="K82" s="53">
        <v>44819</v>
      </c>
      <c r="L82" s="19">
        <v>45280</v>
      </c>
      <c r="M82" s="51">
        <f t="shared" si="1"/>
        <v>65.857142857142861</v>
      </c>
      <c r="N82" s="14">
        <v>0</v>
      </c>
      <c r="O82" s="9"/>
    </row>
    <row r="83" spans="1:15" ht="180" x14ac:dyDescent="0.25">
      <c r="A83" s="10">
        <v>73</v>
      </c>
      <c r="B83" s="7" t="s">
        <v>450</v>
      </c>
      <c r="C83" s="6" t="s">
        <v>27</v>
      </c>
      <c r="D83" s="77" t="s">
        <v>312</v>
      </c>
      <c r="E83" s="43" t="s">
        <v>313</v>
      </c>
      <c r="F83" s="33" t="s">
        <v>314</v>
      </c>
      <c r="G83" s="70" t="s">
        <v>309</v>
      </c>
      <c r="H83" s="72" t="s">
        <v>310</v>
      </c>
      <c r="I83" s="70" t="s">
        <v>311</v>
      </c>
      <c r="J83" s="54">
        <v>13</v>
      </c>
      <c r="K83" s="53">
        <v>44819</v>
      </c>
      <c r="L83" s="19">
        <v>45280</v>
      </c>
      <c r="M83" s="51">
        <f t="shared" si="1"/>
        <v>65.857142857142861</v>
      </c>
      <c r="N83" s="14">
        <v>0</v>
      </c>
      <c r="O83" s="9"/>
    </row>
    <row r="84" spans="1:15" ht="225" x14ac:dyDescent="0.25">
      <c r="A84" s="10">
        <v>74</v>
      </c>
      <c r="B84" s="7" t="s">
        <v>451</v>
      </c>
      <c r="C84" s="6" t="s">
        <v>27</v>
      </c>
      <c r="D84" s="77" t="s">
        <v>315</v>
      </c>
      <c r="E84" s="43" t="s">
        <v>316</v>
      </c>
      <c r="F84" s="21" t="s">
        <v>317</v>
      </c>
      <c r="G84" s="74" t="s">
        <v>318</v>
      </c>
      <c r="H84" s="75" t="s">
        <v>319</v>
      </c>
      <c r="I84" s="22" t="s">
        <v>320</v>
      </c>
      <c r="J84" s="22">
        <v>2</v>
      </c>
      <c r="K84" s="76">
        <v>44959</v>
      </c>
      <c r="L84" s="76">
        <v>45291</v>
      </c>
      <c r="M84" s="51">
        <f t="shared" si="1"/>
        <v>47.428571428571431</v>
      </c>
      <c r="N84" s="14">
        <v>0</v>
      </c>
      <c r="O84" s="9"/>
    </row>
    <row r="85" spans="1:15" ht="270" x14ac:dyDescent="0.25">
      <c r="A85" s="10">
        <v>75</v>
      </c>
      <c r="B85" s="7" t="s">
        <v>452</v>
      </c>
      <c r="C85" s="6" t="s">
        <v>27</v>
      </c>
      <c r="D85" s="77" t="s">
        <v>321</v>
      </c>
      <c r="E85" s="44" t="s">
        <v>322</v>
      </c>
      <c r="F85" s="21" t="s">
        <v>323</v>
      </c>
      <c r="G85" s="74" t="s">
        <v>324</v>
      </c>
      <c r="H85" s="75" t="s">
        <v>325</v>
      </c>
      <c r="I85" s="75" t="s">
        <v>326</v>
      </c>
      <c r="J85" s="65">
        <v>5</v>
      </c>
      <c r="K85" s="76">
        <v>44958</v>
      </c>
      <c r="L85" s="76">
        <v>45229</v>
      </c>
      <c r="M85" s="51">
        <f t="shared" si="1"/>
        <v>38.714285714285715</v>
      </c>
      <c r="N85" s="14">
        <v>0</v>
      </c>
      <c r="O85" s="9"/>
    </row>
    <row r="86" spans="1:15" ht="195" x14ac:dyDescent="0.25">
      <c r="A86" s="10">
        <v>76</v>
      </c>
      <c r="B86" s="7" t="s">
        <v>453</v>
      </c>
      <c r="C86" s="6" t="s">
        <v>27</v>
      </c>
      <c r="D86" s="77" t="s">
        <v>327</v>
      </c>
      <c r="E86" s="44" t="s">
        <v>328</v>
      </c>
      <c r="F86" s="21" t="s">
        <v>317</v>
      </c>
      <c r="G86" s="74" t="s">
        <v>318</v>
      </c>
      <c r="H86" s="75" t="s">
        <v>319</v>
      </c>
      <c r="I86" s="22" t="s">
        <v>320</v>
      </c>
      <c r="J86" s="22">
        <v>2</v>
      </c>
      <c r="K86" s="76">
        <v>44959</v>
      </c>
      <c r="L86" s="76">
        <v>45291</v>
      </c>
      <c r="M86" s="51">
        <f t="shared" si="1"/>
        <v>47.428571428571431</v>
      </c>
      <c r="N86" s="14">
        <v>0</v>
      </c>
      <c r="O86" s="9"/>
    </row>
    <row r="87" spans="1:15" ht="210" x14ac:dyDescent="0.25">
      <c r="A87" s="10">
        <v>77</v>
      </c>
      <c r="B87" s="7" t="s">
        <v>454</v>
      </c>
      <c r="C87" s="6" t="s">
        <v>27</v>
      </c>
      <c r="D87" s="77" t="s">
        <v>329</v>
      </c>
      <c r="E87" s="44" t="s">
        <v>330</v>
      </c>
      <c r="F87" s="69" t="s">
        <v>331</v>
      </c>
      <c r="G87" s="74" t="s">
        <v>332</v>
      </c>
      <c r="H87" s="23" t="s">
        <v>333</v>
      </c>
      <c r="I87" s="22" t="s">
        <v>334</v>
      </c>
      <c r="J87" s="22">
        <v>2</v>
      </c>
      <c r="K87" s="76">
        <v>44959</v>
      </c>
      <c r="L87" s="76">
        <v>45291</v>
      </c>
      <c r="M87" s="51">
        <f t="shared" si="1"/>
        <v>47.428571428571431</v>
      </c>
      <c r="N87" s="14">
        <v>0</v>
      </c>
      <c r="O87" s="9"/>
    </row>
    <row r="88" spans="1:15" ht="270" x14ac:dyDescent="0.25">
      <c r="A88" s="10">
        <v>78</v>
      </c>
      <c r="B88" s="7" t="s">
        <v>455</v>
      </c>
      <c r="C88" s="6" t="s">
        <v>27</v>
      </c>
      <c r="D88" s="77" t="s">
        <v>335</v>
      </c>
      <c r="E88" s="44" t="s">
        <v>336</v>
      </c>
      <c r="F88" s="21" t="s">
        <v>337</v>
      </c>
      <c r="G88" s="74" t="s">
        <v>324</v>
      </c>
      <c r="H88" s="75" t="s">
        <v>325</v>
      </c>
      <c r="I88" s="75" t="s">
        <v>326</v>
      </c>
      <c r="J88" s="65">
        <v>5</v>
      </c>
      <c r="K88" s="76">
        <v>44958</v>
      </c>
      <c r="L88" s="76">
        <v>45229</v>
      </c>
      <c r="M88" s="51">
        <f t="shared" si="1"/>
        <v>38.714285714285715</v>
      </c>
      <c r="N88" s="14">
        <v>0</v>
      </c>
      <c r="O88" s="9"/>
    </row>
    <row r="89" spans="1:15" ht="210" x14ac:dyDescent="0.25">
      <c r="A89" s="10">
        <v>79</v>
      </c>
      <c r="B89" s="7" t="s">
        <v>456</v>
      </c>
      <c r="C89" s="6" t="s">
        <v>27</v>
      </c>
      <c r="D89" s="77" t="s">
        <v>338</v>
      </c>
      <c r="E89" s="44" t="s">
        <v>339</v>
      </c>
      <c r="F89" s="20" t="s">
        <v>340</v>
      </c>
      <c r="G89" s="74" t="s">
        <v>341</v>
      </c>
      <c r="H89" s="23" t="s">
        <v>342</v>
      </c>
      <c r="I89" s="22" t="s">
        <v>343</v>
      </c>
      <c r="J89" s="22">
        <v>7</v>
      </c>
      <c r="K89" s="76">
        <v>44958</v>
      </c>
      <c r="L89" s="76">
        <v>45291</v>
      </c>
      <c r="M89" s="51">
        <f t="shared" si="1"/>
        <v>47.571428571428569</v>
      </c>
      <c r="N89" s="14">
        <v>0</v>
      </c>
      <c r="O89" s="9"/>
    </row>
    <row r="90" spans="1:15" ht="270" x14ac:dyDescent="0.25">
      <c r="A90" s="10">
        <v>80</v>
      </c>
      <c r="B90" s="7" t="s">
        <v>457</v>
      </c>
      <c r="C90" s="6" t="s">
        <v>27</v>
      </c>
      <c r="D90" s="77" t="s">
        <v>344</v>
      </c>
      <c r="E90" s="44" t="s">
        <v>345</v>
      </c>
      <c r="F90" s="21" t="s">
        <v>337</v>
      </c>
      <c r="G90" s="74" t="s">
        <v>324</v>
      </c>
      <c r="H90" s="75" t="s">
        <v>325</v>
      </c>
      <c r="I90" s="75" t="s">
        <v>326</v>
      </c>
      <c r="J90" s="65">
        <v>5</v>
      </c>
      <c r="K90" s="76">
        <v>44958</v>
      </c>
      <c r="L90" s="76">
        <v>45229</v>
      </c>
      <c r="M90" s="51">
        <f t="shared" si="1"/>
        <v>38.714285714285715</v>
      </c>
      <c r="N90" s="14">
        <v>0</v>
      </c>
      <c r="O90" s="9"/>
    </row>
    <row r="91" spans="1:15" ht="165" x14ac:dyDescent="0.25">
      <c r="A91" s="10">
        <v>81</v>
      </c>
      <c r="B91" s="7" t="s">
        <v>458</v>
      </c>
      <c r="C91" s="6" t="s">
        <v>27</v>
      </c>
      <c r="D91" s="77" t="s">
        <v>346</v>
      </c>
      <c r="E91" s="44" t="s">
        <v>347</v>
      </c>
      <c r="F91" s="69" t="s">
        <v>331</v>
      </c>
      <c r="G91" s="74" t="s">
        <v>348</v>
      </c>
      <c r="H91" s="23" t="s">
        <v>349</v>
      </c>
      <c r="I91" s="22" t="s">
        <v>350</v>
      </c>
      <c r="J91" s="22">
        <v>2</v>
      </c>
      <c r="K91" s="76">
        <v>44942</v>
      </c>
      <c r="L91" s="76">
        <v>45291</v>
      </c>
      <c r="M91" s="51">
        <f t="shared" si="1"/>
        <v>49.857142857142854</v>
      </c>
      <c r="N91" s="14">
        <v>0</v>
      </c>
      <c r="O91" s="9"/>
    </row>
    <row r="92" spans="1:15" ht="210" x14ac:dyDescent="0.25">
      <c r="A92" s="10">
        <v>82</v>
      </c>
      <c r="B92" s="7" t="s">
        <v>459</v>
      </c>
      <c r="C92" s="6" t="s">
        <v>27</v>
      </c>
      <c r="D92" s="77" t="s">
        <v>351</v>
      </c>
      <c r="E92" s="44" t="s">
        <v>352</v>
      </c>
      <c r="F92" s="20" t="s">
        <v>340</v>
      </c>
      <c r="G92" s="74" t="s">
        <v>341</v>
      </c>
      <c r="H92" s="23" t="s">
        <v>342</v>
      </c>
      <c r="I92" s="22" t="s">
        <v>343</v>
      </c>
      <c r="J92" s="22">
        <v>7</v>
      </c>
      <c r="K92" s="76">
        <v>44958</v>
      </c>
      <c r="L92" s="76">
        <v>45291</v>
      </c>
      <c r="M92" s="51">
        <f t="shared" si="1"/>
        <v>47.571428571428569</v>
      </c>
      <c r="N92" s="14">
        <v>0</v>
      </c>
      <c r="O92" s="9"/>
    </row>
    <row r="93" spans="1:15" ht="270" x14ac:dyDescent="0.25">
      <c r="A93" s="10">
        <v>83</v>
      </c>
      <c r="B93" s="7" t="s">
        <v>460</v>
      </c>
      <c r="C93" s="6" t="s">
        <v>27</v>
      </c>
      <c r="D93" s="77" t="s">
        <v>353</v>
      </c>
      <c r="E93" s="44" t="s">
        <v>354</v>
      </c>
      <c r="F93" s="21" t="s">
        <v>337</v>
      </c>
      <c r="G93" s="74" t="s">
        <v>324</v>
      </c>
      <c r="H93" s="75" t="s">
        <v>325</v>
      </c>
      <c r="I93" s="75" t="s">
        <v>326</v>
      </c>
      <c r="J93" s="65">
        <v>5</v>
      </c>
      <c r="K93" s="76">
        <v>44958</v>
      </c>
      <c r="L93" s="76">
        <v>45229</v>
      </c>
      <c r="M93" s="51">
        <f t="shared" si="1"/>
        <v>38.714285714285715</v>
      </c>
      <c r="N93" s="14">
        <v>0</v>
      </c>
      <c r="O93" s="9"/>
    </row>
    <row r="94" spans="1:15" ht="270" x14ac:dyDescent="0.25">
      <c r="A94" s="10">
        <v>84</v>
      </c>
      <c r="B94" s="7" t="s">
        <v>461</v>
      </c>
      <c r="C94" s="6" t="s">
        <v>27</v>
      </c>
      <c r="D94" s="77" t="s">
        <v>355</v>
      </c>
      <c r="E94" s="43" t="s">
        <v>356</v>
      </c>
      <c r="F94" s="21" t="s">
        <v>337</v>
      </c>
      <c r="G94" s="74" t="s">
        <v>324</v>
      </c>
      <c r="H94" s="75" t="s">
        <v>325</v>
      </c>
      <c r="I94" s="75" t="s">
        <v>326</v>
      </c>
      <c r="J94" s="65">
        <v>5</v>
      </c>
      <c r="K94" s="76">
        <v>44958</v>
      </c>
      <c r="L94" s="76">
        <v>45229</v>
      </c>
      <c r="M94" s="51">
        <f t="shared" si="1"/>
        <v>38.714285714285715</v>
      </c>
      <c r="N94" s="14">
        <v>0</v>
      </c>
      <c r="O94" s="9"/>
    </row>
    <row r="95" spans="1:15" ht="270" x14ac:dyDescent="0.25">
      <c r="A95" s="10">
        <v>85</v>
      </c>
      <c r="B95" s="7" t="s">
        <v>462</v>
      </c>
      <c r="C95" s="6" t="s">
        <v>27</v>
      </c>
      <c r="D95" s="77" t="s">
        <v>357</v>
      </c>
      <c r="E95" s="43" t="s">
        <v>358</v>
      </c>
      <c r="F95" s="21" t="s">
        <v>337</v>
      </c>
      <c r="G95" s="74" t="s">
        <v>324</v>
      </c>
      <c r="H95" s="75" t="s">
        <v>325</v>
      </c>
      <c r="I95" s="75" t="s">
        <v>326</v>
      </c>
      <c r="J95" s="65">
        <v>5</v>
      </c>
      <c r="K95" s="76">
        <v>44958</v>
      </c>
      <c r="L95" s="76">
        <v>45229</v>
      </c>
      <c r="M95" s="51">
        <f t="shared" si="1"/>
        <v>38.714285714285715</v>
      </c>
      <c r="N95" s="14">
        <v>0</v>
      </c>
      <c r="O95" s="9"/>
    </row>
    <row r="96" spans="1:15" ht="195" x14ac:dyDescent="0.25">
      <c r="A96" s="10">
        <v>86</v>
      </c>
      <c r="B96" s="7" t="s">
        <v>463</v>
      </c>
      <c r="C96" s="6" t="s">
        <v>27</v>
      </c>
      <c r="D96" s="77" t="s">
        <v>359</v>
      </c>
      <c r="E96" s="43" t="s">
        <v>360</v>
      </c>
      <c r="F96" s="69" t="s">
        <v>331</v>
      </c>
      <c r="G96" s="74" t="s">
        <v>332</v>
      </c>
      <c r="H96" s="23" t="s">
        <v>333</v>
      </c>
      <c r="I96" s="22" t="s">
        <v>334</v>
      </c>
      <c r="J96" s="22">
        <v>2</v>
      </c>
      <c r="K96" s="76">
        <v>44959</v>
      </c>
      <c r="L96" s="76">
        <v>45291</v>
      </c>
      <c r="M96" s="51">
        <f t="shared" si="1"/>
        <v>47.428571428571431</v>
      </c>
      <c r="N96" s="14">
        <v>0</v>
      </c>
      <c r="O96" s="9"/>
    </row>
    <row r="97" spans="1:15" ht="210" x14ac:dyDescent="0.25">
      <c r="A97" s="10">
        <v>87</v>
      </c>
      <c r="B97" s="7" t="s">
        <v>464</v>
      </c>
      <c r="C97" s="6" t="s">
        <v>27</v>
      </c>
      <c r="D97" s="77" t="s">
        <v>361</v>
      </c>
      <c r="E97" s="43" t="s">
        <v>362</v>
      </c>
      <c r="F97" s="69" t="s">
        <v>331</v>
      </c>
      <c r="G97" s="74" t="s">
        <v>332</v>
      </c>
      <c r="H97" s="23" t="s">
        <v>333</v>
      </c>
      <c r="I97" s="22" t="s">
        <v>334</v>
      </c>
      <c r="J97" s="22">
        <v>2</v>
      </c>
      <c r="K97" s="76">
        <v>44959</v>
      </c>
      <c r="L97" s="76">
        <v>45291</v>
      </c>
      <c r="M97" s="51">
        <f t="shared" si="1"/>
        <v>47.428571428571431</v>
      </c>
      <c r="N97" s="14">
        <v>0</v>
      </c>
      <c r="O97" s="9"/>
    </row>
    <row r="98" spans="1:15" ht="195" x14ac:dyDescent="0.25">
      <c r="A98" s="10">
        <v>88</v>
      </c>
      <c r="B98" s="7" t="s">
        <v>465</v>
      </c>
      <c r="C98" s="6" t="s">
        <v>27</v>
      </c>
      <c r="D98" s="77" t="s">
        <v>363</v>
      </c>
      <c r="E98" s="43" t="s">
        <v>364</v>
      </c>
      <c r="F98" s="21" t="s">
        <v>317</v>
      </c>
      <c r="G98" s="74" t="s">
        <v>318</v>
      </c>
      <c r="H98" s="75" t="s">
        <v>319</v>
      </c>
      <c r="I98" s="22" t="s">
        <v>320</v>
      </c>
      <c r="J98" s="22">
        <v>2</v>
      </c>
      <c r="K98" s="76">
        <v>44959</v>
      </c>
      <c r="L98" s="76">
        <v>45291</v>
      </c>
      <c r="M98" s="51">
        <f t="shared" si="1"/>
        <v>47.428571428571431</v>
      </c>
      <c r="N98" s="14">
        <v>0</v>
      </c>
      <c r="O98" s="9"/>
    </row>
    <row r="99" spans="1:15" ht="210" x14ac:dyDescent="0.25">
      <c r="A99" s="10">
        <v>89</v>
      </c>
      <c r="B99" s="7" t="s">
        <v>466</v>
      </c>
      <c r="C99" s="6" t="s">
        <v>27</v>
      </c>
      <c r="D99" s="77" t="s">
        <v>365</v>
      </c>
      <c r="E99" s="43" t="s">
        <v>366</v>
      </c>
      <c r="F99" s="21" t="s">
        <v>367</v>
      </c>
      <c r="G99" s="74" t="s">
        <v>368</v>
      </c>
      <c r="H99" s="23" t="s">
        <v>369</v>
      </c>
      <c r="I99" s="24" t="s">
        <v>370</v>
      </c>
      <c r="J99" s="22">
        <v>2</v>
      </c>
      <c r="K99" s="76">
        <v>44941</v>
      </c>
      <c r="L99" s="76">
        <v>45107</v>
      </c>
      <c r="M99" s="51">
        <f t="shared" si="1"/>
        <v>23.714285714285715</v>
      </c>
      <c r="N99" s="14">
        <v>2</v>
      </c>
      <c r="O99" s="9"/>
    </row>
    <row r="100" spans="1:15" ht="210" x14ac:dyDescent="0.25">
      <c r="A100" s="10">
        <v>90</v>
      </c>
      <c r="B100" s="7" t="s">
        <v>467</v>
      </c>
      <c r="C100" s="6" t="s">
        <v>27</v>
      </c>
      <c r="D100" s="77" t="s">
        <v>371</v>
      </c>
      <c r="E100" s="43" t="s">
        <v>372</v>
      </c>
      <c r="F100" s="20" t="s">
        <v>340</v>
      </c>
      <c r="G100" s="74" t="s">
        <v>341</v>
      </c>
      <c r="H100" s="23" t="s">
        <v>342</v>
      </c>
      <c r="I100" s="22" t="s">
        <v>343</v>
      </c>
      <c r="J100" s="22">
        <v>7</v>
      </c>
      <c r="K100" s="76">
        <v>44958</v>
      </c>
      <c r="L100" s="76">
        <v>45291</v>
      </c>
      <c r="M100" s="51">
        <f t="shared" si="1"/>
        <v>47.571428571428569</v>
      </c>
      <c r="N100" s="14">
        <v>0</v>
      </c>
      <c r="O100" s="9"/>
    </row>
    <row r="101" spans="1:15" ht="150" x14ac:dyDescent="0.25">
      <c r="A101" s="10">
        <v>91</v>
      </c>
      <c r="B101" s="7" t="s">
        <v>468</v>
      </c>
      <c r="C101" s="6" t="s">
        <v>27</v>
      </c>
      <c r="D101" s="77" t="s">
        <v>373</v>
      </c>
      <c r="E101" s="43" t="s">
        <v>374</v>
      </c>
      <c r="F101" s="21" t="s">
        <v>375</v>
      </c>
      <c r="G101" s="21" t="s">
        <v>376</v>
      </c>
      <c r="H101" s="23" t="s">
        <v>377</v>
      </c>
      <c r="I101" s="24" t="s">
        <v>378</v>
      </c>
      <c r="J101" s="54">
        <v>5</v>
      </c>
      <c r="K101" s="53">
        <v>44927</v>
      </c>
      <c r="L101" s="53">
        <v>45291</v>
      </c>
      <c r="M101" s="51">
        <f t="shared" si="1"/>
        <v>52</v>
      </c>
      <c r="N101" s="14">
        <v>0</v>
      </c>
      <c r="O101" s="9"/>
    </row>
    <row r="351003" spans="1:1" x14ac:dyDescent="0.25">
      <c r="A351003" t="s">
        <v>26</v>
      </c>
    </row>
    <row r="351004" spans="1:1" x14ac:dyDescent="0.25">
      <c r="A351004" t="s">
        <v>27</v>
      </c>
    </row>
  </sheetData>
  <mergeCells count="1">
    <mergeCell ref="B8:O8"/>
  </mergeCells>
  <phoneticPr fontId="12" type="noConversion"/>
  <dataValidations count="17">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01" xr:uid="{00000000-0002-0000-0000-000000000000}">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37:D68 D70:D76 D84:D101 D79:D82 D34:D35" xr:uid="{9E99E23D-7ADA-43EA-AFBB-72E13CF2BE7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58:E59 E70:E76 E82 E84:E85 E34:E35" xr:uid="{07679D74-2438-49E3-8E5B-5EA9FCB335FD}">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70:F71 F75 F37:F57" xr:uid="{2729A544-18E9-421D-A964-57BC9B54628B}">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39 J38 G37 H38" xr:uid="{22395825-747A-4A61-B8D2-A507C289B1CD}">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37 G38 H39" xr:uid="{182298A8-3A65-4E2E-B42D-8284247F131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37:I39" xr:uid="{7042F3D1-8853-4043-A88F-5072AB4A9842}">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9 J39 J37" xr:uid="{7135AB02-498F-42B7-90FC-FA3F1C244EAE}">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L40:L42 K37:L39 L82:L83" xr:uid="{C0B4D2C6-A5F5-410D-8DF5-5179BCE0552F}">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I62 J34:L35 H62:H65 K60:L60 J77:L77 G76:G80 J64 K62:L65 K72:L72 G74 J76 G84:G100 K79:K81 J84:L88 H35 K89:L89 G34 J90:L100 F72:F74 G72:H72 G58:G65 H84:H101 H58:H60 I84:I98 I100 H77:I77 I58:I59 J58:L59" xr:uid="{058A3706-938A-4156-B354-66129A9C15EE}">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N32" xr:uid="{5978FF71-D0FC-4291-9B91-B9EF293123EC}">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 xr:uid="{00000000-0002-0000-0000-00000C000000}">
      <formula1>0</formula1>
      <formula2>390</formula2>
    </dataValidation>
    <dataValidation type="textLength" allowBlank="1" showInputMessage="1" showErrorMessage="1" errorTitle="Entrada no válida" error="Escriba un texto  Maximo 1000 Caracteres" promptTitle="Cualquier contenido Maximo 1000 Caracteres" prompt=" En pocas palabras resuma por qué la obra esta inconclusa." sqref="F58:F68 F77 F88:F90 F92:F95 F79:F86 F98:F101 F34:F36" xr:uid="{36EC6900-E46E-44BA-A768-DC995760516A}">
      <formula1>0</formula1>
      <formula2>1000</formula2>
    </dataValidation>
    <dataValidation allowBlank="1" showInputMessage="1" showErrorMessage="1" promptTitle="Ingrese Fecha (DD/MM/AAAA)" prompt="Registre la FECHA PROGRAMADA para la terminación de la actividad. (DD/MM/AAAA)" sqref="L70:M70 L11:L33 M11:M69 M71:M101" xr:uid="{A4EDF21A-D656-42C3-AA68-D83A703B75D0}"/>
    <dataValidation type="date" allowBlank="1" showInputMessage="1" errorTitle="Entrada no válida" error="Por favor escriba una fecha válida (AAAA/MM/DD)" promptTitle="Ingrese una fecha (DD/MM/AAAA)" prompt="Registre la FECHA PROGRAMADA para el inicio de la actividad. (FORMATO DD/MM/AAAA)" sqref="K26:K29 K11:K20 K31:K32 K70" xr:uid="{60A016E3-B3D4-40D0-A470-C7D46205C287}">
      <formula1>1900/1/1</formula1>
      <formula2>3000/1/1</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9" xr:uid="{58E3CDCC-7000-447D-95D4-A7F5BEFF39F1}">
      <formula1>0</formula1>
      <formula2>390</formula2>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69 D19" xr:uid="{033DBA59-09AA-4AAA-B2FB-7DF922D74352}">
      <formula1>0</formula1>
      <formula2>9</formula2>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 Alexandra Silva Duarte</cp:lastModifiedBy>
  <dcterms:created xsi:type="dcterms:W3CDTF">2023-06-28T20:12:45Z</dcterms:created>
  <dcterms:modified xsi:type="dcterms:W3CDTF">2023-07-21T21:38:59Z</dcterms:modified>
</cp:coreProperties>
</file>