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ilva\Desktop\SIRECI\PLAN DE MEJORAMIENTO\PM OCASIONAL AEF GUAJIRA AZUL\"/>
    </mc:Choice>
  </mc:AlternateContent>
  <bookViews>
    <workbookView xWindow="0" yWindow="0" windowWidth="20490" windowHeight="7650"/>
  </bookViews>
  <sheets>
    <sheet name="F14.1  PLANES DE MEJORAMIENT..." sheetId="1" r:id="rId1"/>
  </sheets>
  <calcPr calcId="162913"/>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11" i="1"/>
</calcChain>
</file>

<file path=xl/sharedStrings.xml><?xml version="1.0" encoding="utf-8"?>
<sst xmlns="http://schemas.openxmlformats.org/spreadsheetml/2006/main" count="211" uniqueCount="175">
  <si>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</si>
  <si>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</si>
  <si>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</si>
  <si>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</si>
  <si>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</si>
  <si>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</si>
  <si>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</si>
  <si>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</si>
  <si>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</si>
  <si>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</si>
  <si>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</si>
  <si>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</si>
  <si>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</si>
  <si>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</si>
  <si>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</si>
  <si>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</si>
  <si>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</si>
  <si>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</si>
  <si>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</si>
  <si>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</si>
  <si>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</si>
  <si>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</si>
  <si>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</si>
  <si>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</si>
  <si>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</si>
  <si>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</si>
  <si>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</si>
  <si>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</si>
  <si>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 AEF GA</t>
  </si>
  <si>
    <t>Incorporación rendimientos financieros al presupuesto. (A–D) Deficiencias en el control y seguimiento al manejo de los recursos administrados por el Consorcio FIA y por la falta de oportunidad en la conciliación de información entre las dependencias del Área Financiera del Gestor del PDA AT de ASB de La Guajira y la Secretaria de Hacienda de la Gobernación de La Guajira</t>
  </si>
  <si>
    <t>En las vigencias 2018, 2019 y 2020 no se registraron los rendimientos financieros generados por los recursos  del SGPAPSB  y Audiencias Publicas que recauda y administra el Patrimonio Autonomo Consorcio FIA</t>
  </si>
  <si>
    <t>Incorporar los rendimientos financieros de los recursos del SGP-APSB  y Audiencias Públicas al presupuesto departamental.</t>
  </si>
  <si>
    <t xml:space="preserve">1. Proyectar acto administrativo para la incorporación de los rendimientos financieros generados por los recursos de SGP y Audiencias Publicas.
2. Solicitar a la Secretaria de Hacienda la incorporacion de los rendimientos financieros generados por los recursos de SGP APSB y Audiencias Publicas administrados por el Consorcio FIA </t>
  </si>
  <si>
    <t>Acto administrativo (2)
Ejecución presupuestal (2)</t>
  </si>
  <si>
    <t>2 AEF GA</t>
  </si>
  <si>
    <r>
      <rPr>
        <b/>
        <sz val="11"/>
        <color theme="1"/>
        <rFont val="Calibri"/>
        <family val="2"/>
        <scheme val="minor"/>
      </rPr>
      <t>Ejecución de gastos sin situación de fondos recursos SGP vigencia 2018. (A–D)</t>
    </r>
    <r>
      <rPr>
        <sz val="11"/>
        <color theme="1"/>
        <rFont val="Calibri"/>
        <family val="2"/>
        <scheme val="minor"/>
      </rPr>
      <t xml:space="preserve"> Debilidades en el registro, control y seguimiento a la ejecución presupuestal de los recursos del SGP y por la falta de oportunidad en la conciliación de información entre las dependencias del Área Financiera del Gestor del PDA AT de ASB de La Guajira y la Secretaria de Hacienda de la Gobernación de La Guajira</t>
    </r>
  </si>
  <si>
    <t>Deficiente registro, control y seguimiento en la ejecución presupuestal de los recursos SGP que originan una diferencia por $3.000.000 entre el monto asignado de los recursos del Sistema General de Participaciones APSB y el valor ejecutado en el presupuesto departamental en la vigencia 2018</t>
  </si>
  <si>
    <t>Fortalecer los mecanismos de control y seguimiento a la ejecucion presupuestal de los recursos del Sistema General de Participaciones para Agua Potable y Saneamiento Basico</t>
  </si>
  <si>
    <t>Realizar oportunamente las conciliación entre la ejecución presupuestal de ingresos y gastos del departamento y los valores transferidos por la Nacion por SGP y reportados  por parte de la Administracion Temporal, antes del cierre presupuestal mensual</t>
  </si>
  <si>
    <t xml:space="preserve">Conciliación mensual </t>
  </si>
  <si>
    <t>3 AEF GA</t>
  </si>
  <si>
    <r>
      <t xml:space="preserve">Reporte de Ingresos (A-D) </t>
    </r>
    <r>
      <rPr>
        <sz val="11"/>
        <color theme="1"/>
        <rFont val="Calibri"/>
        <family val="2"/>
        <scheme val="minor"/>
      </rPr>
      <t>Debilidades en los mecanismos de control interno del proceso financiero, el registro y seguimiento a la ejecución presupuestal e inefectividad en la conciliación, reporte y revisión de la información de los recursos, entre el departamento de La Guajira y la AT</t>
    </r>
  </si>
  <si>
    <t xml:space="preserve">Deficiente registro, control y seguimiento en los rendimientos financieros generados por los recursos del Crédito BIRF y Audiencias Públicas de las vigencias 2018, 2019 y 2020. </t>
  </si>
  <si>
    <t>Fortalecer los mecanismos de control interno, seguimiento y conciliación de los reportes e informes generados por la Administración Temporal y los generados por la Gobernación de La Guajira</t>
  </si>
  <si>
    <t>Realizar conciliación oportuna entre los reportes generados por la AT y la ejecución presupuestal, antes del cierre presupuestal mensual</t>
  </si>
  <si>
    <t>Conciliación mensual</t>
  </si>
  <si>
    <t>En las vigencias 2018 y 2020 no se registraron los aportes de la nación en el presupuesto departamental, denominados recursos Nación Estratégicos.</t>
  </si>
  <si>
    <t>Incorporar los recursos  denominados Nacion Estratégicos al presupuesto departamental.</t>
  </si>
  <si>
    <t xml:space="preserve">1. Proyectar acto administrativo para la incorporación de los recursos denominados Nación Estratégicos.
2. Solicitar a la Secretaria de Hacienda la incorporacion de los recursos  denominados Nación Estratégicos administrados por el Consorcio FIA </t>
  </si>
  <si>
    <t>Acto administrativo (1)
Ejecución presupuestal (1)</t>
  </si>
  <si>
    <t>4 AEF GA</t>
  </si>
  <si>
    <r>
      <rPr>
        <b/>
        <sz val="11"/>
        <color theme="1"/>
        <rFont val="Calibri"/>
        <family val="2"/>
        <scheme val="minor"/>
      </rPr>
      <t>Indicadores PEI (A – D)</t>
    </r>
    <r>
      <rPr>
        <sz val="11"/>
        <color theme="1"/>
        <rFont val="Calibri"/>
        <family val="2"/>
        <scheme val="minor"/>
      </rPr>
      <t xml:space="preserve"> Retraso en la ejecución de los contratos suscritos (consultoría – obras), y la baja ejecución de recursos, afectando la eficacia de la prestación del servicio de agua potable y saneamiento básico en el departamento de La Guajira</t>
    </r>
  </si>
  <si>
    <t>Debilidad en la planeación para la consecución de metas del programa lo que implicó retraso en la viabilización de proyectos y en la ejecución de las obras, por falta de colaboración de otras instituciones, en especial los municipios.</t>
  </si>
  <si>
    <t>1. Fortalecer los mecanismos de articulación y coordinación con Corpoguajira y los municipios para la suscripción de planes de acción, con el fin de  concertar acciones requeridas para lograr la viabilización de los proyectos</t>
  </si>
  <si>
    <t xml:space="preserve">1.  Continuar con la realización de reuniones de concertación  con Corpoguajira para agilizar los trámites de viabilización proyectos.
2. Actualizar los planes de acción en coordinación con los municipios. 
</t>
  </si>
  <si>
    <t>1. Informe semestral de efectividad de las reuniones realizadas en las mesas de seguimiento (1)
2. Planes de acción (15 ) uno por cada municipio</t>
  </si>
  <si>
    <t>5 AEF GA</t>
  </si>
  <si>
    <r>
      <rPr>
        <b/>
        <sz val="11"/>
        <color theme="1"/>
        <rFont val="Calibri"/>
        <family val="2"/>
        <scheme val="minor"/>
      </rPr>
      <t>Viabilización de Proyectos Contrato No. 001 de 2018. (A–D-IP)</t>
    </r>
    <r>
      <rPr>
        <sz val="11"/>
        <color theme="1"/>
        <rFont val="Calibri"/>
        <family val="2"/>
        <scheme val="minor"/>
      </rPr>
      <t xml:space="preserve"> Debilidades en la planeación, supervisión y ejecución del contrato, así como la desarticulación entre los actores del PDA, lo cual indican ser contrarias al querer de lo establecido como definición de los Planes Departamentales de Agua (PDA) contenida en el Manual Operativo numeral 1.3</t>
    </r>
  </si>
  <si>
    <t>Deficiente planeación, supervisión y ejecución del contrato que generó que a la fecha 3 proyectos no hayan sido viabilizados en ventanilla única del MVCT</t>
  </si>
  <si>
    <t>Fortalecer los procesos contractuales para la contratación de consultorías de estudios y diseños de proyectos</t>
  </si>
  <si>
    <t>Incluir en los estudios previos un anexo técnico que detalle los componentes técnicos, jurídicos, financieros, de aseguramiento y ambientales, requeridos para la correcta viabilización de los proyectos en la ventanilla única del MVCT</t>
  </si>
  <si>
    <t>Estudios previos que incluyan anexo técnico de contrato de consultoria de estudios y diseños de proyectos</t>
  </si>
  <si>
    <t>6 AEF GA</t>
  </si>
  <si>
    <r>
      <rPr>
        <b/>
        <sz val="11"/>
        <color theme="1"/>
        <rFont val="Calibri"/>
        <family val="2"/>
        <scheme val="minor"/>
      </rPr>
      <t>Contrato de Consultoría No. 003 de 2018. (A-D-F)</t>
    </r>
    <r>
      <rPr>
        <sz val="11"/>
        <color theme="1"/>
        <rFont val="Calibri"/>
        <family val="2"/>
        <scheme val="minor"/>
      </rPr>
      <t xml:space="preserve"> Debilidades en la ejecución y supervisión del objeto contractual, que son contrarias al propósito establecido en la definición de los Planes Departamentales de Agua (PDA) contenida en el Manual Operativo numeral 1.3</t>
    </r>
  </si>
  <si>
    <t>Deficiente supervisión y ejecución del proyecto que generó que a la fecha el proyecto no haya sido viabilizado en ventanilla única del MVCT</t>
  </si>
  <si>
    <t>Incluir en los documentos precontractuales y contractuales de consultorías de estudios y diseños de proyectos, la obligatoreidad por parte del contratista, de cumplir con la etapa de viabilización de los proyectos.</t>
  </si>
  <si>
    <t>Minuta de contrato de consultoria de estudios y diseños de proyectos</t>
  </si>
  <si>
    <t>7 AEF GA</t>
  </si>
  <si>
    <r>
      <rPr>
        <b/>
        <sz val="11"/>
        <color indexed="8"/>
        <rFont val="Calibri"/>
        <family val="2"/>
        <scheme val="minor"/>
      </rPr>
      <t>Contrato de Consultoría No. 006 de 2019. (A–D)</t>
    </r>
    <r>
      <rPr>
        <sz val="11"/>
        <color indexed="8"/>
        <rFont val="Calibri"/>
        <family val="2"/>
        <scheme val="minor"/>
      </rPr>
      <t xml:space="preserve"> Falta de supervisión y seguimiento en la viabilización de los proyectos que conforman su objeto, situación contraria al querer de lo establecido como definición de los Planes Departamentales de Agua (PDA)</t>
    </r>
  </si>
  <si>
    <t>Dificultades para la obtención de permisos ambientales y certificaciones prediales que permitan la viabilización de los proyectos ante el MVCT, lo que origina que transcurridos 18 meses desde la fecha de inicio del contrato de consultoría No. 006 de 2019, éste se encuentra suspendido y no ha logrado su cometido.</t>
  </si>
  <si>
    <t>Realizar las gestiones requeridas para la viabilización de los proyectos del contrato No. 006-2019</t>
  </si>
  <si>
    <t>1. Obtener los permisos ambientales para la construcción de  los proyectos  del contrato 006-2019. (La Jagua del Pilar, Urumita, Hatonuevo, Distracción y Dibulla)
2. Obtener las certificaciones prediales para la construcción de los proyectos del contrato 006-2019. (Urumita y Dibulla)
3. Viabilizar por parte del MVCT  los proyectos del contrato 006-2019.</t>
  </si>
  <si>
    <t>Permisos ambientales (5)
Documentos prediales (2)
Documentos de viabilización de los proyectos del contrato 006-2019 (5)</t>
  </si>
  <si>
    <t>8 AEF GA</t>
  </si>
  <si>
    <r>
      <rPr>
        <b/>
        <sz val="11"/>
        <color indexed="8"/>
        <rFont val="Calibri"/>
        <family val="2"/>
        <scheme val="minor"/>
      </rPr>
      <t>Contrato de Consultoría No. 007 de 2019. (A–D)</t>
    </r>
    <r>
      <rPr>
        <sz val="11"/>
        <color indexed="8"/>
        <rFont val="Calibri"/>
        <family val="2"/>
        <scheme val="minor"/>
      </rPr>
      <t xml:space="preserve"> Debilidades en el la supervisión y seguimiento en la viabilización de los proyectos objeto del contrato, situación contraria de lo establecido como definición de los Planes Departamentales de Agua (PDA) contenida en el Manual Operativo numeral 1.3</t>
    </r>
  </si>
  <si>
    <t>Dificultades para la obtención de permisos ambientales y certificaciones prediales que permitan la viabilización de los proyectos ante el MVCT, lo que origina que transcurridos 21 meses desde la fecha de inicio del contrato de consultoría No. 007 de 2019, éste se encuentra suspendido y no ha logrado su cometido.</t>
  </si>
  <si>
    <t>Realizar las gestiones requeridas para la viabilización de los proyectos del contrato No. 007-2019</t>
  </si>
  <si>
    <t>1. Obtener los permisos ambientales para la construcción de  los proyectos  del contrato 007-2019. (La Jagua del Pilar, Urumita, Hatonuevo y Barrancas)
2. Obtener las certificaciones prediales para la construcción de los proyectos del contrato 007-2019. (Urumita)
3. Viabilizar por parte del MVCT  los proyectos del contrato 007-2019.</t>
  </si>
  <si>
    <t>Permisos ambientales (4)
Documento predial (1)
Documentos de viabilización de los proyectos del contrato 007-2019 (4)</t>
  </si>
  <si>
    <t>9 AEF GA</t>
  </si>
  <si>
    <r>
      <rPr>
        <b/>
        <sz val="11"/>
        <color indexed="8"/>
        <rFont val="Calibri"/>
        <family val="2"/>
        <scheme val="minor"/>
      </rPr>
      <t xml:space="preserve">Contrato de Consultoría No. 013 de 2019. (A–D) </t>
    </r>
    <r>
      <rPr>
        <sz val="11"/>
        <color indexed="8"/>
        <rFont val="Calibri"/>
        <family val="2"/>
        <scheme val="minor"/>
      </rPr>
      <t>Debilidades en el la supervisión y seguimiento en la viabilización de los proyectos objeto del contrato, situación contraria de lo establecido como definición de los Planes Departamentales de Agua (PDA) contenida en el Manual Operativo numeral 1.3</t>
    </r>
  </si>
  <si>
    <t>Dificultades para la obtención de permisos ambientales que permitan la viabilización de los proyectos de Barrancas y Hatonuevo ante el MVCT, lo que origina que transcurridos 20 meses desde la fecha de inicio del contrato de consultoría No. 013 de 2019, éste se encuentra suspendido y no ha logrado su cometido.</t>
  </si>
  <si>
    <t>Realizar las gestiones requeridas para la viabilización de los proyectos de Barrancas y Hatonuevo</t>
  </si>
  <si>
    <t>1. Obtener los permisos ambientales para la construcción de  los proyectos de Barrancas y Hatonuevo
2. Viabilizar por parte del MVCT  los proyectos de Barrancas y Hatonuevo</t>
  </si>
  <si>
    <t>Permisos ambientales (2)
Documentos de viabilización de los proyectos de Barrancas y Hatonuevo  (2)</t>
  </si>
  <si>
    <t>10 AEF GA</t>
  </si>
  <si>
    <r>
      <rPr>
        <b/>
        <sz val="11"/>
        <color indexed="8"/>
        <rFont val="Calibri"/>
        <family val="2"/>
        <scheme val="minor"/>
      </rPr>
      <t xml:space="preserve">Contrato de Consultoría No. 018 de 2019. (A–D) </t>
    </r>
    <r>
      <rPr>
        <sz val="11"/>
        <color indexed="8"/>
        <rFont val="Calibri"/>
        <family val="2"/>
        <scheme val="minor"/>
      </rPr>
      <t>Debilidades en el la supervisión y seguimiento en la viabilización de los proyectos objeto del contrato, situación contraria de lo establecido como definición de los Planes Departamentales de Agua (PDA) contenida en el Manual Operativo numeral 1.3</t>
    </r>
  </si>
  <si>
    <t>Incumplimientos por parte del contratista que generan que después de 20 meses del inicio del contrato no se ha logrado la finalidad del mismo, pese a las reiteradas solicitudes por parte del supervisor</t>
  </si>
  <si>
    <t>Realizar las gestiones correspondientes para lograr la declaratoria de incumplimiento del contrato con el fin de iniciar el nuevo proceso contractual, que permita satisfacer la necesidad que dio origen a la contratación.</t>
  </si>
  <si>
    <t>1. Declarar el incumplimiento del contrato 018 - 2019.
2. Iniciar el nuevo proceso de contratación a fin de satisfacer la necesidad que dio origen a la contratación.</t>
  </si>
  <si>
    <t>Documento de declaración de incumplimiento (1)
Auto de apertura del nuevo proceso (1)</t>
  </si>
  <si>
    <t>11 AEF GA</t>
  </si>
  <si>
    <r>
      <rPr>
        <b/>
        <sz val="11"/>
        <color indexed="8"/>
        <rFont val="Calibri"/>
        <family val="2"/>
        <scheme val="minor"/>
      </rPr>
      <t>Contrato de Consultoría No. 011 de 2019. (A–D)</t>
    </r>
    <r>
      <rPr>
        <sz val="11"/>
        <color indexed="8"/>
        <rFont val="Calibri"/>
        <family val="2"/>
        <scheme val="minor"/>
      </rPr>
      <t xml:space="preserve"> Debilidades en el la supervisión y seguimiento en la viabilización de los proyectos objeto del contrato, situación contraria de lo establecido como definición de los Planes Departamentales de Agua (PDA) contenida en el Manual Operativo numeral 1.3</t>
    </r>
  </si>
  <si>
    <t>Dificultades para la obtención de certificados prediales que permitan la viabilización del proyecto PARAVER ante el MVCT, lo que origina que transcurridos 21 meses desde la fecha de inicio del contrato de consultoría No. 011 de 2019, éste se encuentra suspendido y no ha logrado su cometido.</t>
  </si>
  <si>
    <t>Realizar las gestiones requeridas para la viabilización del proyecto PARAVER</t>
  </si>
  <si>
    <t>1. Obtener el documento predial para la construcción del proyecto PARAVER.
2. Viabilizar por parte del MVCT el proyecto PARAVER.</t>
  </si>
  <si>
    <t>Documento predial (1)
Documento de viabilización del proyecto PARAVER (1)</t>
  </si>
  <si>
    <t>12 AEF GA</t>
  </si>
  <si>
    <r>
      <rPr>
        <b/>
        <sz val="11"/>
        <color indexed="8"/>
        <rFont val="Calibri"/>
        <family val="2"/>
        <scheme val="minor"/>
      </rPr>
      <t>Factor Multiplicador Contrato de Consultoría No. 013 de 2019. (A-D-F)</t>
    </r>
    <r>
      <rPr>
        <sz val="11"/>
        <color indexed="8"/>
        <rFont val="Calibri"/>
        <family val="2"/>
        <scheme val="minor"/>
      </rPr>
      <t xml:space="preserve"> Deficiente seguimiento administrativo, financiero y presupuestal, en los términos del manual de contratación, haciendo ineficiente e ineficaz la inversión de los recursos con lo cual se ocasionó daño al patrimonio de la entidad</t>
    </r>
  </si>
  <si>
    <t>Debilidades en la supervisión del contrato que generó la no verificación de los pagos de SSS realizados por el contratista, dejando sin soporte el valor total del factor multiplicador</t>
  </si>
  <si>
    <t>Requerir al contratista la reliquidación de los pagos de SSS de acuerdo con el factor multiplicador del contrato</t>
  </si>
  <si>
    <t>1. Solicitar al contratista la reliquidación de los aportes de SSS de acuerdo con el factor multiplicador del contrato.
2. Verificar el pago ajustado de SSS realizado por el contratista de conformidad con el factor multiplicador.</t>
  </si>
  <si>
    <t>Comunicación de solicitud de reliquidación (1)
Informe de verificación de aportes SSS (1)</t>
  </si>
  <si>
    <t>13 AEF GA</t>
  </si>
  <si>
    <r>
      <rPr>
        <b/>
        <sz val="11"/>
        <color indexed="8"/>
        <rFont val="Calibri"/>
        <family val="2"/>
        <scheme val="minor"/>
      </rPr>
      <t>Factor Multiplicador Contrato de Consultoría No. 001 de 2018. (A-D-F)</t>
    </r>
    <r>
      <rPr>
        <sz val="11"/>
        <color indexed="8"/>
        <rFont val="Calibri"/>
        <family val="2"/>
        <scheme val="minor"/>
      </rPr>
      <t xml:space="preserve"> Deficiente seguimiento administrativo, financiero y presupuestal en los términos del manual de contratación, haciendo ineficiente e ineficaz la inversión de los recursos con lo cual se ocasionó daño al patrimonio de la entidad</t>
    </r>
  </si>
  <si>
    <t>14 AEF GA</t>
  </si>
  <si>
    <r>
      <rPr>
        <b/>
        <sz val="11"/>
        <color indexed="8"/>
        <rFont val="Calibri"/>
        <family val="2"/>
        <scheme val="minor"/>
      </rPr>
      <t xml:space="preserve"> Factor Multiplicador Contrato de Consultoría No. 006 de 2019. (A-D-F) </t>
    </r>
    <r>
      <rPr>
        <sz val="11"/>
        <color indexed="8"/>
        <rFont val="Calibri"/>
        <family val="2"/>
        <scheme val="minor"/>
      </rPr>
      <t>Deficiente seguimiento administrativo, financiero y presupuestal en los términos del manual de contratación, haciendo ineficiente e ineficaz la inversión de los recursos con lo cual se ocasionó daño al patrimonio de la entidad</t>
    </r>
  </si>
  <si>
    <t>15 AEF GA</t>
  </si>
  <si>
    <r>
      <rPr>
        <b/>
        <sz val="11"/>
        <color indexed="8"/>
        <rFont val="Calibri"/>
        <family val="2"/>
        <scheme val="minor"/>
      </rPr>
      <t>Garantías Contrato No. 001 de 2018. (A-D)</t>
    </r>
    <r>
      <rPr>
        <sz val="11"/>
        <color indexed="8"/>
        <rFont val="Calibri"/>
        <family val="2"/>
        <scheme val="minor"/>
      </rPr>
      <t xml:space="preserve"> Deficiencia en la supervisión e interventoría, especialmente en la verificación de la vigencia de los amparos de las pólizas que respaldan el cumplimiento del contrato y cumplimiento de la calidad del servicio</t>
    </r>
  </si>
  <si>
    <t>Deficiente seguimiento administrativo, financiero y presupuestal del contrato  en los términos del manual de contratación</t>
  </si>
  <si>
    <t>Reiniciar labores del contrato para que el contratista solicite la actualización de pólizas a la aseguradora y proceder a la liquidación del contrato.</t>
  </si>
  <si>
    <t>1. Solicitar actualización de las pólizas al contratista.
2. Realizar las gestiones para la liquidación del contrato.</t>
  </si>
  <si>
    <t>Documento de solicitud de actualización de polizas al contratista (1)
Polizas actualizadas (1)
Acta de liquidación del contrato (1)</t>
  </si>
  <si>
    <t>16 AEF GA</t>
  </si>
  <si>
    <r>
      <rPr>
        <b/>
        <sz val="11"/>
        <color indexed="8"/>
        <rFont val="Calibri"/>
        <family val="2"/>
        <scheme val="minor"/>
      </rPr>
      <t xml:space="preserve">Contrato de obra No. 003 de 2020. (A-D-F) </t>
    </r>
    <r>
      <rPr>
        <sz val="11"/>
        <color indexed="8"/>
        <rFont val="Calibri"/>
        <family val="2"/>
        <scheme val="minor"/>
      </rPr>
      <t>Debilidades de control y seguimiento de parte de la interventoría y supervisión del contrato, al pasar por alto las malas prácticas del contratista, y no dar cumplimiento a los lineamientos de la NSR-10 en su título A, generando un detrimento al estado por $21.022.822 derivado de una gestión ineficaz e ineficiente</t>
    </r>
  </si>
  <si>
    <t>Falla por parte del contratista en la  ejecución adecuada de la obra, acorde a las especificaciones y normas aplicables a las actividades del contrato, y a su vez a debilidades de control y seguimiento de
parte de la interventoría y supervisión del contrato, al pasar por alto las malas prácticas del contratista, y no dar cumplimiento a los lineamientos de la NSR-10  Título A</t>
  </si>
  <si>
    <t>Realizar las reparaciones correspondientes a fin de garantizar el correcto funcionamiento de las estructuras</t>
  </si>
  <si>
    <t>1. Realizar la adecuación del sistema séptico y una prueba de estanqueidad al tanque elevado</t>
  </si>
  <si>
    <t>Informe de adecuaciones realizadas</t>
  </si>
  <si>
    <t>17 AEF GA</t>
  </si>
  <si>
    <r>
      <rPr>
        <b/>
        <sz val="11"/>
        <color indexed="8"/>
        <rFont val="Calibri"/>
        <family val="2"/>
        <scheme val="minor"/>
      </rPr>
      <t>Contrato de obra No. 008 DE 2019. (A-D)</t>
    </r>
    <r>
      <rPr>
        <sz val="11"/>
        <color indexed="8"/>
        <rFont val="Calibri"/>
        <family val="2"/>
        <scheme val="minor"/>
      </rPr>
      <t xml:space="preserve"> Falencias en la planeación del proyecto, teniendo en cuenta que no se previó la necesidad de las redes domiciliarias de distribución de agua potable, afectando el alcance del objeto del contrato, generando retrasos en la ejecución de las obras</t>
    </r>
  </si>
  <si>
    <t>Debilidades en la planeación y ejecución del contrato, lo que generó la reducción del alcance del proyecto del contrato, ocasionando retrasos en las obras</t>
  </si>
  <si>
    <t xml:space="preserve">Fortalecer las actividades de replanteo en los contratos de obra, a fin de detectar de manera oportuna modificaciones en los alcances contratados </t>
  </si>
  <si>
    <t xml:space="preserve">Realizar levantamiento de replanteo, para la correcta implantación del proyecto </t>
  </si>
  <si>
    <t>Informe de replanteo (1)</t>
  </si>
  <si>
    <t>18 AEF GA</t>
  </si>
  <si>
    <r>
      <rPr>
        <b/>
        <sz val="11"/>
        <color indexed="8"/>
        <rFont val="Calibri"/>
        <family val="2"/>
        <scheme val="minor"/>
      </rPr>
      <t>Suspensión contrato de interventoría No. 009 DE 2020. (A-D)</t>
    </r>
    <r>
      <rPr>
        <sz val="11"/>
        <color indexed="8"/>
        <rFont val="Calibri"/>
        <family val="2"/>
        <scheme val="minor"/>
      </rPr>
      <t xml:space="preserve"> Falta de gestión por parte de la ATAPSB, al no dar respuesta a la solicitud realizada por el interventor, en prorrogar y adicionar las nuevas condiciones y alcance del contrato 009, consecuencia de esto, la ejecución de los contratos de obra Nos. 005, 006 y 008 de 2020, presentan un atraso</t>
    </r>
  </si>
  <si>
    <t>Dificultades en la concertación de la prórroga y adición del contrato de invertentoría 009-2020, generando un atraso de 2 meses y 27 días en la ejecución de los contratos de obra Nos. 005, 006 y 008 de 2020, exponiéndose al deterioro de la obra.</t>
  </si>
  <si>
    <t>Realizar las gestiones para la entrega a satisfacción de los contratos de obra Nos. 005, 006 y 008 de 2020</t>
  </si>
  <si>
    <t>Realizar la entrega a satisfacción de las obras de los contratos Nos. 005, 006 y 008 de 2020 al operador</t>
  </si>
  <si>
    <t>Acta de recibo final</t>
  </si>
  <si>
    <t>19 AEF GA</t>
  </si>
  <si>
    <r>
      <rPr>
        <b/>
        <sz val="11"/>
        <color indexed="8"/>
        <rFont val="Calibri"/>
        <family val="2"/>
        <scheme val="minor"/>
      </rPr>
      <t>Suspensión contrato de obra No. 008 DE 2020. (A-D)</t>
    </r>
    <r>
      <rPr>
        <sz val="11"/>
        <color indexed="8"/>
        <rFont val="Calibri"/>
        <family val="2"/>
        <scheme val="minor"/>
      </rPr>
      <t xml:space="preserve"> Falta de una gestión administrativa, oportuna y eficaz por parte de la administración temporal, al no convocar el comité evaluador para resolver la petición realizada por la interventoría, situación que afecta el cumplimiento del objeto del contrato</t>
    </r>
  </si>
  <si>
    <t>Dificultades en la concertación de la prórroga y adición del contrato de invertentoría 009-2020, generando un atraso en la ejecución del contrato de obra No. 008 de 2020, exponiéndose al deterioro de la obra.</t>
  </si>
  <si>
    <t>Realizar las gestiones para la entrega a satisfacción del contrato de obra No. 008 de 2020</t>
  </si>
  <si>
    <t>Realizar la entrega a satisfacción de las obras del contrato No. 008 de 2020 al operador</t>
  </si>
  <si>
    <t>20 AEF GA</t>
  </si>
  <si>
    <r>
      <rPr>
        <b/>
        <sz val="11"/>
        <color indexed="8"/>
        <rFont val="Calibri"/>
        <family val="2"/>
        <scheme val="minor"/>
      </rPr>
      <t>Contrato de obra No. 005 de 2020. (A-D-IP)</t>
    </r>
    <r>
      <rPr>
        <sz val="11"/>
        <color indexed="8"/>
        <rFont val="Calibri"/>
        <family val="2"/>
        <scheme val="minor"/>
      </rPr>
      <t xml:space="preserve"> Falta de gestión administrativa oportuna y eficaz de la administración temporal para convocar el comité evaluador y resolver la petición realizada por la interventoría, al igual que la falta de supervisión e interventoría en el seguimiento del cumplimiento del objeto del contrato, teniendo en cuenta que los contratos de obra</t>
    </r>
  </si>
  <si>
    <t>Dificultades en la concertación de la prórroga y adición del contrato de invertentoría 009-2020, generando un atraso en la ejecución del contrato de obra No. 005 de 2020, exponiéndose al deterioro de la obra.</t>
  </si>
  <si>
    <t>Realizar las gestiones para la entrega a satisfacción del contrato de obra No. 005 de 2020</t>
  </si>
  <si>
    <t>Realizar la entrega a satisfacción de las obras del contrato No. 005 de 2020 al operador</t>
  </si>
  <si>
    <t>21 AEF GA</t>
  </si>
  <si>
    <r>
      <rPr>
        <b/>
        <sz val="11"/>
        <color indexed="8"/>
        <rFont val="Calibri"/>
        <family val="2"/>
        <scheme val="minor"/>
      </rPr>
      <t>Planeación Contrato No. 006 de 2020. (A-D-F)</t>
    </r>
    <r>
      <rPr>
        <sz val="11"/>
        <color indexed="8"/>
        <rFont val="Calibri"/>
        <family val="2"/>
        <scheme val="minor"/>
      </rPr>
      <t xml:space="preserve"> Inobservancia al principio de planeación en el contrato de obra, al no preverse la situación descrita frente a la existencia de una placa huella, que fue el obstáculo alegado por el contratista para la no instalación del macro medidor No.2 de 6” y sus accesorios, y que se haya cancelado el valor de tales equipos</t>
    </r>
  </si>
  <si>
    <t>Debilidades en la planeación del contrato de obra que causó dificultades en la instalación del
macro medidor No.2 de 6” y sus accesorios,  y que se haya cancelado el valor de tales equipos  (descontándose  el valor de la instalación), sin que dichos elementos cumplan la función o finalidad establecida en el contrato, generándose un daño al patrimonio del estado por $32.111.792.</t>
  </si>
  <si>
    <t>Realizar las gestiones para la instalación del macro medidor No. 2 de 6" y sus accesorios, por parte del operador</t>
  </si>
  <si>
    <t>1. Solicitar al operador la instalación del macro medidor No. 2 de 6" y sus accesorios.
2. Realizar visita técnica para verificar la instalación y funcionamiento del macro medidor No. 2 de 6", por parte de la interventoría y la supervisión del contrato</t>
  </si>
  <si>
    <t>Comunicación de solicitud de instalación (1)
Informe de visita técnica (1)</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</si>
  <si>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</si>
  <si>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</si>
  <si>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 xml:space="preserve">No se ha logrado concertar el plan de acción con las comunidades, para dar cumplimiento a los requerimientos de la Corte Constitucional, lo que ha impedido alcanzar las metas de disponibilidad, calidad y acceso previstas. </t>
  </si>
  <si>
    <t>Participar en los espacios de concertación del plan de acción para el cumplimiento de la Sentencia T 302, aplicando la metodología y lineamientos dispuestos por la Consejería presidencial para las Regiones.</t>
  </si>
  <si>
    <t xml:space="preserve">1. Concertar el Plan de acción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acuerdos del plan de acción. </t>
  </si>
  <si>
    <t>1. Matriz consolidada de acuerdos de mesa de agua resultantes de la reunión de alto nivel y las reuniones técnicas territoriales. (1)
2. Informes de seguimiento semestrales de avance en la concertación y cumplimiento de los acuerdos del plan de acción. (4)</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</si>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</sst>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theme="1"/>
      <name val="Calibri"/>
      <family val="2"/>
      <scheme val="minor"/>
    </font>
    <font>
      <sz val="11"/>
      <name val="Calibri"/>
      <family val="2"/>
      <scheme val="minor"/>
    </font>
    <font>
      <b/>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3" fillId="2" borderId="2"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2" fillId="0" borderId="4"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14" fontId="2" fillId="0" borderId="4" xfId="0" applyNumberFormat="1"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5" borderId="4" xfId="0" applyFont="1" applyFill="1" applyBorder="1" applyAlignment="1" applyProtection="1">
      <alignment horizontal="center" vertical="center" wrapText="1"/>
      <protection locked="0"/>
    </xf>
    <xf numFmtId="14" fontId="2" fillId="5" borderId="4" xfId="0" applyNumberFormat="1" applyFont="1" applyFill="1" applyBorder="1" applyAlignment="1" applyProtection="1">
      <alignment horizontal="center" vertical="center" wrapText="1"/>
      <protection locked="0"/>
    </xf>
    <xf numFmtId="0" fontId="5" fillId="0" borderId="4" xfId="0" applyFont="1" applyBorder="1" applyAlignment="1">
      <alignment vertical="center" wrapText="1"/>
    </xf>
    <xf numFmtId="0" fontId="2" fillId="0" borderId="4" xfId="0" applyFont="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14" fontId="6" fillId="0" borderId="4" xfId="0" applyNumberFormat="1" applyFont="1" applyBorder="1" applyAlignment="1" applyProtection="1">
      <alignment horizontal="center" vertical="center" wrapText="1"/>
      <protection locked="0"/>
    </xf>
    <xf numFmtId="14" fontId="6" fillId="4" borderId="4" xfId="0" applyNumberFormat="1"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14" fontId="0" fillId="4" borderId="4" xfId="0" applyNumberFormat="1" applyFont="1" applyFill="1" applyBorder="1" applyAlignment="1">
      <alignment horizontal="center" vertical="center"/>
    </xf>
    <xf numFmtId="0" fontId="0" fillId="0" borderId="4" xfId="0" applyFont="1" applyBorder="1" applyAlignment="1">
      <alignment wrapText="1"/>
    </xf>
    <xf numFmtId="0" fontId="0" fillId="4" borderId="4" xfId="0" applyFont="1" applyFill="1" applyBorder="1" applyAlignment="1">
      <alignment vertical="top" wrapText="1"/>
    </xf>
    <xf numFmtId="0" fontId="0" fillId="4" borderId="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2" fillId="4" borderId="4" xfId="0" applyFont="1" applyFill="1" applyBorder="1" applyAlignment="1" applyProtection="1">
      <alignment horizontal="left" vertical="center" wrapText="1"/>
      <protection locked="0"/>
    </xf>
    <xf numFmtId="0" fontId="0" fillId="4" borderId="4" xfId="0" applyFont="1" applyFill="1" applyBorder="1" applyAlignment="1">
      <alignment horizontal="left" vertical="center" wrapText="1"/>
    </xf>
    <xf numFmtId="0" fontId="0" fillId="4" borderId="4" xfId="0" applyFont="1" applyFill="1" applyBorder="1" applyAlignment="1">
      <alignment vertical="center" wrapText="1"/>
    </xf>
    <xf numFmtId="14" fontId="0" fillId="4" borderId="4" xfId="0" applyNumberFormat="1" applyFont="1" applyFill="1" applyBorder="1" applyAlignment="1">
      <alignment horizontal="right" vertical="top"/>
    </xf>
    <xf numFmtId="0" fontId="2" fillId="4" borderId="4" xfId="0" applyFont="1" applyFill="1" applyBorder="1" applyAlignment="1" applyProtection="1">
      <alignment horizontal="left" vertical="top" wrapText="1"/>
      <protection locked="0"/>
    </xf>
    <xf numFmtId="0" fontId="0" fillId="4" borderId="4" xfId="0" applyFont="1" applyFill="1" applyBorder="1" applyAlignment="1">
      <alignment vertical="top"/>
    </xf>
    <xf numFmtId="0" fontId="0" fillId="0" borderId="4" xfId="0" applyFont="1" applyBorder="1" applyAlignment="1">
      <alignment horizontal="justify" vertical="center" wrapText="1"/>
    </xf>
    <xf numFmtId="0" fontId="0" fillId="4" borderId="4" xfId="0" applyFont="1" applyFill="1" applyBorder="1" applyAlignment="1">
      <alignment horizontal="justify" vertical="center" wrapText="1"/>
    </xf>
    <xf numFmtId="0" fontId="3" fillId="2" borderId="1" xfId="0" applyFont="1" applyFill="1" applyBorder="1" applyAlignment="1">
      <alignment horizontal="center" vertical="center"/>
    </xf>
    <xf numFmtId="1" fontId="0" fillId="3" borderId="4"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4" xfId="0" applyBorder="1"/>
    <xf numFmtId="0" fontId="0" fillId="0" borderId="5" xfId="0" applyFont="1" applyBorder="1" applyAlignment="1" applyProtection="1">
      <alignment horizontal="center" vertical="center" wrapText="1"/>
      <protection locked="0"/>
    </xf>
    <xf numFmtId="0" fontId="0" fillId="0" borderId="5" xfId="0" applyFont="1" applyBorder="1" applyAlignment="1" applyProtection="1">
      <alignment vertical="center" wrapText="1"/>
      <protection locked="0"/>
    </xf>
    <xf numFmtId="0" fontId="3"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60" zoomScaleNormal="60" workbookViewId="0">
      <selection activeCell="A11" sqref="A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44531</v>
      </c>
    </row>
    <row r="6" spans="1:15" x14ac:dyDescent="0.25">
      <c r="B6" s="1" t="s">
        <v>7</v>
      </c>
      <c r="C6" s="1">
        <v>0</v>
      </c>
      <c r="D6" s="1" t="s">
        <v>8</v>
      </c>
    </row>
    <row r="8" spans="1:15" x14ac:dyDescent="0.25">
      <c r="A8" s="1" t="s">
        <v>9</v>
      </c>
      <c r="B8" s="39" t="s">
        <v>10</v>
      </c>
      <c r="C8" s="40"/>
      <c r="D8" s="40"/>
      <c r="E8" s="40"/>
      <c r="F8" s="40"/>
      <c r="G8" s="40"/>
      <c r="H8" s="40"/>
      <c r="I8" s="40"/>
      <c r="J8" s="40"/>
      <c r="K8" s="40"/>
      <c r="L8" s="40"/>
      <c r="M8" s="40"/>
      <c r="N8" s="40"/>
      <c r="O8" s="4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33" t="s">
        <v>11</v>
      </c>
      <c r="D10" s="1" t="s">
        <v>12</v>
      </c>
      <c r="E10" s="1" t="s">
        <v>13</v>
      </c>
      <c r="F10" s="1" t="s">
        <v>14</v>
      </c>
      <c r="G10" s="1" t="s">
        <v>15</v>
      </c>
      <c r="H10" s="1" t="s">
        <v>16</v>
      </c>
      <c r="I10" s="33" t="s">
        <v>17</v>
      </c>
      <c r="J10" s="33" t="s">
        <v>18</v>
      </c>
      <c r="K10" s="33" t="s">
        <v>19</v>
      </c>
      <c r="L10" s="33" t="s">
        <v>20</v>
      </c>
      <c r="M10" s="33" t="s">
        <v>21</v>
      </c>
      <c r="N10" s="33" t="s">
        <v>22</v>
      </c>
      <c r="O10" s="33" t="s">
        <v>23</v>
      </c>
    </row>
    <row r="11" spans="1:15" ht="195" x14ac:dyDescent="0.25">
      <c r="A11" s="1">
        <v>1</v>
      </c>
      <c r="B11" t="s">
        <v>24</v>
      </c>
      <c r="C11" s="35" t="s">
        <v>26</v>
      </c>
      <c r="D11" s="37" t="s">
        <v>28</v>
      </c>
      <c r="E11" s="3" t="s">
        <v>29</v>
      </c>
      <c r="F11" s="3" t="s">
        <v>30</v>
      </c>
      <c r="G11" s="3" t="s">
        <v>31</v>
      </c>
      <c r="H11" s="3" t="s">
        <v>32</v>
      </c>
      <c r="I11" s="4" t="s">
        <v>33</v>
      </c>
      <c r="J11" s="4">
        <v>4</v>
      </c>
      <c r="K11" s="5">
        <v>44545</v>
      </c>
      <c r="L11" s="5">
        <v>44926</v>
      </c>
      <c r="M11" s="34">
        <f>(L11-K11)/7</f>
        <v>54.428571428571431</v>
      </c>
      <c r="N11" s="35">
        <v>0</v>
      </c>
      <c r="O11" s="35" t="s">
        <v>25</v>
      </c>
    </row>
    <row r="12" spans="1:15" ht="210" x14ac:dyDescent="0.25">
      <c r="A12" s="1">
        <v>2</v>
      </c>
      <c r="B12" t="s">
        <v>153</v>
      </c>
      <c r="C12" s="35" t="s">
        <v>26</v>
      </c>
      <c r="D12" s="37" t="s">
        <v>34</v>
      </c>
      <c r="E12" s="6" t="s">
        <v>35</v>
      </c>
      <c r="F12" s="4" t="s">
        <v>36</v>
      </c>
      <c r="G12" s="4" t="s">
        <v>37</v>
      </c>
      <c r="H12" s="4" t="s">
        <v>38</v>
      </c>
      <c r="I12" s="4" t="s">
        <v>39</v>
      </c>
      <c r="J12" s="7">
        <v>2</v>
      </c>
      <c r="K12" s="5">
        <v>44545</v>
      </c>
      <c r="L12" s="8">
        <v>44620</v>
      </c>
      <c r="M12" s="34">
        <f t="shared" ref="M12:M33" si="0">(L12-K12)/7</f>
        <v>10.714285714285714</v>
      </c>
      <c r="N12" s="36">
        <v>0</v>
      </c>
      <c r="O12" s="36"/>
    </row>
    <row r="13" spans="1:15" ht="165" x14ac:dyDescent="0.25">
      <c r="A13" s="1">
        <v>3</v>
      </c>
      <c r="B13" t="s">
        <v>154</v>
      </c>
      <c r="C13" s="35" t="s">
        <v>26</v>
      </c>
      <c r="D13" s="38" t="s">
        <v>40</v>
      </c>
      <c r="E13" s="9" t="s">
        <v>41</v>
      </c>
      <c r="F13" s="3" t="s">
        <v>42</v>
      </c>
      <c r="G13" s="3" t="s">
        <v>43</v>
      </c>
      <c r="H13" s="4" t="s">
        <v>44</v>
      </c>
      <c r="I13" s="4" t="s">
        <v>45</v>
      </c>
      <c r="J13" s="7">
        <v>2</v>
      </c>
      <c r="K13" s="5">
        <v>44545</v>
      </c>
      <c r="L13" s="8">
        <v>44620</v>
      </c>
      <c r="M13" s="34">
        <f t="shared" si="0"/>
        <v>10.714285714285714</v>
      </c>
      <c r="N13" s="36">
        <v>0</v>
      </c>
      <c r="O13" s="36"/>
    </row>
    <row r="14" spans="1:15" ht="165" x14ac:dyDescent="0.25">
      <c r="A14" s="1">
        <v>4</v>
      </c>
      <c r="B14" t="s">
        <v>155</v>
      </c>
      <c r="C14" s="35" t="s">
        <v>26</v>
      </c>
      <c r="D14" s="38" t="s">
        <v>40</v>
      </c>
      <c r="E14" s="9" t="s">
        <v>41</v>
      </c>
      <c r="F14" s="3" t="s">
        <v>46</v>
      </c>
      <c r="G14" s="10" t="s">
        <v>47</v>
      </c>
      <c r="H14" s="3" t="s">
        <v>48</v>
      </c>
      <c r="I14" s="4" t="s">
        <v>49</v>
      </c>
      <c r="J14" s="7">
        <v>2</v>
      </c>
      <c r="K14" s="5">
        <v>44545</v>
      </c>
      <c r="L14" s="8">
        <v>44620</v>
      </c>
      <c r="M14" s="34">
        <f t="shared" si="0"/>
        <v>10.714285714285714</v>
      </c>
      <c r="N14" s="36">
        <v>0</v>
      </c>
      <c r="O14" s="36"/>
    </row>
    <row r="15" spans="1:15" ht="180" x14ac:dyDescent="0.25">
      <c r="A15" s="1">
        <v>5</v>
      </c>
      <c r="B15" t="s">
        <v>156</v>
      </c>
      <c r="C15" s="35" t="s">
        <v>26</v>
      </c>
      <c r="D15" s="37" t="s">
        <v>50</v>
      </c>
      <c r="E15" s="11" t="s">
        <v>51</v>
      </c>
      <c r="F15" s="12" t="s">
        <v>52</v>
      </c>
      <c r="G15" s="13" t="s">
        <v>53</v>
      </c>
      <c r="H15" s="12" t="s">
        <v>54</v>
      </c>
      <c r="I15" s="12" t="s">
        <v>55</v>
      </c>
      <c r="J15" s="12">
        <v>17</v>
      </c>
      <c r="K15" s="14">
        <v>44576</v>
      </c>
      <c r="L15" s="15">
        <v>44926</v>
      </c>
      <c r="M15" s="34">
        <f t="shared" si="0"/>
        <v>50</v>
      </c>
      <c r="N15" s="36">
        <v>0</v>
      </c>
      <c r="O15" s="36"/>
    </row>
    <row r="16" spans="1:15" ht="180" x14ac:dyDescent="0.25">
      <c r="A16" s="1">
        <v>6</v>
      </c>
      <c r="B16" t="s">
        <v>157</v>
      </c>
      <c r="C16" s="35" t="s">
        <v>26</v>
      </c>
      <c r="D16" s="37" t="s">
        <v>56</v>
      </c>
      <c r="E16" s="6" t="s">
        <v>57</v>
      </c>
      <c r="F16" s="4" t="s">
        <v>58</v>
      </c>
      <c r="G16" s="16" t="s">
        <v>59</v>
      </c>
      <c r="H16" s="12" t="s">
        <v>60</v>
      </c>
      <c r="I16" s="12" t="s">
        <v>61</v>
      </c>
      <c r="J16" s="12">
        <v>1</v>
      </c>
      <c r="K16" s="5">
        <v>44545</v>
      </c>
      <c r="L16" s="17">
        <v>44926</v>
      </c>
      <c r="M16" s="34">
        <f t="shared" si="0"/>
        <v>54.428571428571431</v>
      </c>
      <c r="N16" s="36">
        <v>0</v>
      </c>
      <c r="O16" s="36"/>
    </row>
    <row r="17" spans="1:15" ht="135" x14ac:dyDescent="0.25">
      <c r="A17" s="1">
        <v>7</v>
      </c>
      <c r="B17" t="s">
        <v>158</v>
      </c>
      <c r="C17" s="35" t="s">
        <v>26</v>
      </c>
      <c r="D17" s="37" t="s">
        <v>62</v>
      </c>
      <c r="E17" s="4" t="s">
        <v>63</v>
      </c>
      <c r="F17" s="4" t="s">
        <v>64</v>
      </c>
      <c r="G17" s="16" t="s">
        <v>59</v>
      </c>
      <c r="H17" s="16" t="s">
        <v>65</v>
      </c>
      <c r="I17" s="16" t="s">
        <v>66</v>
      </c>
      <c r="J17" s="16">
        <v>1</v>
      </c>
      <c r="K17" s="5">
        <v>44545</v>
      </c>
      <c r="L17" s="17">
        <v>44926</v>
      </c>
      <c r="M17" s="34">
        <f t="shared" si="0"/>
        <v>54.428571428571431</v>
      </c>
      <c r="N17" s="36">
        <v>0</v>
      </c>
      <c r="O17" s="36"/>
    </row>
    <row r="18" spans="1:15" ht="225" x14ac:dyDescent="0.25">
      <c r="A18" s="1">
        <v>8</v>
      </c>
      <c r="B18" t="s">
        <v>159</v>
      </c>
      <c r="C18" s="35" t="s">
        <v>26</v>
      </c>
      <c r="D18" s="37" t="s">
        <v>67</v>
      </c>
      <c r="E18" s="18" t="s">
        <v>68</v>
      </c>
      <c r="F18" s="19" t="s">
        <v>69</v>
      </c>
      <c r="G18" s="19" t="s">
        <v>70</v>
      </c>
      <c r="H18" s="19" t="s">
        <v>71</v>
      </c>
      <c r="I18" s="20" t="s">
        <v>72</v>
      </c>
      <c r="J18" s="21">
        <v>12</v>
      </c>
      <c r="K18" s="17">
        <v>44545</v>
      </c>
      <c r="L18" s="17">
        <v>44926</v>
      </c>
      <c r="M18" s="34">
        <f t="shared" si="0"/>
        <v>54.428571428571431</v>
      </c>
      <c r="N18" s="36">
        <v>0</v>
      </c>
      <c r="O18" s="36"/>
    </row>
    <row r="19" spans="1:15" ht="225" x14ac:dyDescent="0.25">
      <c r="A19" s="1">
        <v>9</v>
      </c>
      <c r="B19" t="s">
        <v>160</v>
      </c>
      <c r="C19" s="35" t="s">
        <v>26</v>
      </c>
      <c r="D19" s="37" t="s">
        <v>73</v>
      </c>
      <c r="E19" s="18" t="s">
        <v>74</v>
      </c>
      <c r="F19" s="19" t="s">
        <v>75</v>
      </c>
      <c r="G19" s="19" t="s">
        <v>76</v>
      </c>
      <c r="H19" s="19" t="s">
        <v>77</v>
      </c>
      <c r="I19" s="20" t="s">
        <v>78</v>
      </c>
      <c r="J19" s="21">
        <v>9</v>
      </c>
      <c r="K19" s="17">
        <v>44545</v>
      </c>
      <c r="L19" s="17">
        <v>44926</v>
      </c>
      <c r="M19" s="34">
        <f t="shared" si="0"/>
        <v>54.428571428571431</v>
      </c>
      <c r="N19" s="36">
        <v>0</v>
      </c>
      <c r="O19" s="36"/>
    </row>
    <row r="20" spans="1:15" ht="210" x14ac:dyDescent="0.25">
      <c r="A20" s="1">
        <v>10</v>
      </c>
      <c r="B20" t="s">
        <v>161</v>
      </c>
      <c r="C20" s="35" t="s">
        <v>26</v>
      </c>
      <c r="D20" s="37" t="s">
        <v>79</v>
      </c>
      <c r="E20" s="18" t="s">
        <v>80</v>
      </c>
      <c r="F20" s="19" t="s">
        <v>81</v>
      </c>
      <c r="G20" s="19" t="s">
        <v>82</v>
      </c>
      <c r="H20" s="19" t="s">
        <v>83</v>
      </c>
      <c r="I20" s="20" t="s">
        <v>84</v>
      </c>
      <c r="J20" s="21">
        <v>4</v>
      </c>
      <c r="K20" s="17">
        <v>44545</v>
      </c>
      <c r="L20" s="17">
        <v>44926</v>
      </c>
      <c r="M20" s="34">
        <f t="shared" si="0"/>
        <v>54.428571428571431</v>
      </c>
      <c r="N20" s="36">
        <v>0</v>
      </c>
      <c r="O20" s="36"/>
    </row>
    <row r="21" spans="1:15" ht="165" x14ac:dyDescent="0.25">
      <c r="A21" s="1">
        <v>11</v>
      </c>
      <c r="B21" t="s">
        <v>162</v>
      </c>
      <c r="C21" s="35" t="s">
        <v>26</v>
      </c>
      <c r="D21" s="37" t="s">
        <v>85</v>
      </c>
      <c r="E21" s="18" t="s">
        <v>86</v>
      </c>
      <c r="F21" s="4" t="s">
        <v>87</v>
      </c>
      <c r="G21" s="18" t="s">
        <v>88</v>
      </c>
      <c r="H21" s="18" t="s">
        <v>89</v>
      </c>
      <c r="I21" s="22" t="s">
        <v>90</v>
      </c>
      <c r="J21" s="23">
        <v>2</v>
      </c>
      <c r="K21" s="24">
        <v>44545</v>
      </c>
      <c r="L21" s="24">
        <v>44926</v>
      </c>
      <c r="M21" s="34">
        <f t="shared" si="0"/>
        <v>54.428571428571431</v>
      </c>
      <c r="N21" s="36">
        <v>0</v>
      </c>
      <c r="O21" s="36"/>
    </row>
    <row r="22" spans="1:15" ht="195" x14ac:dyDescent="0.25">
      <c r="A22" s="1">
        <v>12</v>
      </c>
      <c r="B22" t="s">
        <v>163</v>
      </c>
      <c r="C22" s="35" t="s">
        <v>26</v>
      </c>
      <c r="D22" s="37" t="s">
        <v>91</v>
      </c>
      <c r="E22" s="18" t="s">
        <v>92</v>
      </c>
      <c r="F22" s="19" t="s">
        <v>93</v>
      </c>
      <c r="G22" s="19" t="s">
        <v>94</v>
      </c>
      <c r="H22" s="19" t="s">
        <v>95</v>
      </c>
      <c r="I22" s="20" t="s">
        <v>96</v>
      </c>
      <c r="J22" s="21">
        <v>2</v>
      </c>
      <c r="K22" s="17">
        <v>44545</v>
      </c>
      <c r="L22" s="17">
        <v>44926</v>
      </c>
      <c r="M22" s="34">
        <f t="shared" si="0"/>
        <v>54.428571428571431</v>
      </c>
      <c r="N22" s="36">
        <v>0</v>
      </c>
      <c r="O22" s="36"/>
    </row>
    <row r="23" spans="1:15" ht="150" x14ac:dyDescent="0.25">
      <c r="A23" s="1">
        <v>13</v>
      </c>
      <c r="B23" t="s">
        <v>164</v>
      </c>
      <c r="C23" s="35" t="s">
        <v>26</v>
      </c>
      <c r="D23" s="37" t="s">
        <v>97</v>
      </c>
      <c r="E23" s="18" t="s">
        <v>98</v>
      </c>
      <c r="F23" s="4" t="s">
        <v>99</v>
      </c>
      <c r="G23" s="18" t="s">
        <v>100</v>
      </c>
      <c r="H23" s="18" t="s">
        <v>101</v>
      </c>
      <c r="I23" s="18" t="s">
        <v>102</v>
      </c>
      <c r="J23" s="23">
        <v>2</v>
      </c>
      <c r="K23" s="24">
        <v>44545</v>
      </c>
      <c r="L23" s="24">
        <v>44620</v>
      </c>
      <c r="M23" s="34">
        <f t="shared" si="0"/>
        <v>10.714285714285714</v>
      </c>
      <c r="N23" s="36">
        <v>0</v>
      </c>
      <c r="O23" s="36"/>
    </row>
    <row r="24" spans="1:15" ht="150" x14ac:dyDescent="0.25">
      <c r="A24" s="1">
        <v>14</v>
      </c>
      <c r="B24" t="s">
        <v>165</v>
      </c>
      <c r="C24" s="35" t="s">
        <v>26</v>
      </c>
      <c r="D24" s="37" t="s">
        <v>103</v>
      </c>
      <c r="E24" s="18" t="s">
        <v>104</v>
      </c>
      <c r="F24" s="4" t="s">
        <v>99</v>
      </c>
      <c r="G24" s="18" t="s">
        <v>100</v>
      </c>
      <c r="H24" s="18" t="s">
        <v>101</v>
      </c>
      <c r="I24" s="18" t="s">
        <v>102</v>
      </c>
      <c r="J24" s="23">
        <v>2</v>
      </c>
      <c r="K24" s="24">
        <v>44545</v>
      </c>
      <c r="L24" s="24">
        <v>44620</v>
      </c>
      <c r="M24" s="34">
        <f t="shared" si="0"/>
        <v>10.714285714285714</v>
      </c>
      <c r="N24" s="36">
        <v>0</v>
      </c>
      <c r="O24" s="36"/>
    </row>
    <row r="25" spans="1:15" ht="150" x14ac:dyDescent="0.25">
      <c r="A25" s="1">
        <v>15</v>
      </c>
      <c r="B25" t="s">
        <v>166</v>
      </c>
      <c r="C25" s="35" t="s">
        <v>26</v>
      </c>
      <c r="D25" s="37" t="s">
        <v>105</v>
      </c>
      <c r="E25" s="18" t="s">
        <v>106</v>
      </c>
      <c r="F25" s="4" t="s">
        <v>99</v>
      </c>
      <c r="G25" s="18" t="s">
        <v>100</v>
      </c>
      <c r="H25" s="18" t="s">
        <v>101</v>
      </c>
      <c r="I25" s="18" t="s">
        <v>102</v>
      </c>
      <c r="J25" s="23">
        <v>2</v>
      </c>
      <c r="K25" s="24">
        <v>44545</v>
      </c>
      <c r="L25" s="24">
        <v>44620</v>
      </c>
      <c r="M25" s="34">
        <f t="shared" si="0"/>
        <v>10.714285714285714</v>
      </c>
      <c r="N25" s="36">
        <v>0</v>
      </c>
      <c r="O25" s="36"/>
    </row>
    <row r="26" spans="1:15" ht="135" x14ac:dyDescent="0.25">
      <c r="A26" s="1">
        <v>16</v>
      </c>
      <c r="B26" t="s">
        <v>167</v>
      </c>
      <c r="C26" s="35" t="s">
        <v>26</v>
      </c>
      <c r="D26" s="37" t="s">
        <v>107</v>
      </c>
      <c r="E26" s="18" t="s">
        <v>108</v>
      </c>
      <c r="F26" s="12" t="s">
        <v>109</v>
      </c>
      <c r="G26" s="13" t="s">
        <v>110</v>
      </c>
      <c r="H26" s="12" t="s">
        <v>111</v>
      </c>
      <c r="I26" s="12" t="s">
        <v>112</v>
      </c>
      <c r="J26" s="12">
        <v>3</v>
      </c>
      <c r="K26" s="14">
        <v>44545</v>
      </c>
      <c r="L26" s="15">
        <v>44926</v>
      </c>
      <c r="M26" s="34">
        <f t="shared" si="0"/>
        <v>54.428571428571431</v>
      </c>
      <c r="N26" s="36">
        <v>0</v>
      </c>
      <c r="O26" s="36"/>
    </row>
    <row r="27" spans="1:15" ht="270" x14ac:dyDescent="0.25">
      <c r="A27" s="1">
        <v>17</v>
      </c>
      <c r="B27" t="s">
        <v>168</v>
      </c>
      <c r="C27" s="35" t="s">
        <v>26</v>
      </c>
      <c r="D27" s="37" t="s">
        <v>113</v>
      </c>
      <c r="E27" s="18" t="s">
        <v>114</v>
      </c>
      <c r="F27" s="19" t="s">
        <v>115</v>
      </c>
      <c r="G27" s="19" t="s">
        <v>116</v>
      </c>
      <c r="H27" s="19" t="s">
        <v>117</v>
      </c>
      <c r="I27" s="21" t="s">
        <v>118</v>
      </c>
      <c r="J27" s="21">
        <v>1</v>
      </c>
      <c r="K27" s="17">
        <v>44545</v>
      </c>
      <c r="L27" s="17">
        <v>44620</v>
      </c>
      <c r="M27" s="34">
        <f t="shared" si="0"/>
        <v>10.714285714285714</v>
      </c>
      <c r="N27" s="36">
        <v>0</v>
      </c>
      <c r="O27" s="36"/>
    </row>
    <row r="28" spans="1:15" ht="150" x14ac:dyDescent="0.25">
      <c r="A28" s="1">
        <v>18</v>
      </c>
      <c r="B28" t="s">
        <v>169</v>
      </c>
      <c r="C28" s="35" t="s">
        <v>26</v>
      </c>
      <c r="D28" s="37" t="s">
        <v>119</v>
      </c>
      <c r="E28" s="18" t="s">
        <v>120</v>
      </c>
      <c r="F28" s="25" t="s">
        <v>121</v>
      </c>
      <c r="G28" s="26" t="s">
        <v>122</v>
      </c>
      <c r="H28" s="27" t="s">
        <v>123</v>
      </c>
      <c r="I28" s="27" t="s">
        <v>124</v>
      </c>
      <c r="J28" s="21">
        <v>1</v>
      </c>
      <c r="K28" s="28">
        <v>44545</v>
      </c>
      <c r="L28" s="28">
        <v>44926</v>
      </c>
      <c r="M28" s="34">
        <f t="shared" si="0"/>
        <v>54.428571428571431</v>
      </c>
      <c r="N28" s="36">
        <v>0</v>
      </c>
      <c r="O28" s="36"/>
    </row>
    <row r="29" spans="1:15" ht="195" x14ac:dyDescent="0.25">
      <c r="A29" s="1">
        <v>19</v>
      </c>
      <c r="B29" t="s">
        <v>170</v>
      </c>
      <c r="C29" s="35" t="s">
        <v>26</v>
      </c>
      <c r="D29" s="37" t="s">
        <v>125</v>
      </c>
      <c r="E29" s="18" t="s">
        <v>126</v>
      </c>
      <c r="F29" s="29" t="s">
        <v>127</v>
      </c>
      <c r="G29" s="19" t="s">
        <v>128</v>
      </c>
      <c r="H29" s="19" t="s">
        <v>129</v>
      </c>
      <c r="I29" s="19" t="s">
        <v>130</v>
      </c>
      <c r="J29" s="30">
        <v>3</v>
      </c>
      <c r="K29" s="28">
        <v>44545</v>
      </c>
      <c r="L29" s="28">
        <v>44650</v>
      </c>
      <c r="M29" s="34">
        <f t="shared" si="0"/>
        <v>15</v>
      </c>
      <c r="N29" s="36">
        <v>0</v>
      </c>
      <c r="O29" s="36"/>
    </row>
    <row r="30" spans="1:15" ht="165" x14ac:dyDescent="0.25">
      <c r="A30" s="1">
        <v>20</v>
      </c>
      <c r="B30" t="s">
        <v>171</v>
      </c>
      <c r="C30" s="35" t="s">
        <v>26</v>
      </c>
      <c r="D30" s="37" t="s">
        <v>131</v>
      </c>
      <c r="E30" s="18" t="s">
        <v>132</v>
      </c>
      <c r="F30" s="29" t="s">
        <v>133</v>
      </c>
      <c r="G30" s="19" t="s">
        <v>134</v>
      </c>
      <c r="H30" s="19" t="s">
        <v>135</v>
      </c>
      <c r="I30" s="19" t="s">
        <v>130</v>
      </c>
      <c r="J30" s="30">
        <v>1</v>
      </c>
      <c r="K30" s="28">
        <v>44545</v>
      </c>
      <c r="L30" s="28">
        <v>44650</v>
      </c>
      <c r="M30" s="34">
        <f t="shared" si="0"/>
        <v>15</v>
      </c>
      <c r="N30" s="36">
        <v>0</v>
      </c>
      <c r="O30" s="36"/>
    </row>
    <row r="31" spans="1:15" ht="195" x14ac:dyDescent="0.25">
      <c r="A31" s="1">
        <v>21</v>
      </c>
      <c r="B31" t="s">
        <v>172</v>
      </c>
      <c r="C31" s="35" t="s">
        <v>26</v>
      </c>
      <c r="D31" s="37" t="s">
        <v>136</v>
      </c>
      <c r="E31" s="18" t="s">
        <v>137</v>
      </c>
      <c r="F31" s="29" t="s">
        <v>138</v>
      </c>
      <c r="G31" s="19" t="s">
        <v>139</v>
      </c>
      <c r="H31" s="19" t="s">
        <v>140</v>
      </c>
      <c r="I31" s="19" t="s">
        <v>130</v>
      </c>
      <c r="J31" s="30">
        <v>1</v>
      </c>
      <c r="K31" s="28">
        <v>44545</v>
      </c>
      <c r="L31" s="28">
        <v>44650</v>
      </c>
      <c r="M31" s="34">
        <f t="shared" si="0"/>
        <v>15</v>
      </c>
      <c r="N31" s="36">
        <v>0</v>
      </c>
      <c r="O31" s="36"/>
    </row>
    <row r="32" spans="1:15" ht="255" x14ac:dyDescent="0.25">
      <c r="A32" s="1">
        <v>22</v>
      </c>
      <c r="B32" t="s">
        <v>173</v>
      </c>
      <c r="C32" s="35" t="s">
        <v>26</v>
      </c>
      <c r="D32" s="37" t="s">
        <v>141</v>
      </c>
      <c r="E32" s="18" t="s">
        <v>142</v>
      </c>
      <c r="F32" s="25" t="s">
        <v>143</v>
      </c>
      <c r="G32" s="19" t="s">
        <v>144</v>
      </c>
      <c r="H32" s="19" t="s">
        <v>145</v>
      </c>
      <c r="I32" s="19" t="s">
        <v>146</v>
      </c>
      <c r="J32" s="30">
        <v>2</v>
      </c>
      <c r="K32" s="28">
        <v>44545</v>
      </c>
      <c r="L32" s="28">
        <v>44620</v>
      </c>
      <c r="M32" s="34">
        <f t="shared" si="0"/>
        <v>10.714285714285714</v>
      </c>
      <c r="N32" s="36">
        <v>0</v>
      </c>
      <c r="O32" s="36"/>
    </row>
    <row r="33" spans="1:15" ht="225" x14ac:dyDescent="0.25">
      <c r="A33" s="1">
        <v>23</v>
      </c>
      <c r="B33" t="s">
        <v>174</v>
      </c>
      <c r="C33" s="35" t="s">
        <v>26</v>
      </c>
      <c r="D33" s="37" t="s">
        <v>147</v>
      </c>
      <c r="E33" s="18" t="s">
        <v>148</v>
      </c>
      <c r="F33" s="31" t="s">
        <v>149</v>
      </c>
      <c r="G33" s="31" t="s">
        <v>150</v>
      </c>
      <c r="H33" s="31" t="s">
        <v>151</v>
      </c>
      <c r="I33" s="32" t="s">
        <v>152</v>
      </c>
      <c r="J33" s="30">
        <v>5</v>
      </c>
      <c r="K33" s="24">
        <v>44545</v>
      </c>
      <c r="L33" s="24">
        <v>45291</v>
      </c>
      <c r="M33" s="34">
        <f t="shared" si="0"/>
        <v>106.57142857142857</v>
      </c>
      <c r="N33" s="36">
        <v>0</v>
      </c>
      <c r="O33" s="36"/>
    </row>
    <row r="351003" spans="1:1" x14ac:dyDescent="0.25">
      <c r="A351003" t="s">
        <v>26</v>
      </c>
    </row>
    <row r="351004" spans="1:1" x14ac:dyDescent="0.25">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3">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7:H17 H12:I13 G15:G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1:G14 H15:I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J1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5:K17 L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2:L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2021-12-17T13:55:20Z</dcterms:created>
  <dcterms:modified xsi:type="dcterms:W3CDTF">2021-12-17T14:37:42Z</dcterms:modified>
</cp:coreProperties>
</file>