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csilva\Desktop\SIRECI\PLAN DE MEJORAMIENTO\2022\II SEMESTRE 2022\MVCT\"/>
    </mc:Choice>
  </mc:AlternateContent>
  <xr:revisionPtr revIDLastSave="0" documentId="13_ncr:1_{9603FC01-0381-4FDD-91AE-F1C6E7641F5A}" xr6:coauthVersionLast="47" xr6:coauthVersionMax="47" xr10:uidLastSave="{00000000-0000-0000-0000-000000000000}"/>
  <bookViews>
    <workbookView xWindow="-120" yWindow="-120" windowWidth="20730" windowHeight="11160" xr2:uid="{00000000-000D-0000-FFFF-FFFF00000000}"/>
  </bookViews>
  <sheets>
    <sheet name="F14.1  PLANES DE MEJORAMIEN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71" i="1" l="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207" i="1" l="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alcChain>
</file>

<file path=xl/sharedStrings.xml><?xml version="1.0" encoding="utf-8"?>
<sst xmlns="http://schemas.openxmlformats.org/spreadsheetml/2006/main" count="1630" uniqueCount="1123">
  <si>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</si>
  <si>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</si>
  <si>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</si>
  <si>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</si>
  <si>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</si>
  <si>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</si>
  <si>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</si>
  <si>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</si>
  <si>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</si>
  <si>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</si>
  <si>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</si>
  <si>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</si>
  <si>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</si>
  <si>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</si>
  <si>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</si>
  <si>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</si>
  <si>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</si>
  <si>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</si>
  <si>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</si>
  <si>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</si>
  <si>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</si>
  <si>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</si>
  <si>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</si>
  <si>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</si>
  <si>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</si>
  <si>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</si>
  <si>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</si>
  <si>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</si>
  <si>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48(2015)</t>
  </si>
  <si>
    <t>Proyecto Construcción del Relleno Sanitario en Armero-Guayabal para el Manejo de los Residuos Sólidos de los municipios de Armero-Guayabal, Mariquita, Lérida, Palocabildo, Falan  y Casablanca, Líbano, Murillo y Villahermosa:
 El Ministerio impetró demanda de controversias contractuales contra el Municipio, donde pretende el resarcimiento del valor total de los recursos de la nación.</t>
  </si>
  <si>
    <t>En la resolución de evaluación y viabilización de proyectos no se exige el permiso ambiental sino el documento con el radicado del trámite</t>
  </si>
  <si>
    <t>Modificar la resolución 379 de 2012 en lo relacionado con el componente de permisos ambientales</t>
  </si>
  <si>
    <t>Ajustar resolución</t>
  </si>
  <si>
    <t>Resolución modificada</t>
  </si>
  <si>
    <t>61(2015)</t>
  </si>
  <si>
    <t>H.61, ADMINISTRATIVO CON PRESUNTA INCIDENCIA DISCIPLINARIA.  REGISTROS APLICATIVO EKOGUI. Falta de registro y actualización del total de los procesos judiciales que tiene vigente la entidad.</t>
  </si>
  <si>
    <t xml:space="preserve">Falta de mecanismos de seguimiento y control </t>
  </si>
  <si>
    <t xml:space="preserve">Se realizara un seguimiento semestral, donde se verificara el registro de los procesos y actualización en el sistema  Ekogui el cual sera cruzado con la Base de datos  de los procesos judiciales que reposa en el MVCT </t>
  </si>
  <si>
    <t xml:space="preserve">Seguimineto y actualización  en el Ekogui  y  cruces de las Bases de Datos </t>
  </si>
  <si>
    <t xml:space="preserve">Archivo Plano Semestral </t>
  </si>
  <si>
    <t>H 5. Sistema de información. El Ministerio de Vivienda, Ciudad y Territorio, FONVIVIENDA, El Ministerio de Agricultura y Desarrollo Rural y la Gerencia de Vivienda del Banco Agrario  no cuentan con un sistema de información integrado e interconectado con todas las entidades que conforman el SNARIV (antes SNAIPD) para la Política de Vivienda de la población desplazada.</t>
  </si>
  <si>
    <t>1. Inconsistencias en el cruce de información entre  los sistemas de información(FONADE-FONVIVIENDA, CAVIS UT). SPAT.
2. No existe un Sistema de Información unico que permita la consolidación de la información relacionada con la oferta y la demanada de los programas de vivienda de interes social urbano.SSFV</t>
  </si>
  <si>
    <t>Adelantar y continuar con la gestión contractual para el desarrollo e implementación del Sisistema del Subsidio Familiar de Vivienda</t>
  </si>
  <si>
    <t>1. Contratar la consultoria para la contración del Sistema de Información del SFV. 
2. Contratar el desarrollo del Sistema de informacíon del SFV.
3. Implementación del sistema de información del SFV.</t>
  </si>
  <si>
    <t>Contrato de consultoria
Contrato para el desarrrollo del SISFV
Informe de Implementación</t>
  </si>
  <si>
    <t>18(2013)</t>
  </si>
  <si>
    <t>Hallazgo 18. Manejo Fiduciario de los Recursos del Convenio 079 de 2013. En desarrollo del Convenio Interadministrativo 079 de 2013, cuyo objeto es “Aunar esfuerzos entre el MVCT y el Municipio de Ibagué mediante el apoyo técnico y financiero para la ejecución de la Fase II del proyecto de mejoramiento integral de barrios, correspondiente a la ejecución de las obras”</t>
  </si>
  <si>
    <t>Deficiencias en la gestión del MVCT para que éstos dineros sean utilizados oportunamente de acuerdo al objeto del Convenio Interadministrativo 079 de 2013; porque en caso contrario podría conllevar a demoras en el inicio de este convenio y eventualmente puede causar mayores costos para la contratación de las obras que se realicen con los aportes entregados por el Ministerio mediante el c</t>
  </si>
  <si>
    <t>Adelantar las gestiones pertinentes para el  cumplimiento tacito de las clausulas del convenio para el reintegro de los recursos</t>
  </si>
  <si>
    <t xml:space="preserve">Esperar el fallo por  parte del Tribunal administrativo del Tolima </t>
  </si>
  <si>
    <t>Fallo del proceso judicial</t>
  </si>
  <si>
    <t>22(2013)</t>
  </si>
  <si>
    <t>Hallazgo 22. Falta de planeación en la Suscripción del Convenio Interadministrativo 079/2013.  El 21 de noviembre del 2012 el Ministerio de Vivienda, Ciudad y Territorio suscribió el convenio 045/2012 con el municipio de Ibagué, por valor de $523.5 millones cuyo objeto era realizar los estudios y diseños para la construcción de las obras.</t>
  </si>
  <si>
    <t xml:space="preserve">Esperar el fallo por  parte del Tribunal administrativo del tolima </t>
  </si>
  <si>
    <t>36(2012)</t>
  </si>
  <si>
    <t>H 36. Municipio de Suarez  – Cauca, sin Planta de Tratamiento de Agua Potable - PTAP. La Optimización y ampliación del acueducto cabecera municipal de Suárez- Cauca no se encuentran en funcionamiento a pesar de contar con una inversión de $440.8 millones.</t>
  </si>
  <si>
    <t xml:space="preserve">El Municipio de  Suarez – Cauca no ha terminado las obras de conexión en tubería necesarias para dejar funcional la planta de tratamiento; y no realizó el fortalecimiento institucional. </t>
  </si>
  <si>
    <t>Solicitud ante la Oficina Juridica del MVCT, para la liquidacion judicial del convenio por incumplimiento, poniendo en conocimiento a los Organismos de Control.</t>
  </si>
  <si>
    <t>Elaborar Oficios</t>
  </si>
  <si>
    <t>Oficio</t>
  </si>
  <si>
    <t>H.31. Municipio de Zaragoza. En el recorrido realizado en visita en noviembre de 2012 por la CGR a la obra, se evidenció que la misma se encuentra suspendida y aún sin finalizar, 
De otra parte, se constató en el balance de obra presentado por la interventoría el 28 de septiembre de 2011.</t>
  </si>
  <si>
    <t>debido a que se presentaron unas obras imprevistas, como lo fue una excavación en roca con explosivos entre la longitud de la bocatoma y el desarenador, entre otros ítems, por lo que los recursos inicialmente asignados no fueron suficientes para la terminación del proyecto, por tal razón se suscribió el Convenio Interadministrativo de Apoyo Financiero142/2011 entre el MAVDT y el Municipi</t>
  </si>
  <si>
    <t>Solicitar al Municipio sobre el estado de las obras complementarias para la  funcionalidad del proyecto.</t>
  </si>
  <si>
    <t>Elaborar oficio al municipio</t>
  </si>
  <si>
    <t>Oficio y seguimiento de la respuesta</t>
  </si>
  <si>
    <t>10(2014)</t>
  </si>
  <si>
    <t>H. 10. Metas establecidas en el Conpes 3470 de 2007. Quibdó</t>
  </si>
  <si>
    <t>Realizar seguimiento al programa Plan Pazcifico en el componente relacionado con el Municipio de Quibdo</t>
  </si>
  <si>
    <t>Seguimiento al cronograma del programa</t>
  </si>
  <si>
    <t>Informe</t>
  </si>
  <si>
    <t>11(2014)</t>
  </si>
  <si>
    <t>H.11 (Alcance, duración y costo de la prestación del servcio en Quibdó),  no hay certeza sobre si con el esquema operativo actual se garantice en el largo plazo la prestación de los servicios públicos domiciliarios de acueducto, alcantarillado y aseo para el Municipio de Quibdó, dado que el esequema propueto por la SSPD preve que se implemente hasta el 2023.</t>
  </si>
  <si>
    <t>Realizar acompañamiento al plan de accion establecido por la SSPD que busca subsanar las condiciones de prestacion de los servicios en Quibdo, en el corto, mediano y largo plazo.</t>
  </si>
  <si>
    <t>Solicitar a la SSPD informes sobre el estado de cumplimiento del plan de accion implementado.</t>
  </si>
  <si>
    <t>Informes</t>
  </si>
  <si>
    <t>H.11 (Alcance, duración y costo de la prestación del servcio en Quibd) no hay certeza sobre si con el esquema operativo actual se garantice en el largo plazo la prestación de los servicios públicos domiciliarios de acueducto, alcantarillado y aseo para el Municipio de Quibdó, dado que el esequema propueto por la SSPD preve que se implemente hasta el 2023.</t>
  </si>
  <si>
    <t>Poner en conocimiento de la SSPD del hallazgo, como Entidad reponsable de la estructuracion del esquema de la prestacion del servicio en Quibdo.</t>
  </si>
  <si>
    <t>Elaboracion de comunicado</t>
  </si>
  <si>
    <t>24(2014)</t>
  </si>
  <si>
    <t>HD. 24. Proyecto "Terminación plan maestro de alcantarillado cabecera Municipal de La Vega - Cauca" - Contrato suspendido.</t>
  </si>
  <si>
    <t>Organizar reuniones con el Gestor, lider y profesional de seguimiento para revisar los proyectos PDA e identificar la problemática de cada uno y priorizar las visitas a dichos proyectos.</t>
  </si>
  <si>
    <t>Reuniones periodicas</t>
  </si>
  <si>
    <t>Acta</t>
  </si>
  <si>
    <t>43(2014)</t>
  </si>
  <si>
    <t>Hallazgo 43. Gestión, Planeación y Seguimiento Sistema de Acueducto y Alcantarillado Retén Magdalena.</t>
  </si>
  <si>
    <t>Remitir oficios por parte del Ministerio al PDA del magdalena, en donde se nos informe mensualmente el estado de avance del proyecto, toda vez que el MVCT no realiza seguimiento al mismo.</t>
  </si>
  <si>
    <t>Remitir oficio al PDA como ente ejecutor del proyecto, para que nos informe el estado de avance del mismo.</t>
  </si>
  <si>
    <t>Oficios 3
Acta de liquidación 1</t>
  </si>
  <si>
    <t>3(2014)</t>
  </si>
  <si>
    <t xml:space="preserve">Hallazgo 3.  Obligaciones Reconocidas en Vigencias Anteriores y no canceladas en 2014. Casa Sexta.Durante el año 2014, no se canceló la Cuenta por Pagar por $1.000 millones correspondiente al saldo que el Ministerio adeuda por la compra del inmueble ubicado en la Carrera 6 No. 8-95. Lo anterior por cuanto la negociación se encuentra en proceso conciliatorio, situación que </t>
  </si>
  <si>
    <t>Efectuar la solicitud de pago de la obligación,  una vez este en firme la decisión judicial, con cargo al rubro de sentencias y conciliaciones.</t>
  </si>
  <si>
    <t>Realizar la solicitud de recursos a la Subdirección de  Finanzas y Presupuesto con fudamento en la sentencia debidamente ejecutoriada.</t>
  </si>
  <si>
    <t>Oficio de solicitud de recursos</t>
  </si>
  <si>
    <t>Hallazgo 3. Obligaciones Reconocidas en Vigencias Anteriores y no canceladas en 2014. Casa Sexta.Durante el año 2014, no se canceló la Cuenta por Pagar por $1.000 millones correspondiente al saldo que el Ministerio adeuda por la compra del inmueble ubicado en la Carrera 6 No. 8-95. Lo anterior por cuanto la negociación se encuentra en proceso conciliatorio.</t>
  </si>
  <si>
    <t>Realizar informes de seguimiento al proceso de controversias contractuales número 2015 00664 Juzgado 33 Administrtaivo oral del Circuito de Bogotá hasta cuando quede ejecutoriada la sentencia .</t>
  </si>
  <si>
    <t>informes trimestrales</t>
  </si>
  <si>
    <t>Hallazgo 3. Sistema de Información de Beneficiarios: Una de las principales funciones del Ministerio de Vivienda, Ciudad y Territorio es propender por el Sistema Único de Información del sector a su cargo, como lo ordenan: el artículo 59, numeral 11 de la Ley 489 de 1998: “11. Velar por la conformación del Sistema Sectorial de Información respectivo y hacer su supervisión</t>
  </si>
  <si>
    <t>Hallazgo 6. Sistema Nacional de Información de Vivienda. El artículo 2° del Decreto 555 de 2003, señala: "El Fondo Nacional de Vivienda «Fonvivienda» tendrá como objetivos consolidar el Sistema Nacional de Información de Vivienda (…). En la relación de proyectos del programa PVG, se presentan diferencias en el valor y/o unidades de vivienda de los proyectos.</t>
  </si>
  <si>
    <t>8(2016)</t>
  </si>
  <si>
    <t>H.8. Oportunidad en la ejecución del proyecto Construcción del sistema de acueducto regional costanero, para los municipios de Canalete, los Cordobas, y Puerto Escondido, en el departamento de Córdoba eL convenio estuvo suspendido entre mayo y agosto de 2016 y desde noviembre de 2016 hasta 30/04/17 continuaba suspendido, según la supervisión, porque no se contaba con los recursos.</t>
  </si>
  <si>
    <t>Demora en la consecución de recursos para la debida terminación del proyecto</t>
  </si>
  <si>
    <t>Reiniciar y terminar el proyecto</t>
  </si>
  <si>
    <t>seguimiento a la liquidacion del proyecto</t>
  </si>
  <si>
    <t xml:space="preserve">requerimientos y/o reuniones mensuales  </t>
  </si>
  <si>
    <t>11(2016)</t>
  </si>
  <si>
    <t xml:space="preserve">H.11. Gestión del proyecto San Pedro de Cartago, Baranoa, Tamalameque, Paez, Mercaderes y El Doncello (A.D.F). En el info del mes de mayo de 2016, FONADE habla de la terminación anticipada del proyecto San Pedro de Cartago. con 2017EE59810 del MVCT canceló en el contrato $ 23,7 m y que la terminación anticipada se debió a que el alcalde no suscribió la prorroga </t>
  </si>
  <si>
    <t>Fonade contrato los estudios y diseños del proyecto dentro de su programa de Fábrica de Diseños que no tuvó los resultados esperados, por lo cual Fonade está adelantando un incumplimiento al consultor encargado del tema por lo cual Fonade debe reintegrar los recursos al Programa contratado dentro del Contrato 169 de 2013 celebrado con el MVCT.</t>
  </si>
  <si>
    <t xml:space="preserve">Formulación y ejecución de un Plan de acción para garantizar la adopción efectiva de las medidas por parte de FONADE frente al incumplimiento del consultor y la contratación de la o las nueva (s) consultoría (s). </t>
  </si>
  <si>
    <t xml:space="preserve">1. Elaborar Plan de Acción coordinado con Fonade para lograr la liquidación de las consultorías involucradas.
2. Seguimiento del Plan de Acción.
3. Adopción de acciones pertinentes en caso de incumplimiento del Plan  de Acción . </t>
  </si>
  <si>
    <t xml:space="preserve">
1 - Plan de acción (1)
2 - Reuniones períodicas hasta lograr el objetivo (4).
3 - Acción de incumplimiento en caso necesario (1).</t>
  </si>
  <si>
    <t>21(2016)</t>
  </si>
  <si>
    <t xml:space="preserve">H.21. Oportunidad construcción de los sistemas de acueducto Centro Poblado comunidad indígena San Antonio de los Lagos, Kilometro 11 y Kilometro 6, Leticia Amazonas. (A.D.IP). Los proyectos que estaban previstos para desarrollarse en un termino de (5) meses, contados a partir de 1/11/2012, se encontraron (abril de 2017) en estado suspendido desde el 15/12/2015. </t>
  </si>
  <si>
    <t>Abandono de la obra por parte del contratista.</t>
  </si>
  <si>
    <t>Escalar a los miembros del Comité Operativo del PAP-PDA del Amazonas, la autorización de recursos faltantes para la terminación de los proyectos.
Que el PDA del Amazonas presente la solicitud de reformulación.
Aprobación de la reformular  de los proyectos.
Segumiento a la ejecución para la terminación de los proyectos.</t>
  </si>
  <si>
    <t>Elaboración de comunicado para el Comité Directivo informando la situación de los proyectos y solicitando aprobación de recursos. (oficio).
Asistencia técnica para la presentación y aprobación de la reformulación de los proyectos. (estudio reformulacion del proyecto)
Seguimiento hasta la terminación de las obras contratadas por el PDA del Amazonas (visitas tecnicas)</t>
  </si>
  <si>
    <t xml:space="preserve">informes </t>
  </si>
  <si>
    <t>22(2016)</t>
  </si>
  <si>
    <t>H.22. Oportunidad proyecto construcción obras de optimización del plan maestro de alcantarillado sanitario cabecera municipal de Balboa (A.D). El proyecto de contrato con un plazo de ejecución inicial de seis (6) meses, inicio el 13 de agosto de 2014, se suspendió el 24/07/2015</t>
  </si>
  <si>
    <t xml:space="preserve">Solicitar al formulador y ejecutor (EMCASERVICIOS), que revise los términos de referencia de la contratación de los estudios y diseños e incremente los requisitos de la interventoría y supervisión de los estudios y diseños para que no se presenten problemas a la hora de ejecutar los proyectos.
</t>
  </si>
  <si>
    <t>Elaboración y envío de comunicación solicitando tomar las acciones enunciadas en la acción de mejora, con copia al Gobernador del Cauca (comunicaciones)
Suministrar asistencia técnica en la reformulación del proyecto. (acta de reunion)</t>
  </si>
  <si>
    <t>comunicaciones</t>
  </si>
  <si>
    <t>26(2016)</t>
  </si>
  <si>
    <t xml:space="preserve">H.26. Oportunidad del gestor en la ejecución del proyecto construcción primera etapa del plan maestro de acueducto del municipio de Raquira. (A.D.F). La CGR, identifico que el proyecto estaba pactado para realizarse en ocho (8) meses, contados a partir del 11/04/2014, es decir, que la finalización debía darse el 11/12/2014. </t>
  </si>
  <si>
    <t>En este proyecto, en el sitio previsto para la bocatoma el meandro del rio cambio de ubicación , al igual que el desarenador e incrementar la longitud de la aducción y por ende asignar más recursos y volver a tramitar los permisos ambientales y servidumbres para pasar la tubería, acciones que debe adelantar el municipio en coordinación con el PDA.</t>
  </si>
  <si>
    <t>Oficiar al municipio y PDA de Boyacá solicitando una vez más el cumplimiento de compromisos y acordar con un Plan de Acción y un cronograma de actividades.la terminación del proyecto y el cumplimiento de los objetivos para los cuales fueron destinados los recursos de la Nación.</t>
  </si>
  <si>
    <t>Envio de oficio solicitando lo expuesto en la acción de mejor y citandolos a reunión para adelantar el plan de acción y el cronograma de actividades. (Oficio y
Acta de reunión para acordar el plan de Acción.)
Realizar reuniones periódicas de seguimiento para verificar los avances en la reformulación del proyecto, el reinicio de las obras, la terminación y puesta en marcha del mismo.</t>
  </si>
  <si>
    <t xml:space="preserve">comunicaciones </t>
  </si>
  <si>
    <t>H.30. Funcionalidad integral del proyecto (A.D.F) En visita de la CGR al proyecto de ampliación y optimización del sistema de acueducto del municipio de Bajo Baudó (Pizarro), efectuada en marzo 29 de 2017, se estableció que cuatro (4) años después de iniciadas las obras, que estaban previstas a ser ejecutadas en 6 meses, (debían estar finalizadas a noviembre de 2013)</t>
  </si>
  <si>
    <t>La demora en la ejecución de las obras se dío porque el primer contratista manifestó que los costos para ejecutar las obras faltantes son superiores a los contractuales por lo cual se cedió el contrato en octubre de 2014.  Posterior a la cesion se ha presentado demora en la ejecucion de las obras por problemas de suministro de materiales</t>
  </si>
  <si>
    <t xml:space="preserve">Adelantar las acciones necesarias para que el PDA del Choco como ente ejecutor de las obras presente ante el mecanismo de viabilidad del Ministerio la reformulación del proyecto  una vez se arroje los resultados de la consultoria contratada por este, donde se establezcan las nuevas obras que se requieren, para la puesta en marcha del proyecto.
</t>
  </si>
  <si>
    <t xml:space="preserve">Realizar actas de visitas técnicas  y presentar ante el mecanismo de viabilidad, la reformulación del proyecto. Así mismo, realizar dos informes de efectividad de la ejecución del proyecto. </t>
  </si>
  <si>
    <t xml:space="preserve">
Actas de visitas técnicas 2
Reformulación 1
Informe de efectividad 2</t>
  </si>
  <si>
    <t>H.31. Funcionalidad y operación del proyecto optimización del sistema de alcantarillado, y construcción PTAR del municipio de Bajo Baudo (A.D.F) En visita de la CGR a las obras el 9/03/2017 una bodega con almacenamiento de materiales sin instalar, una obra desatendida, sin ninguna actividad constructiva, la obra de  la planta de tratamiento y aguas residuales  no es funcional</t>
  </si>
  <si>
    <t>Deficiencia de estudios y diseños y mala formulación del proyecto que implicó realización de ajuste de diseños, reformulación del proyecto y adición de recursos. Para la ejecución de la obra se realizaron 5 licitaciones y nadie se presentó. Una vez adjudicado, en  la ejecución de la obra se han presentado  demoras en la ejecución por problema de lluvias</t>
  </si>
  <si>
    <t xml:space="preserve">Adelantar las acciones necesarias para que el PDA del Choco como ente ejecutor de las obras presente ante el mecanismo de viabilidad del Ministerio la reformulación del proyecto  una vez se arroje los resultados de la consultoria contratada por este, donde se establezcan las nuevas obras que se requieren, para la puesta en marcha del proyecto. </t>
  </si>
  <si>
    <t xml:space="preserve">Realizar actas de visitas técnicas  y presentar ante el mecanismo de viabilidad, la reformulación del proyecto. Así mismo, realizar dos informes de efectividad de la ejecución del proyecto. 
</t>
  </si>
  <si>
    <t>Actas de visitas técnicas 2
Informes de efectividad 2</t>
  </si>
  <si>
    <t xml:space="preserve">H.33. Efectividad y oportunidad en la ejecución del proyecto acueducto complementario con fuente alterna para la ciudad de Ibagué. (A.D.F).En visita de la CGR en mayo de 2017, se evidencio un proyecto no desarrollado. El proyecto buscaba dar conectividad entre la captación en el rio Cocora y la PTAP </t>
  </si>
  <si>
    <t>falta de planeación en la ejecución del proyecto por parte de la Alcaldia municipal de Ibagué a traves de la Empresa Ibaguereña de Acueducto, Alcantarillado y Aseo-IBAL S. A. E. S. P. OFICIAL, lo que conllevó a que las obras ejecutadas en el marco del proyecto no garantizan funcionalidad alguna, en especial las obras correspondientes a la tubería de CCP instaladas entre K0+000 al K4+700</t>
  </si>
  <si>
    <t>Seguimiento al fallo a ser proferido por parte del Tribunal Administrtativo del Tolima, respecto a la demanda Medio de Control de Controversias Contractuales ante el Tribunal Administrativo del Tolima, con radicado No. 73001-23-33-004-2015 al Convenio de Apoyo Financiero No. 059 de 2007 suscrito entre el Min Ambiente, Vivienda y Desarrollo Territorial (hoy MVCT) y el municipio de Ibagué</t>
  </si>
  <si>
    <t>Reuniones de seguimiento con el área Juridica del MVCT, respecto al desarrollo de la demanda Medio de Control de Controversias Contractuales ante el Tribunal Administrativo del Tolima, con radicado No. 73001-23-33-004-2015 (3 reuniones)
Informe períodico de seguimiento del proceso judicial emitido por la Oficina Jurídica del Ministerio (3 Informes)</t>
  </si>
  <si>
    <t xml:space="preserve">actas e informes </t>
  </si>
  <si>
    <t>H.37. Gestión del MVCT en relación con la coordinación, asesoría, cooperación y asistencia técnica a los entes territoriales (A).  En respuesta del MVCT se identifican los siguientes problemas :1.-Problemas de técnico; 2.- Permisos de cruces de vías o de pasos férreos; 3.-Permisos ambientales faltantes. 4.-Predios u Servidumbres 5.-Factor Climático; 6.-Orden Publico;</t>
  </si>
  <si>
    <t>Falta de asistencia técnica</t>
  </si>
  <si>
    <t>1. Asistencia técnica para la formulacion y presentacion de proyectos
2. Socializacion de requisitos de presentacion de proyectos</t>
  </si>
  <si>
    <t xml:space="preserve">1. Realizar mesas de trabajo con los formuladores de los proyectos
2. Realizar reuniones con la participacion de los Gestores de los PDA, municipios y prestadores de servicios
</t>
  </si>
  <si>
    <t>1. Mesas de trabajo
2. Reuniones de socializacion de requisitos</t>
  </si>
  <si>
    <t xml:space="preserve">H 39. Saldo de cuenta 142402. recursos entregados en administración (A) Los procesos a cargo de las diferentes áreas que conforman la estructura organizacional del MVCT, que realicen operaciones susceptibles de registro contable, deben informar a la SFP cada una de las actividades, con el fin de que estas se reflejen en los estados contables.
</t>
  </si>
  <si>
    <t>Debilidades de control, Fallas en el reporte enviado por el área encargada, en la conciliación de saldos y falta de comunicación.</t>
  </si>
  <si>
    <t>La Dirección de programas presentará la conciliación mensual de los recursos administrados por FONADE a la Subdirección de Finanzas y Presupuesto, para su respectivo registro en los estados financieros del ministerio.</t>
  </si>
  <si>
    <t>Conciliaciones</t>
  </si>
  <si>
    <t>Garagoa (Boyacá). Ejecutor PDA. Debilidades de los distintos actores que tenian la responsabilidad sobre la formulación, viabilización, ejecución, supervisión, seguimiento y monitoreo, generando que no se cumpliera oportunamente con los fines para los cuales fueron focalizados los recursos del proyecto.</t>
  </si>
  <si>
    <t>Necesidad de cambio de ubicación de tanque levado, que implicó ajustes de diseño, reformulación de proyecto, levantamiento topografico, rediseño hidraulico y estructural y nuevos trámites de servidumbre y titularidad del predio que implicaron demoras en la ejecución del proyecto.</t>
  </si>
  <si>
    <t xml:space="preserve">Definir con el Gestor del PDA en mesa técnica, el cumplimiento de los requisitos necesarios para la reformulación del proyecto, tendientes a reiniciar la obra </t>
  </si>
  <si>
    <t xml:space="preserve">1. Propiciar la formulación de un plan especial de acción y cronograma, definido entre los diferentes actores involucrados en la ejecución del proyecto.
</t>
  </si>
  <si>
    <t>Convocatoria a la Mesa especial de seguimiento.  
Acta de la mesa especial de seguimiento.</t>
  </si>
  <si>
    <t xml:space="preserve">
2. Realizar seguimiento preventivo al cumplimiento del Plan especial de Acción suscrito por los diferentes actores involucrados en la ejecución del proyecto.</t>
  </si>
  <si>
    <t xml:space="preserve">
Evidencia de acción de seguimiento /numero de meses trnscurridos hasta el recibo del proyecto a satisfacción por el ente territorial u operador 
Se entiende por evidencia de seguimiento: Actas de reunion y/o oficios y/o  correos electronicos allegados al expediente del proyecto, etc. </t>
  </si>
  <si>
    <t xml:space="preserve">
3. Elaborar informe de cierre y gestión en el marco funcional del MVCT. </t>
  </si>
  <si>
    <t>Informe de cierre y gestión en el marco funcional del MVCT.</t>
  </si>
  <si>
    <t>ACCIÓN PREVENTIVA: Expedir resolución de adopcion de mecanismos para el fortalecimiento de la función de seguimiento a los proyectos de acueducto, alcantarillado y aseo que cuenten con apoyo financiero de la nación y que presenten alertas especiales</t>
  </si>
  <si>
    <t>Expedir resolución y realizar seguimiento a su implementación. NOTA: Esta acción de mejora preventiva es transversal a todos los hallazgos, toda vez que busca el fortalecimiento de la función de seguimiento</t>
  </si>
  <si>
    <t>Resolución expedida</t>
  </si>
  <si>
    <t>Sogamoso (Boyacá). Ejecutor PDA. Debilidades de los distintos actores que tenian la responsabilidad sobre la formulación, viabilización, ejecución, supervisión, seguimiento y monitoreo, generando que no se cumpliera oportunamente con los fines para los cuales fueron focalizados los recursos del proyecto.</t>
  </si>
  <si>
    <t>No obstante de que el proyecto se viabilizó contando con la totalidad de las autorizaciones de paso de la tubería, durante de la ejecución de la obra, 3 propietarios impiedieron la continuidad del proyecto, por lo que hubo la necesidad de renegociar las servidumbres. Adicionalmente, el proyecto requiere adelantar reformulación por cambios de diseño y mayores cantidades de obra.</t>
  </si>
  <si>
    <t>Optimización de la aducción del corregimiento de cornejo del municipio de San Cayetano (Norte de Santander). Debilidades sobre la viabilización y seguimiento por parte de MVCT ineficacia en las labores de seguimiento del MVCT, relacionados con los convenios interadministrativos suscritos con el PDA,  Lo que generaría un daño patrimonial por 1827.1 Millones de aportes nación</t>
  </si>
  <si>
    <t xml:space="preserve">Requerimiento de obra de proteccion y estabilización sector Alto de los Compadres que no se contempló en la formulación inicial del proyecto, demandando mayor tiempo y recursos para la ejecución. </t>
  </si>
  <si>
    <t>Realizar especial seguimiento a la ejecución y terminación del proyecto por parte del gestor PDA</t>
  </si>
  <si>
    <t xml:space="preserve">
1,Realizar acciones de seguimiento para verificar los avances en la reformulación del proyecto y el reinicio de las obras</t>
  </si>
  <si>
    <t>Se requiere reformular: Se evaluará el alcance financiero inicial requerido para las obras en el sector conocido como EL ALTO DE LOS COMPADRES con respecto a costos de alternativas planteadas y adicionar los recursos necesarios para la terminación del proyecto.</t>
  </si>
  <si>
    <t xml:space="preserve">
2. Elaborar informe de cierre y gestión en el marco funcional del MVCT. </t>
  </si>
  <si>
    <t>16(2017)</t>
  </si>
  <si>
    <r>
      <rPr>
        <b/>
        <sz val="10"/>
        <rFont val="Calibri"/>
        <family val="2"/>
        <scheme val="minor"/>
      </rPr>
      <t>H16ADF. Proyecto 2-2012-301 Ampliación Acueducto tanque de Charrasquero y linea de distribución vía Nariño, municipio de Girardot:</t>
    </r>
    <r>
      <rPr>
        <sz val="10"/>
        <rFont val="Calibri"/>
        <family val="2"/>
        <scheme val="minor"/>
      </rPr>
      <t xml:space="preserve"> Se realizó visita al sitio de ejecución del proyecto 2-2012-301, la obra se encuentra inconclusa, no es funcional y no cumple con las expectativas del Proyecto, ni con la finalidad contratada con los recursos públicos.
</t>
    </r>
  </si>
  <si>
    <t xml:space="preserve">Proyecto inconcluso a causa de negación persistente del contratista para dar reinicio y terminación a  las obras luego de múltiples suspensiones contractuales  ocasionadas por  la necesidad de ajustar diseños presentados por el municipio de Girardot </t>
  </si>
  <si>
    <t xml:space="preserve">Realizar especial seguimiento al reinicio y terminación de las obras </t>
  </si>
  <si>
    <t xml:space="preserve">Propiciar concertación de Plan de gestión especial y cronograma de cumplimiento de compromisos entre Findeter, municipio de Girardot y MVCT que permita resolver dificultades que impiden el reinicio y culminación de las obras </t>
  </si>
  <si>
    <t xml:space="preserve">Consolidado de  convocatorias a mesas de Gestión especial a actores involucrados.
</t>
  </si>
  <si>
    <t>Consolidado de Actas de reunión Mesas de gestión especial adelantadas</t>
  </si>
  <si>
    <t>Plan de gestion especial concertado</t>
  </si>
  <si>
    <t>Realizar seguimiento preventivo al cumplimiento del Plan de gestión especial suscrito por los diferentes actores involucrados en la ejecución del proyecto.</t>
  </si>
  <si>
    <t xml:space="preserve">Evidencia de acción de seguimiento /número de meses transcurridos hasta el recibo del proyecto a satisfacción por el ente territorial u operador 
Se entiende por evidencia de seguimiento: Actas de reunion y/o oficios y/o  correos electrónicos allegados al expediente del proyecto, etc. </t>
  </si>
  <si>
    <t>17(2017)</t>
  </si>
  <si>
    <r>
      <rPr>
        <b/>
        <sz val="10"/>
        <rFont val="Calibri"/>
        <family val="2"/>
        <scheme val="minor"/>
      </rPr>
      <t>H17ADIP. Adquisición Nueva Sede:</t>
    </r>
    <r>
      <rPr>
        <sz val="10"/>
        <rFont val="Calibri"/>
        <family val="2"/>
        <scheme val="minor"/>
      </rPr>
      <t xml:space="preserve"> Para satisfacer la necesidad de una nueva sede del Ministerio, se suscribieron los siguientes contratos, Contrato 002 de diciembre de 2013 y Contrato 585 de 2017,adecuaciones del Hotel DANN COLONIAL e interventoría</t>
    </r>
  </si>
  <si>
    <t>Fallas de planeación y desnaturalización del contrato de compraventa al incluir actividades que desbordan la esencia del mismo.</t>
  </si>
  <si>
    <t>Actualizar el procemiento GRF-P-16 Adquisición de bienes Inmuebles incluyendo nuevos controles que fortalezcan la revisión técnica y jurídica del estudio previo y que contemplen la necesidad de designar una supervisión interdisciplinaria.</t>
  </si>
  <si>
    <t>Procedimiento GRF-P-16 Actualizado</t>
  </si>
  <si>
    <t>Procedimeinto GRF-P-16 Actualizado</t>
  </si>
  <si>
    <t>Elaborar un documento que contenga la descripción y análisis de alternativas de solución frente a la situación que presenta la sede del MVCT Calle 12</t>
  </si>
  <si>
    <t xml:space="preserve">Documento con la descripción de alternativas de solución </t>
  </si>
  <si>
    <t>Someter las alternativas de solución a recomendación del Comité de Gerencia del Ministerio</t>
  </si>
  <si>
    <t>Acta del Comité de Gerencia</t>
  </si>
  <si>
    <t>18(2017)</t>
  </si>
  <si>
    <r>
      <rPr>
        <b/>
        <sz val="10"/>
        <rFont val="Calibri"/>
        <family val="2"/>
        <scheme val="minor"/>
      </rPr>
      <t>H18ADIP. Infraestructura tecnológica para la nueva sede:</t>
    </r>
    <r>
      <rPr>
        <sz val="10"/>
        <rFont val="Calibri"/>
        <family val="2"/>
        <scheme val="minor"/>
      </rPr>
      <t xml:space="preserve"> Contrato 549 de 2014 con EMTEL para infraestructura tecnologica del  Hotel DANN , El MVCT no ha logrado satisfacer la necesidad contratada y se declara incumplimineto del contrato en mencion.</t>
    </r>
  </si>
  <si>
    <t>Debilidades de planeación identificadas y al incumplimiento en la entrega del inmueble</t>
  </si>
  <si>
    <t>22(2017)</t>
  </si>
  <si>
    <r>
      <rPr>
        <b/>
        <sz val="10"/>
        <rFont val="Calibri"/>
        <family val="2"/>
        <scheme val="minor"/>
      </rPr>
      <t xml:space="preserve">H22ADIP. Contrucción del Sistema de Acueducto para el municipio de Providencia y Santa Catalina: </t>
    </r>
    <r>
      <rPr>
        <sz val="10"/>
        <rFont val="Calibri"/>
        <family val="2"/>
        <scheme val="minor"/>
      </rPr>
      <t xml:space="preserve">Según información registrada en el SIGEVAS se realizaron pagos por concepto de obra por $14.431.896.262, no logro de los objetivos previstos, las obras no reunen los requisitos de calidad necesarios para la optima prestacion del servicio </t>
    </r>
  </si>
  <si>
    <t>La infraestructura entregada al Municipio de Providencia y Santa Catalina, presenta fallas en su operación, debido que la Entidad Territorial identifica en algunos componentes del proyecto problemas de calidad imputables a la ejecución; baja capacidad técnica del personal dispuesto por el Municipio para la operación y mantenimiento del sistema.</t>
  </si>
  <si>
    <t>Prestar asistencia al municipio de Providencia y Santa Catalina para que se superen las fallas identificadas en la operación y calidad de la infraestructura entregada.</t>
  </si>
  <si>
    <t>Convocar a reunión y/o mesa de asistencia al municipio de Providencia y Santa Catalina.</t>
  </si>
  <si>
    <t>Evidenciar acciones de seguimiento
Se entiende por evidencias de seguimiento: Acta de reunión y/o oficios y/o correos electrónicos</t>
  </si>
  <si>
    <t>Se suscribirá un acta de compromiso (cronograma) con el municipio en la cual se establecera el tiempo en el cuel se pondra en funcionamiento la empresa constituida en el año 2017</t>
  </si>
  <si>
    <t>Puesta en funcionamiento</t>
  </si>
  <si>
    <t>H7-2018PI</t>
  </si>
  <si>
    <t>H7 AD Sistemas de Información de apoyo al proceso de saneamiento de predios. Las mejoras realizadas por el MVCT al sistema de información ICT-INURBE y Base de Datos son insuficientes, aún se carece de rigor en la limpieza de datos, presentan inconsistencias, exponiendo a la Entidad a materializar riesgos por pérdida, alteración o corrupción de información.</t>
  </si>
  <si>
    <t xml:space="preserve">La herramienta existente aplicativo ICT INURBE no permite incorporar la funcionalidad característica del proceso de saneamiento de activos. 
 </t>
  </si>
  <si>
    <t xml:space="preserve">Fortalecer el aplicativo ICT INURBE. </t>
  </si>
  <si>
    <t>1.Diagnostico de la base de datos.
2.Data cleansing (Depuracion de datos)
3. Ajuste a la base de datos</t>
  </si>
  <si>
    <t xml:space="preserve">1. Informe Diagnostico de la Base de Datos.
2.Informe de datos depurados.
3.Informe Ajustes efectuados a la Base de datos. </t>
  </si>
  <si>
    <t>H14(2018)</t>
  </si>
  <si>
    <t xml:space="preserve">P. Inversión Apoyo financiero para facilitar acceso a los servicios de AP y manejo de aguas residuales a nivel nacional: La CGR determina una gestión ineficiente e ineficaz del PI, a 31/12/2018, la ejec de 4 proyectos de obra terminados, que no están en funcionamiento y 3 consultorías para estudios y diseños terminados no viabilizados. </t>
  </si>
  <si>
    <t xml:space="preserve">La gestión de seguimiento del Ministerio se fundamenta en la ejecución de los proyectos y en algunos casos no se verifica su funcionalidad e inmediata puesta en marcha </t>
  </si>
  <si>
    <t xml:space="preserve">Exigir a los responsables de seguimiento de los proyectos la integralidad en su gestión enfatizando en la  funcionalidad de los proyectos 
</t>
  </si>
  <si>
    <t xml:space="preserve">Reiterar mediante memorando a los a los supervisores de los proyectos y a los contratistas de apoyo los deberes de seguimiento a los proyectos enfatizando en la funcionalidad de los mismos a su culminación  </t>
  </si>
  <si>
    <t>Memorando</t>
  </si>
  <si>
    <t xml:space="preserve">Concertar con las entidades ejecutoras de los diseños una mesa técnica para las dificultades técnicas de los estudios y diseño. 
</t>
  </si>
  <si>
    <t xml:space="preserve">Mesa Técnica
</t>
  </si>
  <si>
    <t>Mesa técnica</t>
  </si>
  <si>
    <t xml:space="preserve">En el marco de las actas de seguimiento, exigirle a los beneficiarios del apoyo financiero mediante la contratación de las obras y su ejecución. </t>
  </si>
  <si>
    <t>Memorando interno recordando a los responsables del seguimiento de los proyectos el cumplimiento del  Instructivo de seguimiento  en aspectos financieros</t>
  </si>
  <si>
    <t>H15(2018)</t>
  </si>
  <si>
    <t>P. Apoyo financiero al plan de inversiones en infraestructura para fortalecer la PS del AA en CALI (A): Convenio CUR 153 de 2016, CUR 040 de 2017, CUR 051 de 2017, baja ejecución del proyecto e indica, uso ineficiente e ineficaz de los recursos girados de conformidad con la Cláusula 8 del Convenio CUR 040, Convenio CUR 051 de 2017</t>
  </si>
  <si>
    <t>Ineficiencia de los esquemas concertados con las entidades territoriales beneficiarias  para la ejecución de los recursos asignados por el Ministerio.</t>
  </si>
  <si>
    <t>Mesas de trabajo con Emcali y el Municipio de Cali con el fin de establcer condiciones para el inicio, desarrollo y culminación de 4 proyectos no iniciados.</t>
  </si>
  <si>
    <t xml:space="preserve">Mesa de trabajo para definir terminos y condiciones para la ejecución de los proyectos.
</t>
  </si>
  <si>
    <t xml:space="preserve"> Mesas de Trabajo</t>
  </si>
  <si>
    <t>H17(2018)</t>
  </si>
  <si>
    <t>Información de Proyectos de Inversión SPI (AD): la CGR evidenció debilidades en el reporte de la información del SPI, por parte del MVCT, generando incertidumbre sobre el manejo de los recursos destinados a los proyectos, así como las actividades que se adelantan y el resultado de los mismos, que el cargue de la información en el SPI  genera incertidumbre sobre la misma.</t>
  </si>
  <si>
    <t>No se efectuo reporte mensual de avance de los indicadores de producto y de gestión de los proyectos en el aplicativo SPI por parte de la Dirección de Programas</t>
  </si>
  <si>
    <t xml:space="preserve">Reportar oportunamente en el aplicativo SPI, el avance físico, financiero y de gestión de los proyectos de Inversión a cargo de la Dirección de Programas , de acuerdo a los plazos establecidos por DNP y el procedimiento establecido para tal fin. </t>
  </si>
  <si>
    <t>Reporte de avance mensual en SPI para cada proyecto de inversión y Registro trimestral de evidencias en el Domusfile</t>
  </si>
  <si>
    <t>Reporte de avance  y registro trimestral de evidencias por proyecto de inversión en Domusfile</t>
  </si>
  <si>
    <t>H22(2018)</t>
  </si>
  <si>
    <t>Puesta en Marcha de las redes de alcant. (AD): La CGR no evidenció cump res. 330 del 8/06/17, del MVCT Secc6, Art.164, puesta en marcha de las redes de alcantarillado en los proyectos de Argentina-Huila, Contrato PAF-ATF-O-018-2016 cuyo objeto es "Optimización Redes de AA  en Apartado.  PM de Alcant. Sanit de Pto Carreño, optimización sist. de alcant en sur y Norte de San Gil.</t>
  </si>
  <si>
    <t>Falta de realización y/o documentación de la ejecución de las pruebas exigidas en las normas técnicas  necesarias para detectar errores y tomar medidas correctivas previo a la puesta en operación de los proyectos de alcantarillado</t>
  </si>
  <si>
    <t>Oficiar a los ejecutores de los proyectos del sector de agua potable y saneamiento básico con recursos de la nación  para que realicen y documenten las pruebas técnicas exigidas por la normatividad del sector a los proyectos de alcantarillado. Aclarar la vigencia de las normas y su aplicación de acuerdo con el régimen de transición establecido en la resolución 650 de 2017</t>
  </si>
  <si>
    <t xml:space="preserve">Remisión de oficio a los ejecutores de los proyectos del sector  de agua potable y saneamiento básico con recursos de la nación  para que realicen y certifiquen las pruebas técnicas exigidas por la normatividad del sector                                  </t>
  </si>
  <si>
    <t>Requerir a los supervisores de  los  proyectos de alcantarillado que exijan la realización de   pruebas técnicas exigidas por la normatividad del sector a los proyectos de alcantarillado. Aclarar la vigencia de las normas y su aplicación de acuerdo con el régimen de transición establecido en la resolución 650 de 2017</t>
  </si>
  <si>
    <t xml:space="preserve">Memorando dirigido a los supervisores de  los  proyectos de alcantarillado que exijan la realización de   pruebas técnicas exigidas por la normatividad del sector a los proyectos de alcantarillado. </t>
  </si>
  <si>
    <t>Memorando Interno</t>
  </si>
  <si>
    <t>H23(2018)</t>
  </si>
  <si>
    <t>Integralidad del Proyecto. Optimización y Ampliación del Sistema de Acueducto de Istmina: Se identificaron falencias en la viabilización, lo cual dilató el cumplimiento de los objetivos. Dadas las dificultades presentadas no se da a conocer una fecha concreta de terminación integral del proyecto (Fase I y Fase II) con el fin de conocer la puesta en funcionamiento del mismo</t>
  </si>
  <si>
    <t xml:space="preserve">Falencias en el procedimiento de viabilización de proyectos del sector que soliciten apoyo financiero de la Nación Dificultades constructivas y jurídicas en la ejecución de las obras del proyecto en sus dos fases. </t>
  </si>
  <si>
    <t>Modificación de la Resolución 1063 de 2010, con el fin de mejorar el proceso de viabilización de proyectos. 
ejercicio de actividades para propender  por la Finalización de la Fase I del proyecto antes del 31 de diciembre de 2019. 
ejercer las actividades necesaria para la  Contratación de la fase II antes del 31 de diciembre de 2019</t>
  </si>
  <si>
    <t xml:space="preserve">Realizar actas de visitas técnicas  y,  así mismo realizar  informe de efectividad de la ejecución del proyecto. </t>
  </si>
  <si>
    <t>actas de visitas tecnicas 2
Informes de efectividad 1</t>
  </si>
  <si>
    <t>H25(2018)</t>
  </si>
  <si>
    <t>Ejecución convenio 169 de 2013 (AD):Según informe de gestión del 31 de diciembre de 2018 presentado por FONADE,  hubo contratos derivados que se terminaron sin el cumplimiento de los objetivos previstos lo que puede constituir un detrimento patrimonial de $904.342.163 por la gestión inecifiente e ineficaz de la inversión y la administración de los recursos.</t>
  </si>
  <si>
    <t>Faltas en la gestión contractual de FONADE que concluyeronen la terminación de contratos derivados correspondientes a 2 consultorías y 2 interventorías con incumplimiento.</t>
  </si>
  <si>
    <t>Requerimiento de cobro a FONADE para el reembolso de los recursos  gestionados de manera ineficiente   en el marco de la modalidad contractual pactada</t>
  </si>
  <si>
    <t>Enviar comunicación a FONADE para la devolución de las sumas adeudadas</t>
  </si>
  <si>
    <t xml:space="preserve">Concertación con la Oficina Asesora Jurídica de la alternativa idónea para exigir el reembolso de los recursos ante el incumplimiento contractual de FONADE. </t>
  </si>
  <si>
    <t>Concertación de alternativa jurídica o administrativa para el reembolso de los recursos ineficientemente ejecutados</t>
  </si>
  <si>
    <t>Mesa de trabajo</t>
  </si>
  <si>
    <t>4-2018FIN</t>
  </si>
  <si>
    <t>Diferencias de la remuneración del servicio Asistencia Técnica y administración de recursos entre los diferentes contratos suscritos</t>
  </si>
  <si>
    <t>No existe uniformidad en la remuneración que se le cancela a FINDETER en los diferentes contratos interadministrativos celebrado con dicha entidad</t>
  </si>
  <si>
    <t>Cambio en la metodología de pago, de la remuneración fija, la cual se calculará basada en una proyección de ejecución de los proyectos y liquidación de los mismos, aplicando una retención contra entrega de las liquidaciones de los convenios derivados necesarios para la ejecución de cada proyecto, para lo cual se establecerá unas metas de entrega.</t>
  </si>
  <si>
    <t>Concertar Otrosí Modificatorio a la forma de pago de la remuneración fija del contrato 438 de 2015</t>
  </si>
  <si>
    <t>1 Otrosí</t>
  </si>
  <si>
    <t>6-2018FIN</t>
  </si>
  <si>
    <t>Falencias en el proceso de sensibilización, difusión y/o comunicación del proyectos previo al proceso de ejecución</t>
  </si>
  <si>
    <t xml:space="preserve">Falta de articulación entre los diferentes actores, previo a la suscripción del contrato de obra, ya que no se emprendieron labores de comunicación y sensibilización a cada uno de los municipios, los cuales hubiesen permitido identificar la potencial oposición de la comunidad sin que se contratara y pagara la fase I. </t>
  </si>
  <si>
    <t xml:space="preserve"> Exigir al momento de viabilizar o reformular los proyectos las respectivas acta de concertación, teniendo en cuenta lo establecido en el RAS resolución 330 de 2017 referente a participación comunitaria</t>
  </si>
  <si>
    <t xml:space="preserve">Al momento de hacer la revisión documental del proyecto para su viabilidad o su reformulación deben reposar en el expediente las actas de concertación con las entidades territoriales involucradas en el proyecto como lo estabalece el RAS, so pena de la devolución del mismo.  </t>
  </si>
  <si>
    <t>Inclusión de párrafo en las cartas de viabilidad y de reformulación de los proyectos advirtiendo del cumplimiento de lo relativo al componente de participación comunitaria de acueerdo con establecido en la rsolucion 330 de 2017 RAS y demás normas alicables</t>
  </si>
  <si>
    <t>7-2018FIN</t>
  </si>
  <si>
    <t>Proyecto "Optimización Sistema de Alcantarillado y Construcción Planta de Tratamiento de Aguas Residuales - PTAR Bajo Baudo". (F-D)</t>
  </si>
  <si>
    <t xml:space="preserve">La obra se encuentra inconclusa por el  incumplimiento del contratista vinculado por Findeter para la ejecución del proyecto.  </t>
  </si>
  <si>
    <t xml:space="preserve">Realizar seguimiento a la ejecución del proyecto y entrega a satisfacción del mismo. </t>
  </si>
  <si>
    <t>Actas de visita técnica 2
Informe de efectividad 1</t>
  </si>
  <si>
    <t>9-2018FIN</t>
  </si>
  <si>
    <t>Incumplimiento de medidas de compensación aprovechamiento forestal</t>
  </si>
  <si>
    <t xml:space="preserve">No se han consolidado acciones suficientes que permitan dar cumplimiento a la resolución No. 0841 de 2016 del MADS de realizar compensación forestal de 115 Has en el proyecto Yopal </t>
  </si>
  <si>
    <t>Solicitud al municipio de Yopal y a la Empresa de Acueducto y Alcantarillado de Yopal el cumplimiento de lo establecido en la Resolución No. 0841 de 2016 del MADS de reforestar 115 Has.</t>
  </si>
  <si>
    <t xml:space="preserve">Mediante oficio al municipio de Yopal y a la Empresa de Acueducto y alcantarillado de Yopal que lleva a cabo de manera perentoria las actividades de compensación ambiental de acuerdo con los requerimientos de la Corporación
Brindar asistencia técnica al municipio de Yopal y a la EAAAY para dar cumplimiento a  lo establecido en la Resolución No. 0841 de 2016 </t>
  </si>
  <si>
    <t>2 actas de reunión</t>
  </si>
  <si>
    <t>10-2018FI</t>
  </si>
  <si>
    <t>Obras terminadas, en operación y no recibidas por las entidades territoriales. (D)</t>
  </si>
  <si>
    <t xml:space="preserve">Las obras  de la PTAR quedaron con pendientes que no fueron ejecutados dentro del plazo pactado con el contratista en el acta de terminación del proyecto, como consecuencia de lo anterior,  la entidad territorial no suscribió el acta de recibo </t>
  </si>
  <si>
    <t>Solicitar a Findeter en el marco de sus obligaciones contractuales,  exija a los contratistas vinculados a traves del patrimonio autónomo la integral ejecución de los proyectos  dentro del plazo pactado.
Exigir a las entidades territoriales en el marco de las obligaciones del convenio interadministrativo el recibo de las obras en los terminos pactados</t>
  </si>
  <si>
    <t>Actas  de seguimiento al proceso de liquidación del contrato de obra y del convenio.</t>
  </si>
  <si>
    <t>Actas de reuniones 2</t>
  </si>
  <si>
    <t>13-2018FI</t>
  </si>
  <si>
    <t>Optimización Acueducto Quibdó (F)-(D)</t>
  </si>
  <si>
    <t>Falta de planeación y de articulación en la gestión de proyectos urbanos por parte de la entidad territorial beneficiaria que determinarosn la ejecución de obras de pavimentación que afectaron la infraestructura construida.
 Incumplimiento de la entidad territorial en el deber de garantizar el orden público en su territorio, factor que impidió al realización de las pruebas del proyecto.</t>
  </si>
  <si>
    <t xml:space="preserve">Circuito 15 : Requerir a la Gobernación para que repare la fuga en muro de contención                                  
Circuito 17: Conminar al operador para realizar pruebas tecnicas con el contratista de obra y exigir su operación
Circuito 18: Requerir a la alcaldía la reparación de tuberías dañadas y la realización de pruebas para la operación del circuito 
</t>
  </si>
  <si>
    <t>Circuito 15:Oficio conjunto Findeter-ministerio solicitando a la Gobernación la reparación del muro de contención
Circuito 17: Intruir a FINDETER que concerte con el municipio y el operador la puesta en marcha del sistema. 
Circuito 18: Intruir a FINDETER que FINDETER, requiera al municipio las acciones necesarias la realización pruebas y puesta en marcha del sistema</t>
  </si>
  <si>
    <t>Circuito 15 : 2 oficios                              
Circuito 17: 2 oficios
Circuito 18: 2oficios</t>
  </si>
  <si>
    <t>H11(2019)</t>
  </si>
  <si>
    <t>Plan Marco de Implementación (Acuerdo de Paz) En las Acciones acordadas por el MVCT en el Plan Marco de Implementación del acuerdo de paz, se evidencia incumplimiento en las metas propuestas,  reflejando deficiencia en la gestión de las acciones que aportan a la construcción de Paz por el MVCT, hecho que afecta el propósito del Plan Nacional para la Reforma Rural Integral</t>
  </si>
  <si>
    <t xml:space="preserve">
Los tiempos de entrega no cumplidos de la Gran Encuesta Integrada de Hogares y el no tener disponible los registros administrativos del Ministerio de Agricultura, DPS y DNP de la población beneficiada, no permite reflejar el impacto de la meta propuesta. </t>
  </si>
  <si>
    <t xml:space="preserve">Realizar reunión con la Consejería para la Estabilización y la Consolidación de las Regiones y DNP con el objetivo de revisar tiempo de entrega de la GEIH y registros administrativos del Ministerio de Agricultura y Desarrollo Rural, Departamento para la Prosperidad Social, Ministerio de Salud y Protección Social y el Sistema General de Regalías. </t>
  </si>
  <si>
    <t xml:space="preserve">Revisión de tiempo de entrega de datos del GEIH y registros administrativos con el objetivo de identificar población beneficiada con otras fuentes de financiación y programas para dar cumplimiento a la mesa propuesta. </t>
  </si>
  <si>
    <t>Acta de mesa de trabajo e informe de seguimiento a cumplimiento de indicadores.</t>
  </si>
  <si>
    <t>H17(2019)</t>
  </si>
  <si>
    <t xml:space="preserve">En el proyecto: "Formulación, estudios y diseños definitivos del plan maestro de alcantarillado de San Andrés de Tumaco- departamento de Nariño" el cual se viabilizó el 22/07/2015, se observa falta de planeación, por cuanto, este proyecto se planteó para ser ejecutado en 8 meses y  actualmente lleva  4 años ejecutandose por lo que estan en riesgo los recursos invertidos al no culminarse </t>
  </si>
  <si>
    <t>Deficiencias en la planeación y debilidades en el proceso de estructuración de los proyectos que no permiten consolidar en tiempo los proyectos viabilizados de manera eficiente, por no contar con estudios previos completos.</t>
  </si>
  <si>
    <t xml:space="preserve">Elaborar un informe de avance de las gestiones adelantadas para la terminación de los estudios y diseños por parte del Fondo Todos Somos Pacífico. 
</t>
  </si>
  <si>
    <t>Un informe de seguimiento semestral a las actividades realizadas</t>
  </si>
  <si>
    <t>Informe de seguimiento</t>
  </si>
  <si>
    <t>H22(2019)</t>
  </si>
  <si>
    <t>El artículo 1° de la Ley 1618 de 2013, establece que su objeto es garantizar y asegurar el ejercicio efectivo de los derechos de las personas con discapacidad; sin embargo,  estas no se ven implementadas en todo su contexto en las instalaciones donde actualmente desarrolla sus actividades misionales el MVCT</t>
  </si>
  <si>
    <t>Deficiencias en la gestión de cumplimiento de las medidas tendientes a eliminar los obstáculos y barreras de acceso y movilidad de las personas con discapacidad.</t>
  </si>
  <si>
    <t xml:space="preserve">Adelantar la gestión administrativa, financiera y jurídica necesaria para atender las exigencias previstas en el ordenamiento jurídico dirigidas a garantizar el acceso y movilidad de las personas en situación de discapacidad en cada una de las sedes del MVCT. </t>
  </si>
  <si>
    <t>Adelantar las gestiones contractuales relacionadas con las correspondientes adecuaciones.</t>
  </si>
  <si>
    <t>Documento Relación de Solicitudes de Contratación</t>
  </si>
  <si>
    <t>22ODS2020</t>
  </si>
  <si>
    <t>Seguimiento indicadores vivienda, agua potable y saneamiento básico. 
El MVCT como cabeza del Sector Vivienda, no realizó un seguimiento efectivo al avance de los programas específicos de la política de vivienda, particularmente a la reducción del déficit habitacional cualitativo, para evaluar el planteamiento de los programas direccionados a la reducción del déficit habitacional.</t>
  </si>
  <si>
    <t xml:space="preserve">El MVCT no realizó un seguimiento efectivo a los programas de la política de vivienda, para la reducción del déficit habitacional cualitativo, que permitiera evaluar su direccionamiento a la reducción del déficit habitacional, y redundara en beneficios a la población más vulnerable y desprotegida de la sociedad, en cuanto al mejoramiento del nivel de vida y erradicación de la pobreza. </t>
  </si>
  <si>
    <t>Incrementar la asignación de subsidios mediante el Programa Casa Digna Vida Digna  por parte del Ministerio de Vivienda</t>
  </si>
  <si>
    <t>Asignar subsidios  de mejoramiento de vivienda a familias beneficiarias del programa Casa Digna Vida Digna</t>
  </si>
  <si>
    <t>Resoluciones de asignación ó número de subsidios asignados</t>
  </si>
  <si>
    <t>Definir mecanismos de consolidación de los resultados de los programas relacionados con la reducción del déficit habitacional cualitativo, mediante la articulación entre los Viceministerios de Vivienda y de Agua y Saneamiento Básico.</t>
  </si>
  <si>
    <t>Realizar mesas de trabajo entre los Viceministerios para definir el mecanismo de consolidación y reporte de información.</t>
  </si>
  <si>
    <t>Informe de efectividad (1) en el que se detalle el seguimiento y los resultados del programa Casa Digna, Vida Digna.</t>
  </si>
  <si>
    <t>1-2020AD</t>
  </si>
  <si>
    <t>Gestión Proyectos Mi Casa Ya. El MVCT y FONVIVIENDA presentaron debilidades en la planeación para la asignación de estos subsidios, y por lo tanto tuvieron un efecto negativo en el resultado del indicador al no cubrir la meta propuesta, en términos de los principios de eficiencia, eficacia y economía.</t>
  </si>
  <si>
    <t>Deficiencias en la planeación para la asignación de estos subsidios, y por lo tanto tuvieron un efecto negativo en el resultado del indicador, al no cubrir la meta propuesta, en términos de los principios de eficiencia, eficacia y economía.</t>
  </si>
  <si>
    <t>Recomendar las particularidades operativas y funcionales de poner en ejcución los programas de vivienda con el proposito de maximizar la distribución de cupos y recursos.</t>
  </si>
  <si>
    <t>Informe de cumplimiento de indicadores</t>
  </si>
  <si>
    <t>2-2020AD</t>
  </si>
  <si>
    <t>Reporte Indicador “Hogares Beneficiados con Subsidio Familiar para Adquisición de Vivienda” – Programa Mi Casa Ya. Inadecuado seguimiento de las metas e imprecisión en la información suministrada respecto de los programas que son objeto de seguimiento y medición con este indicador, generando incertidumbre sobre los resultados y avances reportados en relación con el mismo.</t>
  </si>
  <si>
    <t>deficiencias en el control e inadecuado seguimiento de las metas e imprecisión en la información suministrada respecto de los programas que son objeto de seguimiento y medición con este indicador</t>
  </si>
  <si>
    <t>4-2020AD</t>
  </si>
  <si>
    <t>Indicadores de Mi Casa Ya y Casa Digna Vida Digna – PES 2019-2022
El MVCT mostró debilidades en la planeación del programa, lo que genera incertidumbre sobre el resultado de los programas Mi Casa Ya y Casa Digna Vida Digna, por tanto, el indicador no cumple la función de medir el logro de las metas propuestas en los mismos.</t>
  </si>
  <si>
    <t>No se ha establecido un procedimiento para la definición de los indicadores, enmarcados en el contexto de los programas, y por deficiencias en la planeación</t>
  </si>
  <si>
    <t>8-2020AD</t>
  </si>
  <si>
    <t>Término de ejecución contrato proyecto PVG II
El Comité Técnico Fiduciario del MVCT, no actuó de forma diligente, en la aplicación de las causales de incumplimiento por parte del contratista, Io que generó que se extendiera reiteradamente el plazo de las diferentes etapas de proyectos, presentándose demoras no justificadas y retrasos en la ejecución de las actividades de obra.</t>
  </si>
  <si>
    <t xml:space="preserve">Segun lo establecido en inofrme de auditoria de desempeño Déficit Habitacional Urbano Diciembre 2020, indica que el Comité Técnico Fiduciario, no actuo de forma diligente, en la aplicacion de las causales de incumplimiento por parte del contratista, además, no se aplico en debida forma la Guía de procedimiento en el contrato de Diseño y Construccion en proyectos PVG II. </t>
  </si>
  <si>
    <t>Gestionar mesas de trabajo virtuales del comite tecnico, en el marco de sus funciones, con constructores que esten presentando el mayor numero de dificultades, estableciendo compromisos y cumplimiento de los cronogramas de ejecucion, con la participacion de la interventoria, aseguradoras,  Ministerio y comite tecnico.</t>
  </si>
  <si>
    <t xml:space="preserve">
1. Realizar mesas de trabajo virtuales del comité tecnico, en el marco de sus funciones,  con constructores, con la participacion de la interventoria, aseguradoras, Ministerio y comité tecnico.</t>
  </si>
  <si>
    <t xml:space="preserve"> Informes de mesa de trabajo  con        listado de partcipantes  ( 6 )  Informe de efectividad (1)</t>
  </si>
  <si>
    <t>9-2020AD</t>
  </si>
  <si>
    <t>Alcance contrato proyecto PVG II 
Incumplimiento del cronograma de ejecución que conlleva a la aprobación de prórrogas, lo cual afecta la proyección de viviendas a construir y resultado en el cumplimiento de las metas.</t>
  </si>
  <si>
    <t>Segun lo establecido en informe de auditoria de desempeño Déficit Habitacional Urbano Diciembre 2020, en la medida que al no cumplir con el cronograma se continúe ajustando el valor del proyecto según la vigencia con la consecuente reduccion del número de viviendas, situacion ocasionada por el constante incumplimiento del cronograma de ejecucion que conlleva a la aprobacion de prorrogas.</t>
  </si>
  <si>
    <t>Gestionar mesas de trabajo virtuales del comité tecnico, en el marco de sus funciones con constructores que esten presentando el mayor numero de dificultades, estableciendo compromisos y cumplimiento de los cronogramas de ejecucion,con la participacion de la intreventoria, aseguradoras,  Ministerio y comite tecnico.</t>
  </si>
  <si>
    <t xml:space="preserve"> 1.Realizar mesas de trabajo virtuales del comité tecnico, en el marco de sus funciones con constructores ,con la participacion de la intreventoria, aseguradoras,  Ministerio    y comité tecnico                                                       </t>
  </si>
  <si>
    <t>Informe de mesa de trabajo  con               listado de partcipantes ( 6 )                     Informe de efectividad (1)</t>
  </si>
  <si>
    <t>10-2020AD</t>
  </si>
  <si>
    <t xml:space="preserve">Ejecución Contratos PVGII.
ENTerritorio y el comité técnico fiduciario, no han actuado de forma diligente, en la aplicación de las causales de incumplimiento por parte del contratista, en la ejecución de los contratos 5-040 y 5-079, lo que permitió que se extendiera el plazo, presentando demoras no justificadas, ni avaladas por la interventoría en debida forma.
</t>
  </si>
  <si>
    <t>Segun lo establecido en informe de auditoria de desempeño Déficit Habitacional Urbano Diciembre 2020, por parte del comité no se observa que se hayan adelantado las acciones legales establecidas en el contrato, lo que permitio que se extendiera el plazo, presentando demoras no justificadas, ni avaladas por la interventoría en debida forma.</t>
  </si>
  <si>
    <t xml:space="preserve">Gestionar visita y mesas de trabajo presencial, a los proyectos ubicados en san pablo Nariño y paz de Ariporo Casanare, por parte de la SPAT, para realizar seguimiento y establecer compromisos 
</t>
  </si>
  <si>
    <t xml:space="preserve"> 1. Visitas a los proyectos de vivienda con informes de comisión  san pablo Nariño y paz de Ariporo Casanare.
           2. Mesas de seguimiento   virtuales                             </t>
  </si>
  <si>
    <t xml:space="preserve">Informe  comisión de visita al proyecto  san pablo (1)  Informes de comisión de visitas al proyecto  paz de Ariporo (2)  Informe  mesa de seguimiento virtual   a san pablo(1)   Informes  mesas de seguimiento virtuales   a paz de Ariporo(2)                                                                  Informe de efectividad (1)          </t>
  </si>
  <si>
    <t>12-2020AD</t>
  </si>
  <si>
    <t>Planeación proyecto PVG II
Aunque el fin de los recursos es que las viviendas lleguen a las familias beneficiarias, también es cierto que la gestión de las entidades
públicas se debe adelantar con sujeción a las normas.</t>
  </si>
  <si>
    <t>Segun lo establecido en informe de auditoria de desempeño Déficit Habitacional Urbano Diciembre 2020, se observa poco control por parte del Comité Técnico teniendo en cuenta que no se tomaron acciones respecto de los reiterados incumplimientos del contratista de Diseño y Construccion, informado por la interventoría en repetidas oportunidades</t>
  </si>
  <si>
    <t>Gestionar visitas y mesas de trabajo presenciales, al proyecto altos de dagua, en Dagua- Valle del Cauca, por parte de la SPAT, para realizar seguimiento y establecer compromisos</t>
  </si>
  <si>
    <t>1.  Visita al  proyecto altos de dagua, en Dagua- Valle del Cauca con informe de comision  2. Mesas de seguimiento   virtuales                              al proyecto altos de dagua, en Dagua- Valle del Cauca</t>
  </si>
  <si>
    <t xml:space="preserve">Informes de comision de visitas al proyecto  altos de dagua, en Dagua- Valle del Cauca  (2)   Informes  mesas de seguimiento virtuales   a altos de Dagua- valle del cauca(2 )                                                              Informe de efectividad (1)          </t>
  </si>
  <si>
    <t>13-2020AD</t>
  </si>
  <si>
    <t>Seguimiento Proyecto PVG II
Urbanización Villa Ángela El Copey - Cesar. En lo que respecta a las gestiones adelantadas por el Comité
Técnico, se observa que no se tomaron las acciones legales establecidas en el contrato, lo que permitió que se extendiera su plazo, presentándose demoras no justificadas, ni avaladas por la interventoría.</t>
  </si>
  <si>
    <t>Segun lo establecido en informe de auditoria de desempeño Déficit Habitacional Urbano Diciembre 2020, En lo que respecta a las gestiones adelantadas por el Comité Técnico, se observa que no se tomaron las acciones legales establecidas en el contrato, lo que permitio que se extendiera su plazo, presentándose demoras no
justificadas, ni avaladas por la interventoría</t>
  </si>
  <si>
    <t>Gestionar visitas y mesas de trabajo presenciales,al proyecto urbanizacion villa angela- el copey- Cesar, por parte de la SPAT, para realizar seguimiento y establecer compromisos</t>
  </si>
  <si>
    <t xml:space="preserve"> 1. Visitas al proyectos de vivienda con informes de comision  urbanizacion villa angela- el copey- Cesar                                     2. Mesas de seguimiento   virtuales</t>
  </si>
  <si>
    <t xml:space="preserve">Informes de comision de visitas al proyecto urbanizacion villa angela- el copey- Cesar       (2)   Informes  mesas de seguimiento virtuales  urbanizacion villa angela- el copey- Cesar     (2 )                                                              Informe de efectividad (1)    </t>
  </si>
  <si>
    <t>14-2020AD</t>
  </si>
  <si>
    <t>Gestión Asignación, Legalización de la Propiedad y Entrega de Viviendas PVGII
Las demoras de la asignación, legalización de la propiedad y la entrega a los beneficiarios, genera que las familias no obtengan los beneficios en la oportunidad proyectada; evidenciando la insuficiencia de los instrumentos implementados por el MVCT y FONVIVIENDA a través de la normatividad.</t>
  </si>
  <si>
    <t>Segun lo establecido en informe de auditoria de desempeño Déficit Habitacional Urbano Diciembre 2020,En el análisis a los proyectos del programa de Vivienda Gratuita Fase II,
correspondiente a la muestra seleccionada, se observan demoras en la aplicacion
de los procedimientos de asignacion, legalizacion de la propiedad y entrega de las
viviendas a los beneficiarios. .</t>
  </si>
  <si>
    <t xml:space="preserve">Aportar la base de las resoluciones de transferencia o escrituras publicas  donde se materializa   la propiedad a los beneficiarios                        </t>
  </si>
  <si>
    <t xml:space="preserve">1. Adjuntar la base de las resoluciones de transferencia o escrituras publicas                                             </t>
  </si>
  <si>
    <t xml:space="preserve">base en excel   (1)                                                          </t>
  </si>
  <si>
    <t>Las deficiencias en  las demoras de asignación, legalización de  propiedad y  entrega a los beneficiarios, genera que las familias no obtengan  beneficios en la oportunidad proyectada; evidenciando  insuficiencia de los instrumentos implementados por el MVCT y FONVIVIENDA a través de la normatividad Y deficiencias en la aplicación de los principios de eficiencia y economía.</t>
  </si>
  <si>
    <t xml:space="preserve">Realizar seguimiento a los procesos de asignaciones de los SFVE fase II,  desde la etapa de solicitud de potenciales beneficiarios a PS hasta las resoluciones de asignación a los hogares beneficiarios.   
</t>
  </si>
  <si>
    <t xml:space="preserve">Informe de los procesos de asignación PVG II, identificando el avance de hogares asignados por cada proyecto de vivienda. </t>
  </si>
  <si>
    <t>Informe de avance en asignaciones PVG II</t>
  </si>
  <si>
    <t>35-2020AD</t>
  </si>
  <si>
    <t>Condiciones de Calidad de las Viviendas PVG II
El ente de control evidencio debilidades; generadas por falta de control en la viabilizacion de los proyectos y en la vigilancia durante el desarrollo de los mismos, que afectan la calidad de las viviendas y de vida de los habitantes y/o beneficiarios.</t>
  </si>
  <si>
    <t>Segun lo establecido en informe de auditoria de desempeño Déficit Habitacional Urbano Diciembre 2020,Si bien las acciones atendieron las reparaciones locativas de las viviendas, respecto
de las cuales se reporta beneficio cualitativo; los inconvenientes presentados en los
proyectos por problemas de ubicacion, no presentan soluciones alternas para estos
casos</t>
  </si>
  <si>
    <t>Enviar reiteracion sobre las observaciones realizadas por la CGR, a las 12 alcaldias relacionadas en el hallazgo, con copia a personeria, procuraduria y contraloria, para que sean atendidas, y conforme a  su respuesta realizar informe de resultados.</t>
  </si>
  <si>
    <t>1. Enviar reiteraciones  2. Realizar informe de resultados</t>
  </si>
  <si>
    <t xml:space="preserve">comunicaciones de reiteracion   (12)  Informe de resultados (1)                                 </t>
  </si>
  <si>
    <r>
      <rPr>
        <b/>
        <sz val="10"/>
        <color indexed="8"/>
        <rFont val="Calibri"/>
        <family val="2"/>
        <scheme val="minor"/>
      </rPr>
      <t>35-2020AD</t>
    </r>
  </si>
  <si>
    <t>Gestionar reunion virtual de seguimiento al requerimiento, con cada una de las alcaldias relacionadas en el hallazgo</t>
  </si>
  <si>
    <t>1. Reunion virtual de seguimiento</t>
  </si>
  <si>
    <t>Informes de reunion virtual   con              listado de participantes (12)                    Informe de efectividad (1)</t>
  </si>
  <si>
    <t>36-2020AD</t>
  </si>
  <si>
    <t>Calidad, suficiencia y seguridad de la información del sector vivienda</t>
  </si>
  <si>
    <t>Debilidades relacionadas con el manejo de los datos y la información del sector vivienda que debe ser gestionada y administrada tanto por el Ministerio de Vivienda Ciudad y Territorio, como por Fonvivienda</t>
  </si>
  <si>
    <t>Diseñar, desarrollar, implementar y poner en producción el Sistema de Información del Subsidio Familiar de Vivienda</t>
  </si>
  <si>
    <t xml:space="preserve">1.Diseño de La Arquitectura del Sistema de Información del Subsidio Familiar de Vivienda-SISFV. 
2. Desarrollo del Sistema de informacíon del SFV. 
3. Implementación y estabilización del sistema de información del SFV. </t>
  </si>
  <si>
    <t>1. Documento y herramienta con el diseño de la arquitectura del SISFV.
2. Documento que soporte el desarrollo del SISFV. 
3. Documento con la instalación del SISFV.</t>
  </si>
  <si>
    <t>37-2020AD</t>
  </si>
  <si>
    <t xml:space="preserve">Sistema de Información Nacional de Vivienda
No se cuenta con un sistema integrado de información que apoye los procesos misionales de manera articulada, realice la consolidación de los datos del sector, permita la eficiente inversión de recursos, seguimiento al cumplimiento de metas e indicadores y que además contribuya a la toma de decisiones oportunas.
</t>
  </si>
  <si>
    <t>No se ha dado la solución definitiva a la deficiente gestión de los datos relevantes para el Sector Administrativo de Vivienda, Ciudad y Territorio ni a la carencia y ausencia de Sistemas de Información eficientes e integrados y herramientas tecnológicas de apoyo robustas</t>
  </si>
  <si>
    <t>38-2020AD</t>
  </si>
  <si>
    <t xml:space="preserve">Sistema de Información del Subsidio Familiar de Vivienda
No se cuenta con información consistente respecto de la eficiencia y la eficacia del programa de SFV, lo cual incide de manera negativa en la implementación y ejecución de la política de vivienda, generando incertidumbre sobre el cumplimiento de los objetivos y metas propuestas para la solución del déficit habitacional.
</t>
  </si>
  <si>
    <t>Las debilidades descritas originan que la entidad rectora del sector vivienda,
después de 15 años de expedido el Decreto 555 de 2003 no cuente con información
consolidada y oportuna como insumo que contribuya al proceso de planeación del
desarrollo territorial en materia de vivienda</t>
  </si>
  <si>
    <t>41-2020AD</t>
  </si>
  <si>
    <t>Instrumentos de seguimiento desde el MVCT a entidades públicas y privadas encargadas de la producción de vivienda
El MVCT no dispone de instrumentos administrativos necesarios para hacer el seguimiento a las entidades públicas y privadas encargadas de la producción de vivienda, lo que afecta el conocimiento de la situación real del sector para una efectiva toma de decisiones.</t>
  </si>
  <si>
    <t>La Contraloría encontró que el Ministerio no dispone de instrumentos administrativos necesarios para hacer el seguimiento a las entidades públicas y privadas encargadas de la producción de vivienda, lo que afecta el conocimiento de la situación real del sector para una efectiva toma de decisiones</t>
  </si>
  <si>
    <t>Poner en produccion el sistema de información de subsidio familiar, en especifico la construccion y puesta en producciòn del módulo de oferta, el cual coayudara al  seguimiento y detalle cuantitativo de las unidades de vivienda producidas.</t>
  </si>
  <si>
    <t>Informe de avance en la construccion, desarrollo y puesta en marcha del sistema de subsidio familiar</t>
  </si>
  <si>
    <t>Informe semestral  de avance del sistema de información del sistema de subsidio familiar</t>
  </si>
  <si>
    <t>42-2020AD</t>
  </si>
  <si>
    <t xml:space="preserve">Instrumentos implementados por el MVCT para hacer seguimiento a recursos financieros invertidos por entidades públicas y privadas encargadas de la producción de vivienda.
No se tiene el cabal conocimiento en cuanto al comportamiento del sector, para el direccionamiento de la política de manera eficiente, eficaz y económica, así como su efecto en el déficit habitacional.
</t>
  </si>
  <si>
    <t>La Contraloría encontró que no se tiene el cabal conocimiento en cuanto al comportamiento del sector, para el direccionamiento de la política de manera eficiente, eficaz y económica, así como su efecto en el déficit habitacional.</t>
  </si>
  <si>
    <t>Poner en produccion el del sistema de información de subsidio familiar, en especifico la construccion y puesta en produccion del módulo de oferta, el cual coayudara al seguimiento de los recursos financieros invertidos por las distintas entidades</t>
  </si>
  <si>
    <t>Informe de avance en constuccion, desarrollo y puesta en marcha del sistema de subsidio familiar</t>
  </si>
  <si>
    <t>43-2020AD</t>
  </si>
  <si>
    <t>Recursos sin Ejecutar Presupuesto Inversión Fonvivienda 2014-2018
Deficiencias en la planeación presupuestal y estratégica, afectando el eficiente y eficaz logro de los objetivos propuestos, así como, la cobertura de vivienda en el territorio nacional.</t>
  </si>
  <si>
    <t>deficiencias en la planeación presupuestal y estratégica</t>
  </si>
  <si>
    <t>Revisar la distribución de recursos de acuerdo con las estimaciones de ejecución fisica de metas, buscando homogenizar los indicadores</t>
  </si>
  <si>
    <t>Presentación de informe de ejecución</t>
  </si>
  <si>
    <t>44-2020AD</t>
  </si>
  <si>
    <t>Recursos de Crédito Externo Empréstitos Internacionales
Se evidencia falencias de eficacia y economía en la gestión del MVCT,  que orienten  la optimización de los recursos puestos a su disposición, que de alguna manera incidan en los resultados del sector vivienda, en el período analizado.</t>
  </si>
  <si>
    <t>La CGR indentificó falencias de eficacia y economía en la gestión de esta Cartera, orientadas a la optimización de los recursos puestos a su disposición, que de alguna manera inciden en los resultados del sector vivienda, en el período analizado.</t>
  </si>
  <si>
    <t>Remitir oficio al MHCP solicitando que se estudie la posibilidad de realizar el pago por el Crédito Externo 542100108 BIRF-7998 CO con el Banco Mundial por un valor de USD369.605,54. Lo anterior, atendiendo la recomendación de la CGR.</t>
  </si>
  <si>
    <t>Remitir de Oficio a MHCP</t>
  </si>
  <si>
    <t>1 Oficio</t>
  </si>
  <si>
    <t>H3(2020)</t>
  </si>
  <si>
    <t>Depuración y actualización contable procesos
judiciales Par INURBE en liquidación e incidencia en estados financieros. Las provisiones y contingencias
registradas con corte al 31 de diciembre de 2020 en los estados financieros, no se
encuentran razonablemente establecidas hasta tanto no se termine la
reconstrucción de los procesos PAR INURBE.</t>
  </si>
  <si>
    <t>La Entidad, no ha terminado el proceso de depuración  de los procesos judiciales tanto física como en el Ekogui, al no contar con el total de procesos reconstruidos continúa siendo una debilidad</t>
  </si>
  <si>
    <t>Continuar con el envío de los Derechos de Petición a los Despachos Judiciales solicitando información y piezas procesales, para reconstruir la infomación y solicitar la prescripción de los mismos.</t>
  </si>
  <si>
    <t>Solicitudes derechos de peticion (14)
Informe de efctividad (1)
Solicitudes de Prescripción (2)</t>
  </si>
  <si>
    <t>H4(2020)</t>
  </si>
  <si>
    <t>Ejecución
Presupuestal Proyectos de Inversión. En el proceso de asignación de
recursos, el MVCT no tiene en cuenta la cadena de valor señalada para
determinar la asignación de los recursos acorde con la misma, en aras de que su
proyección se realice dentro del principio de planificación, con criterios de
eficiencia y economía</t>
  </si>
  <si>
    <t xml:space="preserve">La ejecución presupuestal durante la vigencia 2020, respecto de los recursos comprometidos para la realización de los proyectos de inversión, se establece baja ejecución, como se observa en los convenios administrativos firmados y las resoluciones de recursos asignadas a determinados proyectos y de los recursos del grupo BID Mocoa.
</t>
  </si>
  <si>
    <t>Realizar el seguimiento de los proyectos, desde el componente técnico, financiero y de ejecución, verificando eventuales inconvenientes en cada uno de ellos.</t>
  </si>
  <si>
    <t>1. Reuniones de seguimiento   bimensual para cada uno de los proyectos.
2. Comunicaciones semestrales para la revisión de los compromisos adquiridos para cada uno de los proyectos. 
3. Informe semestral de actividades realizadas en el marco de segumiento a los proyectos</t>
  </si>
  <si>
    <t>1.Actas de reuniones de seguimiento bimensual con los compromisos si hubiera lugar.(9)
2.Comunicación semestral a los entes ejecutores de los proyectos.(3)
3.Informe semestral de efectividad del seguimiento. (3)</t>
  </si>
  <si>
    <t xml:space="preserve">la ejecución presupuestal durante la vigencia 2020, respecto de los recursos comprometidos para la realización de los proyectos de inversión, se establece baja ejecución, como se observa en los convenios administrativos firmados y las resoluciones de recursos asignadas a determinados proyectos y de los recursos del grupo BID Mocoa.
</t>
  </si>
  <si>
    <t>Definir la planeación del proyecto y los procesos involucrados en la nueva cadena de valor generada por las normas aplicables para preservar la salud pública</t>
  </si>
  <si>
    <t>Actualización y ajuste de los instrumentos de planificación para la vigencia 2021 en concurso con la GIP y el BID, teniendo en cuenta que se tienen atrasos de algunos proyectos y a las metodologías requeridas para contener la pandemia y cumplir las normas asociadas a la prevencia de contagios</t>
  </si>
  <si>
    <t>Definir los correctivos y demás ajustes en los términos de referencia, presupuesto, y documentos contractuales de los proyectos formulados en el 2021 con el fin de amortiguar los efectos que aún persisten por la pandemia</t>
  </si>
  <si>
    <t>Mesas de trabajo entre la unidad ejecutora del Ministerio y la gerencia integral del proyecto.</t>
  </si>
  <si>
    <t>Documentos contractuales ajustados de los proyectos de inversión.</t>
  </si>
  <si>
    <t>H5(2020)</t>
  </si>
  <si>
    <t>Saldos de
Apropiación Vigencia 2020. El valor de apropiación no utilizado durante la
vigencia 2020, denota deficiencias en el proceso de planeación contractual y
presupuestal que afecta el principio de eficiencia, al no apropiar la totalidad del
presupuesto asignado para la vigencia, generando saldos de apropiación por
$14.321.036.720, los cuales caducaron para la vigencia analizada</t>
  </si>
  <si>
    <t>La CGR determinó como causa, falencias en el proceso de planeación presupuestal de la 
entidad, al no ejecutar los recursos disponibles en forma eficiente dentro de la vigencia fiscal, generando pérdidas de apropiación.</t>
  </si>
  <si>
    <t xml:space="preserve">Fortalecer los mecanismos de seguimiento y control a la ejecución presupuestal con el propósito de ejecutar los recursos dentro de la vigencia fiscal. </t>
  </si>
  <si>
    <t>1.  Informe mensual del estado actual de los Recursos pendientes por comprometer, dirigido a los líderes de proyectos de inversión.
2. Reunión mensual para hacer seguimiento a la programación de los recursos por comprometer, con las áreas del MVCT.</t>
  </si>
  <si>
    <t>Informe de Recursos por Comprometer (6)
Actas de Reunión (6)</t>
  </si>
  <si>
    <t>H6(2020)</t>
  </si>
  <si>
    <t xml:space="preserve">La CGR determina como causa, debilidades en el proceso de planeación presupuestal de la entidad, toda vez que no se ejecutaron de manera eficiente y oportuna los recursos disponibles para la vigencia fiscal 2020.
</t>
  </si>
  <si>
    <t xml:space="preserve">Fortalecer los mecanismos de seguimiento y control a la ejecución presupuestal, con el propósito de evitar la constitución de reservas presupuestales que superen el porcentaje establecido en el Artículo 78 del Estatuto Orgánico del Presupuesto - EOP. </t>
  </si>
  <si>
    <t>1.  Informe mensual de ejecución presupuestal, dirigido a los líderes de proyectos de inversión. 
2. Reunión mensual para hacer seguimiento a la ejecución presupuestal y a la proyección de recepcion de bienes y servicios contratados para agilizar la ejecucion de obligaciones, con las áreas del MVCT.</t>
  </si>
  <si>
    <t>Informe de Ejecución (6)
Actas de Reunión (6)
Informe de efectividad (1)</t>
  </si>
  <si>
    <t>H7(2020)</t>
  </si>
  <si>
    <t>Ejecución
presupuestal en proyectos del sector agua potable y saneamiento básico. Es compromiso del MVCT, solicitar las
subsanaciones de los mismo a través de los procedimientos de reestructuración y
reformulación de la gestión de proyectos, con el objetivo en que los presupuestos
asignados, sean ejecutados en los tiempos oportunos y
términos de eficiencia, eficacia y economía.</t>
  </si>
  <si>
    <t>Realizar el seguimiento de los proyectos de agua y saneamiento básico, desde el componente técnico, financiero y de ejecución, verificando eventuales inconvenientes en cada uno de ellos.</t>
  </si>
  <si>
    <t>1. Reuniones de seguimiento   bimensual para cada uno de los proyectos.
2.Comunicaciones semestrales para la revisión de los compromisos adquiridos para cada uno de los proyectos. 
3. Informe semestral de actividades realizadas en el marco de segumiento a los proyectos</t>
  </si>
  <si>
    <t>1.Actas de reuniones de seguimiento bimensual con los compromisos si hubiera lugar.(9)
2.Comunicación semestral a los entes ejecutores de los proyectos.(3)
3.Informe semestral de efectividad del seguimiento.(3)</t>
  </si>
  <si>
    <t>H8(2020)</t>
  </si>
  <si>
    <t>Cumplimiento de la Política Pública de Manejo Ambiental. El Ministerio de Vivienda, Cuidad y Territorio para la vigencia 2020, no ejecutó el 45,08% del presupuesto total destinado para políticas públicas de Manejo Ambiental.</t>
  </si>
  <si>
    <t>El Ministerio de Vivienda, Cuidad y Territorio para la vigencia 2020, no ejecutó el 45,08% del presupuesto total destinado para políticas públicas de Manejo Ambiental</t>
  </si>
  <si>
    <t xml:space="preserve">Realizar seguimiento a la ejecución de los proyectos que tengan un componente ambiental en el marco de las Políticas Públicas de Manejo Ambiental. </t>
  </si>
  <si>
    <t>1.Acta de mesas de trabajo donde se refleje el avance de ejecución y los compromisos si hubiera lugar. (2)
2. Informe de efectividad del seguimiento a los compromisos.(2)</t>
  </si>
  <si>
    <t>H9(2020)</t>
  </si>
  <si>
    <t>Presentación de procesos en las notas contables. La CGR Esto evidencia  que la información presentada por el Ministerio, tiene errores que afectan el principio de la calidad de la información, pues la veracidad se ve afectada por la imprecisión de los valores en los procesos y la cantidad de  procesos para esa cifra, refrente a los procesos judiciales y y Acciones Constitucionales.</t>
  </si>
  <si>
    <t>Se observo imprecisión en los datos, respecto de la cantidad de procesos que se encuentran reportados en las notas contables, frente a la cantidad de procesos registrados en el ekogui</t>
  </si>
  <si>
    <t>Realizar mesas de trabajo para la construccion de la nota contable entre la SFP y la OAJ</t>
  </si>
  <si>
    <t>1.Acta de mesa de trabajo, en donde se evidencie la explicación de las notas financieras discriminando los procesos suceptibles de registro en el ekogui y por la Subdirección de Finanzas y Presupuesto.  
2.las notas a los estados financieros</t>
  </si>
  <si>
    <t>La CGR argumenta como causa, que la información presentada por el Ministerio, tiene errores que 
afectan el principio de la calidad de la información.</t>
  </si>
  <si>
    <t>Fortalecer el principio de calidad de la información, para lo cual la SFP emitirá comunicado indicando los requerimientos normativos exigidos para la definición y publicación de las revelaciones de EEFF, para que los procesos del MVCT verifiquen la concordancia entre las cifras reportadas en los EEFF, con los saldos desagregados en las notas, en los aplicativos y soportes auxiliares</t>
  </si>
  <si>
    <t xml:space="preserve">Emitir comunicado dirigido a todos los procesos del MVCT </t>
  </si>
  <si>
    <t>H10(2020)</t>
  </si>
  <si>
    <t>Gestión apoderados en el aplicativo eKOGUI. la CGR observa que en los diferentes casos los apoderados no están cumpliendo con la obligación de calificar los procesos antes de los seis (06) meses, además se observa información incompleta en el aplicativo eKOGUI, lo cual evidencia información incompleta de la gestión de defensa jurídica del Ministerio.</t>
  </si>
  <si>
    <t>No se recalificaron algunos procesos en el año 2019 y no se cargaron las sentencias dentro del mismo periodo</t>
  </si>
  <si>
    <t xml:space="preserve">Realizar actividad de calificacion y recalifiicacion de riesgo procesal al menos dos veces al año y seguimiento de cargue de sentencias.
</t>
  </si>
  <si>
    <t>1. Realizar informe de efectividad de las actuaciones registradas en el aplicativo ekogui sobre el registro de esas actuaciones, la calificación y recalificación de los procesos.</t>
  </si>
  <si>
    <t xml:space="preserve">
Informe anual presentado al jefe de la OAJ sobre cargue de actuaciones, calificación y recalificacion de procesos, en el sistema eKOGUI</t>
  </si>
  <si>
    <t>H12(2020)</t>
  </si>
  <si>
    <t>Emisión de Concepto técnico favorable al proyecto Optimización del sistema de acueducto de El Bordo en el Municipio del Patía. se evidencia que el Comité Técnico del Viceministerio de Agua, no actuó de forma diligente, en la aplicación de los procedimientos asociados a la gestión de proyectos, enmarcados en la Política de agua potable y saneamiento básico</t>
  </si>
  <si>
    <t>Se evidencia que el comité técnico del viceministerio de agua no actuó de forma diligente en la aplicación de los procedimientos asociados a la gestión de proyectos, enmarcados en la política de agua potable y saneamineto básico, teniendo en cuenta que no se aplica la guia de procedimiento por parte del grupo de evaluacvión de proyectos.</t>
  </si>
  <si>
    <t>Requerir a Emcaservicios S.A. E.S.P para que gestione con el Municipio los trámites pendientes que permitan ejecutar el proyecto, toda vez que el MVCT no realiza el seguimiento al proyecto.Sin embargo en aras de continuar con la ejecución del proyecto el MVCT brindará la asistencia técnica que sea requerida.</t>
  </si>
  <si>
    <t>Enviar comunicación a Emcaservicios S.A. E.S.P.</t>
  </si>
  <si>
    <t>Comunicación  y correo electrónico de envío.
Informe de seguimiento a la comunicación emitida por el MVCT.</t>
  </si>
  <si>
    <t>H13(2020)</t>
  </si>
  <si>
    <t>Viabilización contrato de obra No. 128 de 26 de septiembre de 2016 Construcción de obras de acueducto del municipio de Istmina, etapa I – Departamento del Chocó, Colombia. se evidencia que el Comité Técnico del VASB, no actuó de forma diligente, en la aplicación de los procedimientos asociados a la gestión de proyectos, enmarcados en la Política de agua potable y saneamiento básico</t>
  </si>
  <si>
    <t xml:space="preserve">
El Ministerio de Vivienda Ciudad y Territorio, la gerencia integral y el contratista, no fueron eficientes en el proceso de estructuración y viabilización, en la supervisión,  gestión y planeación y en la ejecución del proyecto.
</t>
  </si>
  <si>
    <t xml:space="preserve">Realizar el seguimiento a la ejecución del proyecto y establecer los compromisos que se requieran por parte del ejecutor. </t>
  </si>
  <si>
    <t xml:space="preserve">1.Mesa de trabajo de seguimiento mensual a la ejecución de las obras del proyecto.
2. Requerir al ejecutor del proyecto para que se cumplan los compromisos que adquieran en la mesa de trabajo. 
3.Informe de efectividad al seguimiento de los compromisos.  </t>
  </si>
  <si>
    <t xml:space="preserve">1.Actas de reuniones con los compromisos si hubiera lugar. (6)
2. Comunicación al ejecutor(1)
3.Informe semestral de efectividad (1) </t>
  </si>
  <si>
    <t>H14(2020)</t>
  </si>
  <si>
    <t>Acueducto metropolitano de los municipios de Cúcuta, Los Patios y V. Rosario del Depto de Norte de Santander. La CGR evidencia deficiencias en el proceso de revisión y viabilización técnica y financiera del proyecto; así como de las actividades del Comité Técnico de Proyectos del VASB, en la reformulación, que han generado, incremento en el valor del proyecto por $14.000 millones.</t>
  </si>
  <si>
    <t>Se observa la aplicación reiterada del procedimiento de reformulación y reestructuración a dicho contrato, estas, amparadas en la necesidad de realizar ajustes técnicos al proyecto viabilizado. Como resultado de dichos procedimientos, se han visto abocados a realizar una serie de adiciones de recursos al presupuesto inicial planificado y contratado.</t>
  </si>
  <si>
    <t>Realizar comites directivos segumiento y revisión del estado de avance en la ejecución del proyecto por parte del ente ejecutor Ecopetrol.</t>
  </si>
  <si>
    <t xml:space="preserve">1. Presentación del estado de ejecución presupuestal y avance de las obras del proyecto por parte del ente Ejecutor ECOPETROL.                   
2. Actas de Comité directivo.
3.Informe de seguimiento semestral a los compromisos adquiridos en los comités directivos. </t>
  </si>
  <si>
    <t xml:space="preserve">1. Presentación del ejecutor del estado de ejecución presupuestal y avance de las obras del proyecto.
              2.Actas de Comités
directivos con los compromisos que se establezcan. 
3. Informe de seguimiento. </t>
  </si>
  <si>
    <t>H15(2020)</t>
  </si>
  <si>
    <t>Proyecto Construcción del sistema de captación alterna de María La Alta para el acueducto de Villavicencio. manifestaron una serie de observaciones y deficiencias en los diseños presentados, relacionadas con las obras y las estructuras aprobadas; hechos que impactaron negativamente en la normal ejecución de las actividades planeadas y eran previsibles en el proceso de estructuración.</t>
  </si>
  <si>
    <t>Falencias en los estudios y diseños presentados por la Empresa de Acueducto y Alcantarillado de Villavicencio - ESP (Estructurador del proyecto)</t>
  </si>
  <si>
    <t>Realizar los ajustes de los estudios y diseños que presentan falencias en el proyecto y verificar a través de una visita técnica que los ajustes realizados cumplan con los parametros establecidos por el MVCT.</t>
  </si>
  <si>
    <t>1.Solicitar al ente ejecutor los ajustes de los estudios y diseños con el fin dellevar a cabo la ejecución del proyecto. 
2.Una vez realizados los ajustes de los estudios y diseños se realizará la visita técnica.</t>
  </si>
  <si>
    <t>1.Comunicación al ente ejecutor dondese establezaca un plazo no mayor a 60 días calendario para la entrega de los estudios y diseños ajustados del proyecto. 
2.  un Informe donde se evidencie el cumplimiento por parte del ente ejeutor como resultado de la visita técnica.</t>
  </si>
  <si>
    <t>H16(2020)</t>
  </si>
  <si>
    <t>Avance metas beneficiadas proyectos que mejoran provisión, calidad y/o continuidad de los servicios de acueducto y alcantarillado en el Plan Estratégico Sectorial 2019-2022 y el Plan Estratégico Institucional 2020. muestra debilidades en la ejecución de la proyección de las metas del indicador, tal como se observa los informes del PEI y PES 2020 donde el avance de este llego al 34.4%</t>
  </si>
  <si>
    <t>Debilidades en la coordinación, articulación y cumplimiento de las metas propuestas en el PND 2018 – 2022, en lo referido al indicador "Personas beneficiadas con proyectos que mejoran provisión, calidad y/o continuidad de los servicios de acueducto y alcantarillado "</t>
  </si>
  <si>
    <t>Incorporar en la ficha del indicador otros programas que mejoran provisión, calidad y/o continuidad de los servicios de acueducto y alcantarillado.</t>
  </si>
  <si>
    <t xml:space="preserve">1.Mesa de trabajo conjunta MVCT y DNP para revisar la ficha del indicador.
2. Solicitar por intermedio de la OAP al DNP la modificación de la ficha del indicador incluyendo otros programas que ejecutan inversiones para el sector agua potable y saneamiento básico.
</t>
  </si>
  <si>
    <t xml:space="preserve">1. Acta mesa de trabajo (1)
2.Solicitud al DNP para ajustar Ficha del indicador  (1)
3. Informe de efectivdad (1)
</t>
  </si>
  <si>
    <t>Realizar monitoreo específico a los proyectos que  han sido viabilizados por el MVCT que se encuentren en ejecución con avance físico superior a 50%,impulsando su finalización y  conexión de beneficiarios.</t>
  </si>
  <si>
    <t>1)Identificar proyectos en ejecución con avance físico superior a 50% susceptibles de terminación  cierre de cuatrienio para realizar seguimiento. 2) Realizar comités de gerencia regionales con  ejecutores en 22 dpto donde se encuentran los proyectos priorizados, con el objetivo de revisar el alcance, programación  para impulsar la culminación.</t>
  </si>
  <si>
    <t>1. Matriz de seguimiento a proyectos - SIGEVAS (1)
2.Actas de comité con los compromisos que hubiera lugar  (22)
3.Informe de efectividad (1)</t>
  </si>
  <si>
    <t>H17(2020)</t>
  </si>
  <si>
    <t>Supervisión proyectos Viceministerio de Agua Potable y Saneamiento Básico - VASB Se estableció que la información contenida en el aplicativo SIGEVAS, se encuentra con reportes desactualizados, y no posee la totalidad de los documentos contractuales generados, lo cual no permite tener un conocimiento de
la ejecución y estado de cada uno de los proyectos en tiempo real.</t>
  </si>
  <si>
    <t xml:space="preserve">Las acciones adelantadas por el Viceministerio de Agua y Saneamiento Básico para que los entes territoriales ingresen la información de cada proyecto, no han sido efectivas, por lo tanto, la información registrada en el aplicativo SIGEVAS, no permite efectuar un adecuado seguimiento a los proyectos de agua potable y saneamiento básico.
</t>
  </si>
  <si>
    <t>Identificar cuales de los 127 proyectos  en ejecución con corte al 25 de junio de 2021 tienen información faltante o por actualizar</t>
  </si>
  <si>
    <t>i) Generar relación de proyectos con información faltante en SIGEVAS
ii)Proyectar comunicación de requerimiento para los ejecutores cuyos proyectos tengan información faltante</t>
  </si>
  <si>
    <t>i)Relación de proyectos con información faltante. (1)
ii)Comunicación de requerimiento a ejecutores (2)</t>
  </si>
  <si>
    <t>Realizar un informe a la CGR 
reportando la respectiva alerta de incumplimiento de entrega y reporte de la información de aquellos ejecutores que no atiendan los requerimientos de información establecidas en el SIGEVAS realizados por el MVCT.</t>
  </si>
  <si>
    <t xml:space="preserve">Proyectar y enviar informe a la CGR reportando las respectivas alertas en el incumplimiento de entrega de la información </t>
  </si>
  <si>
    <t>1. Informe dirigido a la CGR con las alertas de incumplimiento por parte de ejecutores, de acuerdo a lo establecido en la Resolución No. 0661/2019, art 25.
2.Comunicación radicado de envío de informe a la CGR.</t>
  </si>
  <si>
    <t>H18(2020)</t>
  </si>
  <si>
    <t>Cumplimiento de políticas públicas de discapacidad. Inadecuada planeación técnica, jurídica y financiera en lo referente a la aplicación de las políticas públicas de discapacidad, recogidas en la Ley Estatutaria 1618 De 2013 Por medio de la cual se establecen las disposiciones para garantizar el pleno ejercicio de los derechos de las personas con discapacidad</t>
  </si>
  <si>
    <t xml:space="preserve">Inexistencia de herramientas orientadas a minimizar las barreras que en la actualidad se encuentran este grupo poblacional para acceder a la información de los planes, programas y proyectos que lidera en el sector vivienda y saneamiento básico., las barreras en el acceso a la información y la reducida vinculación de población con discapacidad al interior del ministerio. </t>
  </si>
  <si>
    <t>Implementar medidas y acciones afirmativas que permitan a las personas con discapacidad ejercer sus derechos en igualdad de condiciones con las demás personas dentro del Ministerio</t>
  </si>
  <si>
    <t>Destinar los recursos necesarios para adelantar los procesos de contratación que permitan la disminución de las barreras de acceso y  movilidad dentro de las sedes del ministerio, a las personas con alguna discapacidad</t>
  </si>
  <si>
    <t>Pantallazo del Secop donde se evidencia, en el Plan Anual de Adquisiciones, la necesidad y los recursos destinados para las contrataciones que se requieran</t>
  </si>
  <si>
    <t xml:space="preserve">Firmar convenio con el INSOR para desarrollar actividades de capacitación y sensibilización para la promoción de una atención al ciudadano incluyente y apoyar la elaboración de material institucional audiovisual con Lengua de Señas Colombiana para personas con discapacidad auditiva. </t>
  </si>
  <si>
    <t>Convenio firmado</t>
  </si>
  <si>
    <t>Frimar contrato con la Imprenta Nacional para Ciegos, para la elaboración de toda la señalización a instalar en la sedes del ministerio, para las personas con visión reducida.</t>
  </si>
  <si>
    <t>Contrato firmado</t>
  </si>
  <si>
    <t>Instalar la señalización entregada por la Imprenta Nacional para Ciegos, en todas las sedes del ministerio.</t>
  </si>
  <si>
    <t>Registro fotográfico de la señalización instalada.</t>
  </si>
  <si>
    <t xml:space="preserve">Insuficiente aplicación de acciones afirmativas, no aplicación de trato ventajoso o favorecimiento en la vinculación de personas con discapacidad en la planta de la entidad. </t>
  </si>
  <si>
    <t>Expedir,divulgar y socializar acto administrativo que contenga  los parámetros de la politica de vinculación PcD</t>
  </si>
  <si>
    <t xml:space="preserve">
1.Definir parámetros de vinculación para la política PcD.
2.Expedir acto administrativo.
3.Socialización a todas las áreas.
4.Definir sistema de monitoreo.
</t>
  </si>
  <si>
    <t>1. Acto administrativo (Circular)
2. Correo electrónico de socialización.
3. Grabación de plataforma Microsoft Teams, de las reuniones de socializacion.
4. Sistema de Monitoreo.</t>
  </si>
  <si>
    <t>H19(2020)</t>
  </si>
  <si>
    <t>Cumplimiento de la Política Pública de generación de empleo para la población joven el MVCT para la vigencia 2020, no dio estricto cumplimiento a la implementación de la Política Pública de Generación de Empleo para la Población Joven, lo cual tiene una incidencia en el aspecto socio económico de algunos profesionales y técnicos jóvenes del País</t>
  </si>
  <si>
    <t>De acuerdo con lo estipulado en el numeral 1 del artículo 2.2.1.5.2., del Decreto 2365 de 2019, el Ministerio de Vivienda, Ciudad y Territorio, no dio estricto cumplimiento a lo establecido en este numeral, el cual indica que el porcentaje de cargos ocupados por jóvenes entre los 18 y 28 años, debe ser mínimo del 10%.</t>
  </si>
  <si>
    <t>Priorizar la adopción del porcentaje de empleos para jóvenes entre 18 y 28 años sin experiencia, cuando se modifique la planta de personal del Ministerio de Vivienda, Ciudad y Territorio.</t>
  </si>
  <si>
    <t xml:space="preserve">1.Priorizar en el documento técnico de modificación de planta, la adopción de empleos para jóvenes entre 18 y 28 años. 
2.Presentar documento técnico al DAFP.
</t>
  </si>
  <si>
    <t>1. Documento técnico ajustado.
2. Oficio o correo electrónico de radicación o presentación del documento técnico al Departamento Administrativo de la Función Pública.</t>
  </si>
  <si>
    <t>H9(2019)</t>
  </si>
  <si>
    <t xml:space="preserve">Reservas presupuestales constituidas en la vigencia 2019 Convenio No. 451 de 2016  el convenio, no presenta avance significativo, toda vez que de los 5 proyectos solo uno (1) presenta avance físico y financiero del 11,64%, circunstancia que impacta la población objetivo </t>
  </si>
  <si>
    <t>La CGR argumenta que la constitución de las reservas presupuestales se presenta como posible ineficiencia en el desarrollo y ejecución de la contratación y supervisión contractual.</t>
  </si>
  <si>
    <t>Realizar cuatrimestralmente mesas de trabajo con los ejecutores de los proyectos, que permitan identificar alertas y tomar las respectivas medidas de ejecución presupuestal.</t>
  </si>
  <si>
    <t>1. Mesas de trabajo con los ejecutores de los proyectos que reflejen las recomendaciones frente a alertas para evitar retrasos en la ejecución presupuestal.</t>
  </si>
  <si>
    <t>1 AEF C</t>
  </si>
  <si>
    <t>Sistema de Información para la Gestión del Viceministerio de Agua Potable y Saneamiento
Básico – SIGEVAS.  SIGEVAS no es alimentado con la información pertinente de manera oportuna y/o periódica por sus usuarios y se encuentra desactualizado, no presta la utilidad requerida, y no contribuye a ser una
herramienta de seguimiento eficaz y oportuno al desarrollo de los proyectos</t>
  </si>
  <si>
    <t>El aplicativo SIGEVAS no es alimentado con la información pertinente de manera oportuna y/o periódica por sus usuarios y se encuentra desactualizado.</t>
  </si>
  <si>
    <t xml:space="preserve"> Remitir a la entidad ejecutora un oficio mensual donde se le solicite que deberá llevar a cabo  el cargue de la información  en el  tiempo real en el aplicativo SIGEVAS, de acuerdo a los compromisos establecidos en los convenios firmados. </t>
  </si>
  <si>
    <t>Enviar oficio mensual al ejecutor de los proyectos solicitándo la actualización en tiempo real del SIGEVAS. Realizar seguimiento mediante la revisión mensual del aplicativo actualizado. Informe semestral de cumplimiento.</t>
  </si>
  <si>
    <t xml:space="preserve">Oficios (3).                                            Informe de Seguimiento al aplicativo (1)                                                    Informe de efectividad (2)  </t>
  </si>
  <si>
    <t>2 AEF C</t>
  </si>
  <si>
    <t>Proceso de viabilización y seguimiento Convenio No. 640-2019 - Planeación pre contractual y estudios previos en el Contrato de Obra No. 378-2020.  Debilidades en el proceso de construcción del proyecto han ocasionado demoras en la entrega real y oportuna de las obras a
sus usuarios finales.</t>
  </si>
  <si>
    <t>Deficiencias en el proceso de construcción del proyecto han ocasionado demoras en la entrega real y oportuna de las obras a sus usuarios finales.</t>
  </si>
  <si>
    <t>Remitir un oficio mensual solicitando el reporte del avance del proyecto y visita técnica mensual  por parte de este Ministerio para realizar  seguimiento al proyecto hasta su terminación con el fin de verificar su ejecución de manera oportuna. Informe semestral</t>
  </si>
  <si>
    <t>Remitir un oficio mensual a los entes ejecutores, donde se solicite formalmente el reporte de las actividades ejecutadas en el mes.                                   Realizar visita técnica presencial a los proyectos para hacer seguimiento a las actividades reportadas de ejecución por parte del ente ejecutor.                 Informe de efectividad del estado de avance de los proyectos</t>
  </si>
  <si>
    <t>Oficio (9)                                             Acta de Visita Técnica   (9)                          Informe de efectividad (2)</t>
  </si>
  <si>
    <t>3 AEF C</t>
  </si>
  <si>
    <t>Etapa de planeación Convenio interadministrativo de cooperación técnica y apoyo financiero No. 318 de 2018. Incumplimiento por parte del MVCT en el proceso de supervisión, seguimiento y falta de diligencia administrativa
para el desarrollo oportuno del Convenio</t>
  </si>
  <si>
    <t>Dilación y uso inadecuado del tiempo en revisiones y solicitudes de diseños, presupuesto, especificaciones técnicas</t>
  </si>
  <si>
    <t>Remitir un oficio mensual a los entes ejecutores, donde se solicite formalmente el reporte de las actividades ejecutadas en el mes.                                   Realizar visita técnica presencial a los proyectos para hacer seguimiento a las actividades reportadas de ejecución.     Informe de efectividad del estado de avance de los proyectos</t>
  </si>
  <si>
    <t>Oficios (9)                                              Acta de Visita Técnica  (9)                           Informe de efectividad (2)</t>
  </si>
  <si>
    <t>4 AEF C</t>
  </si>
  <si>
    <t>Convenio 1103 de 2020, convenio 318 de 2018, y convenio 1007 de 2020. Posible violación a lo normado en los convenios y al principio de publicidad y principio de libre concurrencia de las empresas para participar en los procesos contractuales</t>
  </si>
  <si>
    <t>No publicación en el SECOP de los procesos contractual</t>
  </si>
  <si>
    <t>Realizar un Otrosí al Convenio 1103 de 2020 donde se modifique la obligatoriedad de la publicación en el SECOP.   Oficios a los entes Ejecutores de los Convenio 1007 de 2020 y Convenio 318 de 2018, donde se le informa de la obligatoriedad de publicar todas las actuación de la ejecución del convenio en el SECOP. Informe semestral de estado de avance de los proyectos</t>
  </si>
  <si>
    <t xml:space="preserve">El MVCT proyectara un Otrosí al Convenio 1103 de 2020, y remitira  oficios a los entes ejecutores para el cumplimiento de las obligaciones pactadas, en cuanto a publicación en el SECOP de los Convenio 1007 de 2020 y el Convenio 318 de 2018 y  realizar un Informe semestral de estado de avance de los proyectos  </t>
  </si>
  <si>
    <t>Otrosí (1)                    Oficios (2)                                     Informe de efectividad (2)</t>
  </si>
  <si>
    <t>6 AEF C</t>
  </si>
  <si>
    <t>Publicación en SECOP Convenio interadministrativo de cooperación técnica y apoyo financiero No. 1134-2020.  Deficiencias en obligaciones relacionadas con la publicidad de los documentos e información del  CI No. 1134-2020, por debilidades en el control y seguimiento a la publicación del proceso contractual, que afecta el principio de publicidad con el riesgo de desinformar</t>
  </si>
  <si>
    <t>Al ingresar al aplicativo SECOP, se evidencia un error, ya que el ente territorial, quien es el responsable de subir la información a este aplicativo indica, que la fuente de financiación son Recursos Propios, cuando en realidad la Nación aporta la suma de $11.477.888.528 y por contrapartida la suma de $7.876.982.323.</t>
  </si>
  <si>
    <t>Solicitar mediante oficio que al momento de iniciar el nuevo proceso se revise que la información que se publique este de acuerdo a la viabilidad del proyecto.</t>
  </si>
  <si>
    <t xml:space="preserve">Remitir oficio al ente ejecutor donde se solicite la subsanación del error en el nuevo proceso toda vez que el éste que contenía un error involuntario el cual fue subsanado mediante Resolución No. 024 del 17 de junio de 2021. </t>
  </si>
  <si>
    <t xml:space="preserve">Oficio    (1)                                        Informe de efectividad    (1)                       </t>
  </si>
  <si>
    <t>22 AEF GA</t>
  </si>
  <si>
    <t>Cumplimiento Sentencia T-302 de 2017. (A-D) Retraso en la ejecución de los contratos suscritos (consultoría – obras) y la baja ejecución de recursos, afectando la eficacia, ya que las actividades u operaciones y los resultados no se logran de manera adecuada y en concordancia con los objetivos y metas previstas</t>
  </si>
  <si>
    <t xml:space="preserve">No se ha logrado concertar el plan de acción con las comunidades, para dar cumplimiento a los requerimientos de la Corte Constitucional, lo que ha impedido alcanzar las metas de disponibilidad, calidad y acceso previstas. </t>
  </si>
  <si>
    <t>Participar en los espacios de concertación del plan de acción para el cumplimiento de la Sentencia T 302, aplicando la metodología y lineamientos dispuestos por la Consejería presidencial para las Regiones.</t>
  </si>
  <si>
    <t>1. Matriz consolidada de acuerdos de mesa de agua resultantes de la reunión de alto nivel y las reuniones técnicas territoriales. (1)
2. Informes de seguimiento semestrales de avance en la concertación y cumplimiento de los acuerdos del plan de acción. (4)</t>
  </si>
  <si>
    <t>H1(2021)</t>
  </si>
  <si>
    <t>Deficiencias administrativas sobre el manejo de inventarios y registro contable toda vez que se efectúan posterior al trámite de cierre de este proceso por parte de las entidades que reciben los mencionados bienes. Inconsistencias presentadas en la extemporaneidad en el reconocimiento del registro.</t>
  </si>
  <si>
    <t>Realizar seguimiento a los bienes saneados e incorporados  una vez se obtengan los tres documentos válidos:
a)RESOLUCIÓN DE INCORPORACIÓN.
b)VUR.
c) AVALÚO COMERCIAL, con el fin
de asegurar el oportuno registro en los inventarios.</t>
  </si>
  <si>
    <t>Cruzar la información trimestral de las resoluciones de incorporación expedidas contra los VUR efectivamente recibidos y los avalúos practicados y recibidos en los cierres de cada mes.</t>
  </si>
  <si>
    <t>Informe trimestral en excel del inventario de activos actualizado</t>
  </si>
  <si>
    <t xml:space="preserve">Gestionar la actualización del procedimiento de Transferencia de Dominio de Bienes Inmuebles Fiscales entre Entidades Públicas Artículo 276 Ley 1955 de 2019 a fin de Informar oportunamente al Grupo de Recursos Físicos, Subdirección de Finanzas y de Presupuesto, y Subdirección de Servicios Administrativos las transferencias efectuadas en virtud de la cita Ley. </t>
  </si>
  <si>
    <t>Actualizar el procedimiento de Transferencia de Dominio de Bienes Inmuebles Fiscales entre Entidades Públicas Artículo 276 Ley 1955 de 2019.</t>
  </si>
  <si>
    <t xml:space="preserve">
Procedimiento actualizado</t>
  </si>
  <si>
    <t>Sobre el registro contable derivado de las resoluciones de incorporación, se evidencia que el Ministerio no aplica el procedimiento contable
Sobre transferencias: Deficiencias administrativas sobre el manejo de inventarios y registro contable.
Sobre PAR INURBE: Inconsistencias presentadas en la extemporaneidad en el reconocimiento del registro.</t>
  </si>
  <si>
    <t>Fortalecer los procedimientos contables, operativos y de suministro de información para la incorporación, transferencia y administración de bienes inmuebles procedentes del ICT - INURBE</t>
  </si>
  <si>
    <t xml:space="preserve">
 Realizar mesas de trabajo mensuales entre la SSA, DSH y SFP, para revisar  los procedimientos internos que afectan los EEFF.  
Actualizar el instructivo de procedimientos contables  
</t>
  </si>
  <si>
    <t xml:space="preserve"> Actas de reunión (8)
Procedimiento Contable Actualizado (1)
</t>
  </si>
  <si>
    <t>H2(2021)</t>
  </si>
  <si>
    <t>Realizar seguimiento de los proyectos, desde el componente financiero y de ejecución, verificando los saldos a favor del MVCT y las partidas conciliatorias identificadas en cada uno de ellos.</t>
  </si>
  <si>
    <t>Realizar mesas de trabajo entre la DIDE y SFP, para revisar el tratamiento contable y el suministro de información, referente a los convenios y contratos que se registran en los EEFF.</t>
  </si>
  <si>
    <t>Subestimación en el saldo de la cuenta 190513- Otros activos- Bienes y Servicios pagados por anticipado- Estudios y proyectos. Sobrestimación que afecta las cuentas de gasto ocasionado por la depuración oportuna de las diferencias y por partidas pendientes por conciliar.</t>
  </si>
  <si>
    <t xml:space="preserve">Detallar las diferencias en los formatos de control de recursos remitidos mensualmente a la Subdirección de Finanzas y Presupuesto, teniendo como fuente la información allegada por ENTERRITORIO respecto al concepto de las diferencias entre el saldo de pagos y el de causación. </t>
  </si>
  <si>
    <t>Remitir oficio en julio de 2022 a la Gerencia General de ENTERRITORIO, solicitando que en los Informes de Ejecución Financiera mensuales, se incluya el concepto de las diferencias que se presentan entre el saldo de pagos y el saldo de causación.</t>
  </si>
  <si>
    <t>Oficio (1)
informe de efectividad (1)</t>
  </si>
  <si>
    <t>H3(2021)</t>
  </si>
  <si>
    <t>Las ejecuciones de legalizaciones de gastos del proyecto son superiores al saldo disponible con cargo al convenio, lo que genera un saldo
negativo contrario a la naturaleza de la cuenta contable, evidencia falta de control y
conciliación oportuna por parte de las áreas encargadas del manejo de los recursos
girados y disponibles para el proyecto</t>
  </si>
  <si>
    <t>Falta de conciliación de saldos del convenio CUR12-2018 toda vez que el saldo en libros contables es negativo pese a que el saldo total de extractos del convenio es de $200.714.634; además, se puede establecer que el control y recursos por convenios no atiende normas contables para su registro.</t>
  </si>
  <si>
    <t>Realizar reunión  para revisar la ejecución presupuestal de los proyectos dentro del Conpes 3858 de 2016, garantizando se dé el trámite de la devolución de los recursos al Tesoro Nacional, siendo esta exigencia por parte del MHCP para aprobar PAC, y se realice el ajustan de saldos de unidad de caja de rendimientos entre CUR 12 Y CUR 16.</t>
  </si>
  <si>
    <t>Realizar reunión mensual  entre las entidades  EMCALI , Municipio de Cali y MVCT con el propósito de lograr la  conciliación de saldos.</t>
  </si>
  <si>
    <t>Acta de reunión (6)
Informe de efectividad (1)</t>
  </si>
  <si>
    <t>H4(2021)</t>
  </si>
  <si>
    <t>Subestimación por el no reconocimiento de recursos del saldo de los convenios CUR-16-2018 y CUR 153-2016 a favor del MVCT con el Municipio de Cali. $9.054.607.838 y $5.163.685.
Subestimación $122.312.851, por menor valor reconocido en el Contrato 610- GRUCON por deficiencias en los mecanismos de control sobre rendimientos.</t>
  </si>
  <si>
    <t>Fortalecer los procedimientos contables, operativos y de suministro de información para el registro de recursos entregados en administración.</t>
  </si>
  <si>
    <t>Realizar Mesas de trabajo entre DIDE y SFP para revisión de procedimientos internos relacionados con requerimientos contables y financieros
Revisar  la política contable aplicada en la actualidad y ajuste de manual de procedimientos encaso de ser necesario.</t>
  </si>
  <si>
    <t>Subestimación por el no reconocimiento de recursos del saldo del convenio CUR162018 a favor del MVCT con el Muni de Cali por otra parte, no se establece la subestimación generada por el convenio CUR 153-2016 del contrato 610-GRUCON se establece que aunque exista excepción de rendimientos sobre los recursos administrados, debe existir control y derecho sobre su manejo (...)</t>
  </si>
  <si>
    <t>Realizar reunión para revisar la  ejecución presupuestal de los proyectos dentro del Conpes 3858 de 2016, garantizando se dé el trámite de la devolución de los recursos a la DTN, siendo exigencia por parte del MHCP para aprobar PAC, ajustandose los saldos entre CUR 12 Y CUR 16; adicional, garantizar bajo soporte el reintegro de $5.103.684.04 en el CUR 153.</t>
  </si>
  <si>
    <t>H5(2021)</t>
  </si>
  <si>
    <t>La CGR determina como causas:
1. Los derechos fiduciarios del Fideicomiso PAR INURBE está sobrestimado en $94.359.416, evidencia falta de control y de conciliación de saldos al cierre de la vigencia. 
2. Contratos suscritos con Findeter subestiman el saldo del activo debido a partidas pendientes por conciliar.</t>
  </si>
  <si>
    <t>Fortalecer los procedimientos contables, operativos y de suministro de información para el registro de recursos entregados por el MVCT a  Patrimonios Autónomos.</t>
  </si>
  <si>
    <t xml:space="preserve"> 
Realizar Mesa de trabajo con Sociedad Fiduciaria para aclarar la partidas registradas en los EEFF del Consorcio y, en caso que aplique, realizar ajustes.
Realizar Mesas de trabajo entre DIDE y SFP para revisión de procedimientos internos relacionados con requerimientos contables y financieros. </t>
  </si>
  <si>
    <t>Actas de Reunión con los compromisos a que haya lugar. (4)
Informe de efectividad (1)</t>
  </si>
  <si>
    <t xml:space="preserve">El saldo total 192603 Derechos en Fideicomiso- Fiducia Mercantil Patrimonio Autónomo se encuentra subestimado en $558.431.467 y sobrestimado en $94.359.416, debido en parte a partidas pendientes por conciliar que afectan el saldo del activo al cierre de la vigencia que afectan los registros de la cuenta 55- Gasto Público Social, desconociendo lo establecido en el numeral 1.2.1.3 </t>
  </si>
  <si>
    <t>Remitir oficio a FINDETER, solicitando que en los Informes de Ejecución Financiera mensuales, se incluya el concepto de las diferencias que se presentan entre el saldo de pagos y el saldo de causación.</t>
  </si>
  <si>
    <t>Remitir oficio en Julio de 2022 a Findeter solicitando inclusión de conceptos de diferencias.</t>
  </si>
  <si>
    <t>Oficio remisorio dirigido a FINDETER (1)
Informe de efectividad (1)</t>
  </si>
  <si>
    <t>H6(2021)</t>
  </si>
  <si>
    <t>Falta de identificación de los “Recaudos por Clasificar” antes del cierre de la vigencia, lo que afecta el oportuno reconocimiento de los ingresos.</t>
  </si>
  <si>
    <t>Fortalecer los procedimientos contables, operativos y de suministro de información para el registro de cuentas por pagar relacionadas con recursos a favor de terceros.</t>
  </si>
  <si>
    <t>Realizar mesas de trabajo entre SFP y ÁREAS RESPONSABLES para revisión de procedimientos internos relacionados con requerimientos contables y financieros referentes a ingresos por aplicar.</t>
  </si>
  <si>
    <t xml:space="preserve">Actas de Reunión con los compromisos a que haya lugar. (3)
Informe de efectividad (1)
</t>
  </si>
  <si>
    <t>H7(2021)</t>
  </si>
  <si>
    <t>La Entidad, no ha terminado el proceso de depuración de los procesos judiciales entregados por el Inurbe</t>
  </si>
  <si>
    <t>Enviar Derechos de Petición a los Despachos Judiciales solicitando información y piezas procesales, para reconstruir la infomación</t>
  </si>
  <si>
    <t>1. Enviar derechos de petición a los despachos judiciales solicitando estado actual del proceso y/o piezas procesales. 
2. Realizar Informe de gestión sobre resultados de reconstrucción de procesos judiciales.</t>
  </si>
  <si>
    <t>Derechos de petición (12)
Informe de Gestión (1)</t>
  </si>
  <si>
    <t>H8(2021)</t>
  </si>
  <si>
    <t>La entidad no actualizo la información del valor a cuentas por pagar dentro del fallo de una sentencia judicial</t>
  </si>
  <si>
    <t>Modificar el procedimiento pago sentencias y conciliaciones punto 11.4 agregar "reportar dentro de los cinco (5) días siguientes a la fecha en que se profiera la Resolución de Pago a la subdirección de Finanzas y Presupuesto la novedad del valor a pagar"</t>
  </si>
  <si>
    <t>Modificar procedimiento pago de sentencias judiciales, laudos arbitrales y conciliaciones</t>
  </si>
  <si>
    <t>Solicitud de modificacion procedimiento pago de sentencias judiciales, laudos arbitrales y conciliaciones (1)
Procedimiento actualizado en el SIG (1)</t>
  </si>
  <si>
    <t>Deficiencias en los mecanismos de control
contable que garanticen el cumplimiento del Principio de Contabilidad Pública de
"Devengo” establecido en el marco Normativo para Entidades de Gobierno</t>
  </si>
  <si>
    <t>Fortalecer los procedimientos contables para la correcta causación de cuentas por pagar.</t>
  </si>
  <si>
    <t>Actualizar el instructivo de procedimientos contables, que incluya un punto específico sobre causación de cuentas por pagar por intereses</t>
  </si>
  <si>
    <t>Instructivo de Procedimientos Contables actualizado (1)</t>
  </si>
  <si>
    <t>H9(2021)</t>
  </si>
  <si>
    <t>La cuenta 1510 – inventarios mercancía presenta incertidumbre por una subestimación, al no lograr identificarse en su totalidad qué bienes cumplen con los criterios para ser incorporados como activos del MVCT.</t>
  </si>
  <si>
    <t xml:space="preserve">Valorar, de acuerdo con la metodología establecida por las Normas NIIF, los activos pendientes. </t>
  </si>
  <si>
    <t>Realizar avalúo comercial o costo reposición de 100 predios, elaborados por el profesional a cargo, contratado por la SSA.</t>
  </si>
  <si>
    <t>Informes de avalúos comerciales</t>
  </si>
  <si>
    <t>Contratar empresa para realizar avalúo comercial de 300 predios.</t>
  </si>
  <si>
    <t>H10(2021)</t>
  </si>
  <si>
    <t xml:space="preserve">Se presentan diferencias entre las entidades que reportan saldos con el MVCT durante la vigencia analizada y antes del cierre del ejercicio, que dificultan contar con información precisa y confiable </t>
  </si>
  <si>
    <t>Fortalecer los procedimientos contables y operativos para el registro de operaciones recíprocas.</t>
  </si>
  <si>
    <t xml:space="preserve">Circularizar a los representantes legales de las entidades que reportan saldos con el MVCT para exponer las diferencias presentadas en mesas de trabajo y conciliar saldos.
</t>
  </si>
  <si>
    <t>H11(2021)</t>
  </si>
  <si>
    <t xml:space="preserve">La Nota 29.2.4 Provisión, Litigios y Demandas, revela una inconsistencia respecto al número de identificación de Marlen Rodríguez Arrieta, al reportar un número de cédula diferente al nombre indicado </t>
  </si>
  <si>
    <t xml:space="preserve">Revisar información de los procesos que se encuentren en cuentas por pagar, frente a las notas contables </t>
  </si>
  <si>
    <t xml:space="preserve">Realizar mesa de trabajo con la Subdirección de Finanzas y Presupuesto para revisar las notas contables, anualmente </t>
  </si>
  <si>
    <t>Acta de mesa de trabajo (1)
Informe de efectividad (1)</t>
  </si>
  <si>
    <t xml:space="preserve">Incumplimiento sobre la información que debe ser incluida en las Notas a los Estados Financieros, como:
Errores de transcripción en la información contable.
Error en creación de tercero en sistema de información.
Diferencias en descripción de recursos entregados de SGP </t>
  </si>
  <si>
    <t>Fortalecer los procedimientos contables y operativos para la elaboración de las notas a los estados financieros.</t>
  </si>
  <si>
    <t>Revisar la Matriz de control de inventarios de predios y los cuadros anexos a recursos entregados en administración para hacer los ajustes respectivos.
Socializar mediante mesa de trabajo, las incidencias del error presentado con la OAJ y definir las medidas correctivas.
Notificar a la CGR los distintos documentos de distribución de recursos emitidos por DNP.</t>
  </si>
  <si>
    <t xml:space="preserve"> Matriz de control de inventrarios de predios y  los cuadros anexos  de recursos entregados en administración ajustados  (1)
Mesa de trabajo con definición de medidas correctivas (1)
Oficio de Notificación a CGR (1)
Informe de efectividad (1)</t>
  </si>
  <si>
    <t>H12(2021)</t>
  </si>
  <si>
    <t xml:space="preserve">El hallazgo se origina según la CGR debido a deficiencias en la gestión
presupuestal demostrando baja ejecución y desplazamiento de las metas
establecidas y trayendo como efecto que no sea atienda la población objetivo dentro
de la oportunidad proyectada. </t>
  </si>
  <si>
    <t>Fortalecer los mecanismos de ejecución presupuestal de la entidad</t>
  </si>
  <si>
    <t>Elevar solicitud de consulta ante el Ministerio de Hacienda y Crédito Público, sobre la posibilidad de contar con vigencias plurianuales para los proyectos de infraestructura de vivienda. agua potable y saneamiento básico que son apoyados y/o financiados por el MVCT.</t>
  </si>
  <si>
    <t xml:space="preserve">Oficio de consulta MHCP (1)
Informe de gestión (1)
</t>
  </si>
  <si>
    <t>H13(2021)</t>
  </si>
  <si>
    <t>La CGR manifiesta que el MVCT presentó falencias en los procesos de planeación y gestión en las
actividades, debido a la no ejecución de la totalidad del presupuesto asignado para la vigencia, razón por la cual se generaron saldos de apropiación</t>
  </si>
  <si>
    <t>Realizar Informe ejecución presupuestal dirigido a los líderes de proyectos de inversión y funcionamiento, con corte a 30 de septiembre de 2022, donde refleje los Recursos pendientes por ejecutar, con el fin de que tomen las medidas pertinentes para comprometer o liberar y trasladar los recursos dispónibles y así evitar la pérdida de apropiación al cierre de la vigencia.</t>
  </si>
  <si>
    <t>H14(2021)</t>
  </si>
  <si>
    <t>Según la CGR el MVCT presentó deficiencias en los mecanismos de control y planeación,
afectando de esta manera la ejecución de los compromisos presupuestales de los proyectos de inversión programados por el Ministerio de Vivienda Ciudad y
Territorio, toda vez que no se ejecutaron de manera eficiente y oportuna los recursos
disponibles para la vigencia fiscal 2021.</t>
  </si>
  <si>
    <t>Elevar solicitud de consulta ante el Ministerio de Hacienda y Crédito Público, sobre la posibilidad de contar con vigencias plurianuales para los proyectos de infraestructura  de infraestructura de vivienda. agua potable y saneamiento básico que son apoyados y/o financiados por el MVCT.</t>
  </si>
  <si>
    <t>H15(2021)</t>
  </si>
  <si>
    <t>La CGR manifiesta que el MVCT presentó deficiencias en la planeación y ejecución de estos recursos,
respecto a los presupuestados para la vigencia 2021, hecho que impacta
directamente los proyectos de inversión para los cuales fueron autorizados, y
conlleva que no se cumplan con las metas de los mismos en la oportunidad
proyectada.</t>
  </si>
  <si>
    <t>Fortalecer los mecanismos de seguimiento y control a la ejecución presupuestal de las vigencias futuras</t>
  </si>
  <si>
    <t>Realizar Informe ejecución de vigencias futuras dirigido a los líderes de proyectos de inversión, con corte a 30 de septiembre de 2022, donde refleje los Recursos pendientes por ejecutar, con el fin de que tomen las medidas pertinentes para comprometer o liberar y trasladar los recursos dispónibles y así evitar la pérdida de apropiación al cierre de la vigencia.</t>
  </si>
  <si>
    <t>H16(2021)</t>
  </si>
  <si>
    <t>Bajos porcentajes de ejecución física de los proyectos por parte de los ejecutores seleccionados por el VASB. De acuerdo con la normatividad vigente no se pueden girar recursos sin avances físicos y/o entrega de proyectos</t>
  </si>
  <si>
    <t>Enviar Solicitud escrita (oficio) dirigida a ejecutores de los proyectos para cumplimiento estricto de cronogramas para poder efectuar pagos respectivos.</t>
  </si>
  <si>
    <t>Enviar oficio remitido por el Viceministro a ejecutores de proyectos.</t>
  </si>
  <si>
    <t>Oficio dirigido a ejecutores</t>
  </si>
  <si>
    <t>H17(2021)</t>
  </si>
  <si>
    <t>No publicación en el SECOP de los procesos contractuales.
.</t>
  </si>
  <si>
    <t xml:space="preserve">Reiterar al PDA ejecutor del Convenio 1007 de 2020,  la obligatoriedad de publicar las actuaciones de la ejecución del convenio en el SECOP.  </t>
  </si>
  <si>
    <t xml:space="preserve">Remitir oficios a los entes ejecutores para el cumplimiento de las obligaciones pactadas en el convenio 1007 de 2020, en cuanto a publicación en el SECOP.
</t>
  </si>
  <si>
    <t xml:space="preserve"> Oficios al ejecutor PDA (2)
Informe de efectividad (1)
</t>
  </si>
  <si>
    <t xml:space="preserve">
En la carta de viabilización se definió como ejecutor a Aguas de Córdoba, posición que según lo mencionado por la misma entidad en su respuesta no era susceptible de delegación.</t>
  </si>
  <si>
    <t xml:space="preserve">
Solicitar al ejecutor la realización de un  seguimiento diferenciado a la ejecución del proyecto de las acciones que ejecute Acualia en el marco del Convenio.</t>
  </si>
  <si>
    <t>Enviar Oficio solicitando al ejecutor un seguimiento diferenciado respecto de las acciones a ejecutar por Acualia en el marco del convenio</t>
  </si>
  <si>
    <t xml:space="preserve"> Oficio al ejecutor PDA (1)
Informe de efectividad (1)
</t>
  </si>
  <si>
    <t>H18(2021)</t>
  </si>
  <si>
    <t>Deficiencias en el seguimiento, aunado al no
cumplimiento de los numerales 16 y 17 de la Cláusula Cuarta del Convenio
Interadministrativo de uso de recursos No. 1007 de 2020, los artículos 3 y 26 de la
ley 80 de 1993 y el artículo 34 de la ley 734 de 2002 (Norma vigente para la época
de los hechos).</t>
  </si>
  <si>
    <t>Fortalecer el seguimiento por parte del MVCT frente al ejecutor de acuerdo a lo establecido en el convenio No 1007 de 2020.</t>
  </si>
  <si>
    <t xml:space="preserve">Realizar informe mensual de seguimiento 
Solicitar informe de ejecución mensual al ejecutor.
 Realizar visitas técnicas al proyecto
</t>
  </si>
  <si>
    <t xml:space="preserve">Informe mensual de supervisión (6)
 Informe del ejecutor (6)
Actas de visita (6)
 Informe de efectividad (1)
</t>
  </si>
  <si>
    <t>H20(2021)</t>
  </si>
  <si>
    <t>Incumplimiento del ejecutor al convenio de uso de recursos, al realizar modificaciones significativas al proyecto sin tramitar una reformulación</t>
  </si>
  <si>
    <t>Evaluar la posibilidad de iniciar un proceso al ejecutor por un presunto incumplimiento.</t>
  </si>
  <si>
    <t>Enviar  oficio al ejecutor reiterando sus deberes en el marco del Convenio de Uso de Recursos 1103-2020.
Realizar reunión con ejecutor y miembros del Comité Técnico, equipo jurídico y de seguimiento del VASB para evaluar la incidencia de las modificaciones realizadas respecto del proyecto viabilizado y las acciones a seguir.</t>
  </si>
  <si>
    <t>Oficio al ejecutor (1)
Acta de reunión con el ejecutor y otros.(1)
Informe de efectividad. (1)</t>
  </si>
  <si>
    <t>H21(2021)</t>
  </si>
  <si>
    <t>El municipio asumió de manera propia el giro de los recursos nación invertidos por el Ministerio a titulo de anticipo al contrato de obra, sin contar con el aval de la Interventoría para tal fin.</t>
  </si>
  <si>
    <t xml:space="preserve">Adelantar en el marco del seguimiento que realiza el MVCT, la revisión de manera conjunta con la interventoría y el municipio sobre el pago de los anticipos. </t>
  </si>
  <si>
    <t>Remitir Oficio de  traslado de los documentos requeridos para que la OAJ adelante las acciones a que haya lugar. 
Realizar mesa de trabajo con el señor alcalde, interventoría y  el Ministrio para determinar las acciones a seguir.</t>
  </si>
  <si>
    <t xml:space="preserve"> Oficio dirigido a la OAJ. (1)
Acta de mesa de trabajo (1)
Informe de Efectividad (1)
</t>
  </si>
  <si>
    <t>H23(2021)</t>
  </si>
  <si>
    <t xml:space="preserve">Desde el momento en que el Juz Admin del Circuito de Pasto, el 11/12/2017, decretó sentencia declara la nulidad del Acuerdo No 5/03/2015, emitido por la Junta Directiva EMPOPASTO, no se evidencia ningún tipo de impulso procesal por parte el MVCT; por lo anterior es claro que el MVCT no adelantó las gestiones pertinentes tales como la solicitud del levantamiento de la suspensión </t>
  </si>
  <si>
    <t>Adelantar las gestiones necesarias para reformular el Proyecto de modernización empresarial y levantar la suspensión del convenio.</t>
  </si>
  <si>
    <t xml:space="preserve">Realizar el comité técnico del del VASB, con el propósito de revisar  la viabilidad de reformular el proyecto.
Llevar a Comité Técnico la solicitud formal de reformulación del Proyecto de Modernización Empresarial.
Realizar Acta de aprobación del levantamiento de supensión. </t>
  </si>
  <si>
    <t xml:space="preserve">
Acta de Comité Técnico VASB (1) 
Acta de levantamiento de suspensión del Convenio (1)
 Informe de efectividad (1)</t>
  </si>
  <si>
    <t>H1(2019)</t>
  </si>
  <si>
    <t xml:space="preserve">Debilidades de control y fallas en la comunicación con la entidad con la que tiene este contrato de fiducia mercantil. (FIDUPREVISORA).
</t>
  </si>
  <si>
    <t xml:space="preserve"> 
Realizar Mesa de trabajo con Sociedad Fiduciaria para aclarar la partidas registradas en los EEFF del Consorcio y, en caso que aplique, realizar ajustes.
</t>
  </si>
  <si>
    <t>Acta de Reunión con aclaraciones de partidas conciliatorias y los compromisos a que haya lugar. (1)
Informe de efectividad (1)</t>
  </si>
  <si>
    <t>H2(2019)</t>
  </si>
  <si>
    <t xml:space="preserve">El MVCT no ha implementado acciones tendientes a realizar u obtener una medición fiable para el registro en la contabilidad de las transferencias no monetarias.
El MVCT no ha realizado las gestiones necesarias para llevar a cabo la transferencia jurídica de los bienes inmuebles que se encuentran en cabeza de otras Entidades. </t>
  </si>
  <si>
    <t>Identificar mediante la incorporación, aquellos bienes activos ocupados por otras entidades para así proceder a la transferencia.</t>
  </si>
  <si>
    <t>Incorporar los predios, que dentro el proceso de saneamiento, se identifiquen ocupados por una entidad de orden nacional o territorial</t>
  </si>
  <si>
    <t>Resoluciones de Transferencia</t>
  </si>
  <si>
    <t>H3(2019)</t>
  </si>
  <si>
    <t xml:space="preserve">
Fallas en la comunicación, registro y conciliación de la información contable y financiera del MVCT.
Debilidades en el control y vigilancia de los convenios y/o contratos del MVCT. 
</t>
  </si>
  <si>
    <t>Actas de Reunión con los compromisos establecidos. (2)
Informe de efectividad (1)</t>
  </si>
  <si>
    <t xml:space="preserve">Terminar el proceso de liquidación parcial que se le permite a las entidades con el acta No. 6 </t>
  </si>
  <si>
    <t>Elaborar y formalizar acta parcial de liquidación No. 6</t>
  </si>
  <si>
    <t xml:space="preserve">Acta parcial de liquidación (1)
Informe de efectividad (1)
</t>
  </si>
  <si>
    <t>H10(2019)</t>
  </si>
  <si>
    <t>Deficiente planeación de las actividades programadas para la entidad, y por los responsables encargados de realizar dichas actividades.</t>
  </si>
  <si>
    <t xml:space="preserve">Realizar  Seguimiento    a las actividades propuestas en el Plan Anual,  que permita mitigar el atraso en el cumplimiento de las metas e indicadores  para dar  cumplimiento en las fechas establecidas . </t>
  </si>
  <si>
    <t>Realizar Reuniones bimestrales de seguimiento a las metas e indicadores que permitan generar alertas sobre las actividades propuestas en el PAI-PEI</t>
  </si>
  <si>
    <t>Acta de reunión (5)
Informe de seguimiento (5)</t>
  </si>
  <si>
    <t>Generar reporte trimestral con semáforo (Oficina Asesora de Planeación) y socializarlo con los responsables de actividades en el plan de acción, para generar las alertas tempranas que faciliten la toma de decisiones. Las dependencias con alertas (actividades en amarillo o rojo), deben remitir reporte con justificación de avance y medidas correctivas para cumplir la actividad.</t>
  </si>
  <si>
    <t xml:space="preserve">Realizar reporte con semáforo, socializarlo con los responsables de las dependencias y reporte de justificación y acciones correctivas si es el caso.
</t>
  </si>
  <si>
    <t xml:space="preserve">Reporte </t>
  </si>
  <si>
    <t>H18(2019)</t>
  </si>
  <si>
    <t>Deficiencias en las estrategias desarrolladas e implementadas por el MVCT para el mejoramiento de las debilidades que se presentan en el Sistema de Control Interno.</t>
  </si>
  <si>
    <t xml:space="preserve">Fortalecer las actividades de control interno contable para que el flujo de información cumpla con las características definidas en el marco normativo.  </t>
  </si>
  <si>
    <t>Generar comunicados mensuales, dirigidos a las diferentes dependencias de la entidad, recordando las fechas establecidas para la presentación de documentación referente a bienes y servicios recibidos a satisfacción del MVCT.</t>
  </si>
  <si>
    <t>Comunicación a las dependencias</t>
  </si>
  <si>
    <t>H1(2020)</t>
  </si>
  <si>
    <t>Cuenta 190801 Recursos entregados en Administración, no se refleja adecuadamente la realidad económica en el saldo del contrato 03 de 2011 con la Empresa de Acueducto y Alcantarillado de Bogotá EAAB, se han detectado inconsistencias entre el saldo reportado por esa Entidad y el saldo contable del MVCT, presentando una sobreestimación de $1.732.934.225.</t>
  </si>
  <si>
    <t xml:space="preserve">Adelantar conciliaciones semestrales de los saldos de operaciones recíprocas entre las dos entidades (EAAB-MVCT), lo que  permitirá subsanar oportunamente toda diferencia que se presente. </t>
  </si>
  <si>
    <t>Realizar mesa de trabajo semestral con la EEAB para revisar y conciliar los saldos de operaciones recíprocas</t>
  </si>
  <si>
    <t xml:space="preserve">Acta de conciliación </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</si>
  <si>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</si>
  <si>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</si>
  <si>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</si>
  <si>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</si>
  <si>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</si>
  <si>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</si>
  <si>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</si>
  <si>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</si>
  <si>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</si>
  <si>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</si>
  <si>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</si>
  <si>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</si>
  <si>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</si>
  <si>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</si>
  <si>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</si>
  <si>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</si>
  <si>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</si>
  <si>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</si>
  <si>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</si>
  <si>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</si>
  <si>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</si>
  <si>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</si>
  <si>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</si>
  <si>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</si>
  <si>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</si>
  <si>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</si>
  <si>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</si>
  <si>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</si>
  <si>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</si>
  <si>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</si>
  <si>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</si>
  <si>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</si>
  <si>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</si>
  <si>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</si>
  <si>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</si>
  <si>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</si>
  <si>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</si>
  <si>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</si>
  <si>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</si>
  <si>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</si>
  <si>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</si>
  <si>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</si>
  <si>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</si>
  <si>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</si>
  <si>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</si>
  <si>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</si>
  <si>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</si>
  <si>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</si>
  <si>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</si>
  <si>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</si>
  <si>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</si>
  <si>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</si>
  <si>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</si>
  <si>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</si>
  <si>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</si>
  <si>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</si>
  <si>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</si>
  <si>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</si>
  <si>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</si>
  <si>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</si>
  <si>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</si>
  <si>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</si>
  <si>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</si>
  <si>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</si>
  <si>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</si>
  <si>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</si>
  <si>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</si>
  <si>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</si>
  <si>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</si>
  <si>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</si>
  <si>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</si>
  <si>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</si>
  <si>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</si>
  <si>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</si>
  <si>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</si>
  <si>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</si>
  <si>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</si>
  <si>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</si>
  <si>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</si>
  <si>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</si>
  <si>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</si>
  <si>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</si>
  <si>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</si>
  <si>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</si>
  <si>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</si>
  <si>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</si>
  <si>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</si>
  <si>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</si>
  <si>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</si>
  <si>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</si>
  <si>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</si>
  <si>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</si>
  <si>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</si>
  <si>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</si>
  <si>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</si>
  <si>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</si>
  <si>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</si>
  <si>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</si>
  <si>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</si>
  <si>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</si>
  <si>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</si>
  <si>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</si>
  <si>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</si>
  <si>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</si>
  <si>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</si>
  <si>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</si>
  <si>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</si>
  <si>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</si>
  <si>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</si>
  <si>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</si>
  <si>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</si>
  <si>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</si>
  <si>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</si>
  <si>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</si>
  <si>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</si>
  <si>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</si>
  <si>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</si>
  <si>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</si>
  <si>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</si>
  <si>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</si>
  <si>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</si>
  <si>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</si>
  <si>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</si>
  <si>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</si>
  <si>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</si>
  <si>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</si>
  <si>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</si>
  <si>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</si>
  <si>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</si>
  <si>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</si>
  <si>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</si>
  <si>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</si>
  <si>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</si>
  <si>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</si>
  <si>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</si>
  <si>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</si>
  <si>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</si>
  <si>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</si>
  <si>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</si>
  <si>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</si>
  <si>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</si>
  <si>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</si>
  <si>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</si>
  <si>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</si>
  <si>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</si>
  <si>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</si>
  <si>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</si>
  <si>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</si>
  <si>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</si>
  <si>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</si>
  <si>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</si>
  <si>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</si>
  <si>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</si>
  <si>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</si>
  <si>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</si>
  <si>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</si>
  <si>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</si>
  <si>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</si>
  <si>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</si>
  <si>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</si>
  <si>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8 (2013)</t>
  </si>
  <si>
    <t>Hallazgo 8. Contaminación Ambiental en Ibagué  – Tolima. El municipio del Ibagué – Tolima incumplió sus obligaciones de proteger el ambiente al permitir que los habitantes del Barrio Las Delicias viertan residuos contaminantes a la quebrada La Balsa, contraviniendo el Decreto 1594 de 1984.</t>
  </si>
  <si>
    <t>Tal situación está en contravía de las funciones estatales y estaríamos al frente de una presunta mala gestión ambiental, afectando el valor de los recursos naturales allí existentes</t>
  </si>
  <si>
    <t>N:A Por cuanto es la Alcaldia de Ibague el responsable de este hallazgo. En cierre de auditoria CGR el equipo auditor informó que es responsabilidad del Municipio de Ibague- Tolima</t>
  </si>
  <si>
    <t>N/A</t>
  </si>
  <si>
    <t>INFORME DE AUDITORÍA A LA POLÍTICA PÚBLICA PARA EL DESPLAZAMIENTO FORZADO POR LA VIOLENCIA - Periodo 2007-2011. CGR -CDSA No. 00623 noviembre 2012</t>
  </si>
  <si>
    <t>7 (2011)</t>
  </si>
  <si>
    <t xml:space="preserve">H 7. Amortización desembolsos -  Pólizas vencidas: se evidenció que de 305 proyectos de vivienda para población desplazada aprobados por el Banco Agrario de Colombia entre 2003 y 2011 (que a la fecha no se han liquidado, ni se encuentran en proceso de liquidación), el 52% tiene las pólizas vencidas, es decir 158. </t>
  </si>
  <si>
    <t>Los recursos desembolsados por el Banco Agrario de Colombia no han sido amortizados por los oferentes con un avance de obra proporcional al monto de dichos recursos. Responsables: Entidades Oferentes relacionadas en el citado anexo.</t>
  </si>
  <si>
    <t>FILA 240 BANCO AGRARIO  Aud PPP DESPLAZAuditoria Política Pública Población Desplazada 2007-2011
N/A</t>
  </si>
  <si>
    <t>8 (2011)</t>
  </si>
  <si>
    <t xml:space="preserve">H 8. Concentración Constructores: Al analizar la base de datos del Banco Agrario de Colombia, se observó que en algunos casos se presenta concentración de constructores para el desarrollo de proyectos en un mismo periodo, de los cuales 19 presentan retrasos en la ejecución de las obras frente a los recursos desembolsados.  </t>
  </si>
  <si>
    <t xml:space="preserve">Debilidades en el proceso de evaluación y selección de constructores por parte de las entidades oferentes en cuanto a capacidad técnica, financiera y de contratación se refiere. </t>
  </si>
  <si>
    <t>FILA 241BANCO AGRARIO  Aud PPP DESPLAZAuditoria Política Pública Población Desplazada 2007-2011
N/A
CERRADO: Enviar comunicaciones a las entidades oferentes y a las gerencias integrales</t>
  </si>
  <si>
    <t>9 (2011)</t>
  </si>
  <si>
    <t>H 9. Informes de Interventoría Banco Agrario de Colombia: Del análisis y verificación realizada a los informes de Interventoría se evidenciaron deficiencias así: visitas de campo extemporáneas, no periodicas y lapsas en el tiempo, además, los oferentes y/o contratistas no presentaron para verificación del interventor, los documentos soportes de la ejecución financiera.</t>
  </si>
  <si>
    <t xml:space="preserve">Falta de control y seguimiento a los proyectos y por ende una deficiente gestión por parte del BAC en la toma de decisión efectiva y oportuna frente a los proyectos que no se desarrollan en el tiempo establecido en la norma, o que no cumplen con las anotaciones por parte de la interventoría del BAC, </t>
  </si>
  <si>
    <t>FILA 242 BANCO AGRARIO  Aud PPP DESPLAZAuditoria Política Pública Población Desplazada 2007-2011
N/A
CERRADO : Enviar comunicaciones a las entidades oferentes y a las gerencias integrales</t>
  </si>
  <si>
    <t>10 (2011)</t>
  </si>
  <si>
    <t>Obligaciones del Oferente (varios Proyectos Rurales): Del análisis realizado se evidenciaron las siguientes deficiencias: El clausulado del Acuerdo de Unión Temporal es muy flexible y no contempla sanciones en el evento de incumplimiento de las obligaciones de las partes. Es así que el Oferente (Municipio) no ejerce ningún control a los recursos asignados al proyecto.</t>
  </si>
  <si>
    <t>Debilidades en los mecanismos de control y seguimiento a estos proyectos por parte de la Administración Municipal.</t>
  </si>
  <si>
    <t>FILA 243 BANCO AGRARIO  Aud PPP DESPLAZAuditoria Política Pública Población Desplazada 2007-2011
N/A</t>
  </si>
  <si>
    <t>11 (2011)</t>
  </si>
  <si>
    <t>Términos Inicio ejecución Proyecto – declaratoria de incumplimiento (proyectos rurales): en algunos proyectos la entidad oferente no cumplía el plazo de 30 o 60 días, luego de haberse aprobado el proyecto por parte del BAC, para presentar los requisitos soportes necesarios para querealizar el primer desembolso, además, luego de haberse girado el mismo por parte del Banco Agrario.</t>
  </si>
  <si>
    <t xml:space="preserve">Falta de gestión por parte de las entidades oferentes en la consecución de los documentos soportes necesarios para acreditar los requisitos ante el BAC  para el giro del primer desembolso, así como las actividades necesarias para iniciar las obras luego de haber recibido los recursos. </t>
  </si>
  <si>
    <t xml:space="preserve">FILA 244BANCO AGRARIO  Aud PPP DESPLAZAuditoria Política Pública Población Desplazada 2007-2011
N/A
CERRADO: 1.Ajustar el Plan de Choque para situaciones generales de los proyectos
2. Reuniones bimestrales de seguimiento en Comité de Gerencia
</t>
  </si>
  <si>
    <t>Términos ejecución del proyecto (varios proyectos rurales): una vez evaluados dichos términos en los proyectos seleccionados por la CGR, se observó que varios no cumplen con los plazos establecidos en las citadas normas (tabla 39), debido  entre otras razones, por modificaciones técnicas y de diseños iniciales, consecución de pólizas, desfinanciamiento de las obras, etc.</t>
  </si>
  <si>
    <t>Inadecuada gestión por parte de las entidades oferentes y/o de los constructores de las obras frente a la oportunidad y buen manejo de los recursos públicos invertidos en estos proyectos que no se han finalizado, no obstante,  haber transcurrido entre tres y cuatro años después de haber sido girado los recursos.</t>
  </si>
  <si>
    <t>FILA 245 BANCO AGRARIO  Aud PPP DESPLAZAuditoria Política Pública Población Desplazada 2007-2011
N/A</t>
  </si>
  <si>
    <t>13 (2011)</t>
  </si>
  <si>
    <t>H 13. Vivienda digna y saludable. En algunos proyectos de vivienda se observaron condiciones indignas de habitabilidad (no saludables), ya que  las viviendas fueron construidas de tal manera que podrían afectar las condiciones de salud de sus habitantes.</t>
  </si>
  <si>
    <t>Las unidades habitacionales no cumplen con los requisitos mínimos de una vivienda digna.</t>
  </si>
  <si>
    <t xml:space="preserve">FILA 246 BANCO AGRARIO  Aud PPP DESPLAZAuditoria Política Pública Población Desplazada 2007-2011
N/A
CERRADO:
Verificar en el informe de supervisión de la evaluación de los proyectos presentados el cumplimiento de los aspectos definidos como "importantes", en la Guía de Formulación y presentación de proyectos. </t>
  </si>
  <si>
    <t>14 (2011)</t>
  </si>
  <si>
    <t>H 14. Modificaciones Técnicas a algunos proyectos de vivienda rural sin la aprobación del BAC.</t>
  </si>
  <si>
    <t>Falta de seguimiento y control por parte del oferente</t>
  </si>
  <si>
    <t>FILA 247BANCO AGRARIO  Aud PPP DESPLAZAuditoria Política Pública Población Desplazada 2007-2011
N/A</t>
  </si>
  <si>
    <t>15 (2011)</t>
  </si>
  <si>
    <t xml:space="preserve">H 15. Estado y calidad de las obras (proyectos de vivienda rural): se evidenció que algunas de las viviendas están siendo o fueron construidas con materiales de mala calidad, y entregadas con malos acabados, faltándoles elementos constructivos, instalaciones eléctricas, lavaderos, entre otras cosas. </t>
  </si>
  <si>
    <t>debilidades en el seguimiento realizado por la entidad oferente</t>
  </si>
  <si>
    <t>FILA 248 BANCO AGRARIO  Aud PPP DESPLAZAuditoria Política Pública Población Desplazada 2007-2011
N/A</t>
  </si>
  <si>
    <t>16 (2011)</t>
  </si>
  <si>
    <t>H 16. Cambio de modalidad de subsidio de mejoramiento de vivienda a subsidio de construcción de vivienda nueva, sin modificación del valor del subsidio. Proyecto Desplazados de Fortul – Rural.</t>
  </si>
  <si>
    <t>Falta de seguimiento y control por el BAC.</t>
  </si>
  <si>
    <t xml:space="preserve">FILA 249 BANCO AGRARIO  Aud PPP DESPLAZAuditoria Política Pública Población Desplazada 2007-2011
N/A
 CERRADO: Verificar en el informe de supervisión de la evaluación de los proyectos presentados el cumplimiento de los aspectos definidos como "importantes", en la Guía de Formulación y presentación de proyectos. </t>
  </si>
  <si>
    <t>17 (2011)</t>
  </si>
  <si>
    <t xml:space="preserve">H 17. Formulación del proyecto: Se evidenciaron debilidades en la etapa de formulación del proyecto Desplazados por la Violencia de Fortul por parte del oferente, al no tener en cuenta todos los riesgos que pudieran afectar el desarrollo normal del proyecto, como por ejemplo, los problemas de orden público en la zona donde se van a ejecutar las obras. </t>
  </si>
  <si>
    <t>no contemplar todos los riesgos que pudieran afectar el desarrollo normal del proyecto</t>
  </si>
  <si>
    <t>FILA 250BANCO AGRARIO  Aud PPP DESPLAZAuditoria Política Pública Población Desplazada 2007-2011
N/A</t>
  </si>
  <si>
    <t>H 15. Estadon y calidad de las obras. Estado del proyecto Desplazados Saravena (Mario Avellaneda): A  31 de agosto de 2012, el proyecto presenta un avance en la ejecución de obra del 38.85%, desarrollado con recursos de la Gobernación de Arauca, por valor de $722.700.000, sin que se haya terminado en su totalidad ninguna de las viviendas que se empezaron a construir, . .</t>
  </si>
  <si>
    <t>El municipio de Saravena no ha enviado al Banco Agrario de Colombia, los Documentos soportes para poder hacer efectivo el primer desembolso, al no haber podido conseguir la póliza que ampare el proyecto</t>
  </si>
  <si>
    <t>FILA 251 BANCO AGRARIO  Aud PPP DESPLAZAuditoria Política Pública Población Desplazada 2007-2011
N/A</t>
  </si>
  <si>
    <t>19 (2011)</t>
  </si>
  <si>
    <t xml:space="preserve">H 19. Vigencia de Pólizas.  Proyecto Desplazados de Chiriguana: El amparo de buen manejo del anticipo  y cumplimiento de la Póliza No. 30008770 se encuentra vencido desde el 15 de diciembre de 2010 y 15 de abril de 2011, respectivamente, sin que se evidencie su renovación por parte de la Entidad Oferente, </t>
  </si>
  <si>
    <t>Negligencia Administrativa</t>
  </si>
  <si>
    <t>FILA 252 BANCO AGRARIO  Aud PPP DESPLAZAuditoria Política Pública Población Desplazada 2007-2011
N/A</t>
  </si>
  <si>
    <t>20 (2011)</t>
  </si>
  <si>
    <t>H 20. Elegibilidad del Proyecto Desplazados I, II y III Fundación : Los proyectos nacieron a la vida jurídica, sin el cumplimiento de la totalidad de los requisitos establecidos en la norma en mención.</t>
  </si>
  <si>
    <t>El sitio (terreno) donde se construirán las viviendas no deben estar en zonas de alto riesgo, requisito que no fue cumplido por el oferente (Ente Territorial), debilidades en el control y seguimiento adecuado sobre el cumplimiento de los requisitos referentes a la elegilibilidad de los proyectos</t>
  </si>
  <si>
    <t>FILA 253 BANCO AGRARIO  Aud PPP DESPLAZ Auditoria Política Pública Población Desplazada 2007-2011
N/A
CERRADO: Solicitar a la entidad oferente, el plan de acción para mitigar el riesgo o en su defecto, buscar la reubicación de las familias</t>
  </si>
  <si>
    <t>37(2013)</t>
  </si>
  <si>
    <t xml:space="preserve">Hallazgo No. 37.- Número Sistemas en operación 
El Plan Nacional de Desarrollo estableció una meta de 8 SITM operando, pero a diciembre de 2013, se encuentran operando 6, con un cumplimiento del 33,3% de la meta. Pendientes Transcaribe y Cúcuta, el cual no tiene Conpes ni Convenio de Cofinanciación. </t>
  </si>
  <si>
    <t>Este ítem no se encuentra diligenciado en el informe de auditoria proporcionado por la Contraloría General de la República.</t>
  </si>
  <si>
    <t>El 6 de agosto de 2014 Transcaribe adjudicó la operación Troncal. Se estima que para el segundo semestre de 2015 inicie la operación. Solicitar al Ente Gestor un cronograma de implementación del sistema a partir del acta de inicio de la concesión y hacer seguimiento al mismo.</t>
  </si>
  <si>
    <t>Remitir comunicación al Ente Gestor solicitando el cronograma</t>
  </si>
  <si>
    <t xml:space="preserve">Comunicación </t>
  </si>
  <si>
    <t>NO APLICA UMUS, 
Correo Electrónico del 03/09/2016 de la OCI-MT se informa su cumplimientoMediante numero de radicado No. 20142100407591 se envía oficio al ente gestor solicitando cronograma.  Se replanteó hallazgo eliminando la meta 03, de acuerdo a la justificación expuesta en el Oficio 20151500115311 del 05/05/2015 del 05/05/2015.</t>
  </si>
  <si>
    <t xml:space="preserve">Hallazgo 37. Numero Sistemas en operación 
El Plan Nacional de Desarrollo estableció una meta de 8 SITM operando, pero a diciembre de 2013, se encuentran operando 6, con un cumplimiento del 33,3% de la meta. Pendientes Transcaribe y Cúcuta, el cual no tiene Conpes ni Convenio de Cofinanciación. </t>
  </si>
  <si>
    <t>Hacer reuniones trimestrales de seguimiento para verificar el cumplimiento del cronograma</t>
  </si>
  <si>
    <t xml:space="preserve">Actas de reunión </t>
  </si>
  <si>
    <t>NO APLICA UMUS- 
Se dio cumplimiento con las reuniones de seguimiento trimestral dejando evidencia en las respectivas actas e  informes de seguimiento se evidencia el cumplimiento de la meta. Se replanteó hallazgo eliminando la meta 03, de acuerdo a la justificación expuesta en el Oficio 20151500115311 del 05/05/2015 del 05/05/2015.</t>
  </si>
  <si>
    <t xml:space="preserve">Fila eleminada Hallazgo No. 37.- Numero Sistemas en operación 
El Plan Nacional de Desarrollo estableció una meta de 8 SITM operando, pero a diciembre de 2013, se encuentran operando 6, con un cumplimiento del 33,3% de la meta. Pendientes Transcaribe y Cúcuta, el cual no tiene Conpes ni Convenio de Cofinanciación. </t>
  </si>
  <si>
    <t>Acompañar al DNP en la elaboración del documento Conpes para el SITM de la ciudad de Cúcuta previo análisis del Marco de Gasto de Mediano Plazo por el MHCP</t>
  </si>
  <si>
    <t xml:space="preserve">Celebrar reuniones con DNP y MHCP </t>
  </si>
  <si>
    <t>Eliminada</t>
  </si>
  <si>
    <t>NO APLICA UMUS,  Eliminada (VER FILA 208 -20109</t>
  </si>
  <si>
    <t>38(2013)</t>
  </si>
  <si>
    <t xml:space="preserve">Hallazgo 38. SITM. Retraso en inicio de operaciones
El atraso del inicio de operaciones fue de varios años para todos los sistemas. El SITM de Cartagena pese a que se han desembolsado recursos y se han ejecutado las sumas presupuestadas la fecha de ingreso ha sido pospuesta para el año 2015. El SITM de Cúcuta se desconoce la fecha de inicio de operaciones. </t>
  </si>
  <si>
    <t xml:space="preserve">NO APLICA UMUS, 
Mediante numero de radicado No. 20142100407591 se envía oficio al ente gestor solicitando cronograma. </t>
  </si>
  <si>
    <t xml:space="preserve">Hallazgo 38. SITM. Retraso en inicio de operaciones. El atraso del inicio de operaciones fue de varios años para todos los sistemas. El SITM de Cartagena pese a que se han desembolsado recursos y se han ejecutado las sumas presupuestadas la fecha de ingreso ha sido pospuesta para el año 2015. El SITM de Cúcuta se desconoce la fecha de inicio de operaciones. </t>
  </si>
  <si>
    <t xml:space="preserve">NO APLICA UMUS, 
Con las reuniones de seguimiento trimestral y visitas al ente gestor se realiza seguimiento al cronograma establecido. Mediante las actas e informes de seguimiento se evidencia el cumplimiento de la meta. </t>
  </si>
  <si>
    <t>39(2013)</t>
  </si>
  <si>
    <t xml:space="preserve">Hallazgo 39.- SETP. Número de sistemas en operación. La estructuración y puesta en marcha de los SETP registra un notable atraso, El Plan Nacional de Desarrollo fijo tener en operación 7 sistemas, pero este propósito no se ha podido concretar. </t>
  </si>
  <si>
    <t>Solicitar cronograma a los entes gestores para la  implementación y operación del SETP y hacer seguimiento al mismo.</t>
  </si>
  <si>
    <t>Remitir comunicación a los Entes Gestores solicitando el cronograma</t>
  </si>
  <si>
    <t>Comunicación a cada Ente Gestor</t>
  </si>
  <si>
    <t xml:space="preserve">NO APLICA UMUS
Mediante oficios enviados a los entes gestores con No. de radicados:
20142100355061_Neiva
20142100355241_Monteria
20142100355291_Armenia
20142100355321_Pasto
20142100355341_Popayan
20142100355401_Santa Marta
20142100355451_Sincelejo
20142100355481_Valledupar
Solicitando remitir el cronograma de implementación y puesta en operación de los SETP. </t>
  </si>
  <si>
    <t xml:space="preserve">Hallazgo 39. SEPT. Número de sistemas en operación 
La estructuración y puesta en marcha de los SETP registra un notable atraso, El Plan Nacional de Desarrollo fijo tener en operación 7 sistemas, pero este propósito no se ha podido concretar. </t>
  </si>
  <si>
    <t>Actas de reunión con cada Ente Gestor</t>
  </si>
  <si>
    <t>NO APLICA UMUS
Dando alcance al seguimiento y acompañamiento técnico que realiza la UMUS a los SETP. En las reuniones trimestrales y visitas a los entes gestores se realiza seguimiento al proceso contractual y cumplimiento del cronograma establecido, quedando registrado en las actas trimestrales  informes de seguimiento se evidencia el cumplimiento de la meta.</t>
  </si>
  <si>
    <t xml:space="preserve">H 40.- Cumplimiento de metas contenidas en el Plan Nacional de Desarrollo diferentes a las SITM y SETP. SITP: Meta 4, ejecución 3. Cumplimiento 75%. Planes de movilidad: Meta: 30. Formulados 26. Cumplimiento 80%. SAB: Meta 10, formulados 3. Cumplimiento 80%. SITR: Meta 4. Formulados 6. Cumplimiento 150%. Estrategias ciudades pequeñas: Meta 4.Formulados 1. Cumplimiento 25%
Sistemas. </t>
  </si>
  <si>
    <t xml:space="preserve">Solicitar a DNP el avance en el cumplimiento de metas complementarias del Plan Nacional de Desarrollo así como la estrategia de trabajo para su cumplimiento </t>
  </si>
  <si>
    <t>Remitir comunicación a DNP, solicitando la información requerida</t>
  </si>
  <si>
    <t>NO APLICA UMUS 
Mediante oficio radicado No. 20142100409301 enviado al DNP, solicitando el plan con la información relacionada con el cumplimiento de las metas contenidas en el Plan Nacional de Desarrollo, diferentes a las de SITM y SETP.</t>
  </si>
  <si>
    <t>41(2013)</t>
  </si>
  <si>
    <t>Hallazgo 41. SITM. Infraestructura proyectada, en relación con los kilómetros terminados. Ninguna ciudad avanzo al 100% en la construcción de infraestructura para la operación de sus sistemas. Para los SITM: Se proyectó 872,05 km. Terminados: 487,34 km. 55,90%.</t>
  </si>
  <si>
    <t>Considerando que existen factores no previstos que han afectado la implementación de los sistemas, como dificultades en la construcción por temas relacionados con redes y predios, se solicitará a los entes gestores un cronograma detallando las obras faltantes para alcanzar las metas previstas en los documentos Conpes</t>
  </si>
  <si>
    <t>Remitir comunicación solicitando cronograma detallado</t>
  </si>
  <si>
    <t>NO APLICA UMUS 
Mediante oficios radicados No. 
20142100407561
20142100407491
20142100407461
20142100407711
20142100407751
se solicita el reporte de cronograma, cumplimiento de cobertura proyectada y lograda.</t>
  </si>
  <si>
    <t>Hallazgo 41. SITM Infraestructura proyectada, en relación con los kilómetros terminados. Ninguna ciudad avanzo al 100% en la construcción de infraestructura para la operación de sus sistemas. Para los SITM: Se proyectó 872,05 km. Terminados: 487,34 km. 55,90%.</t>
  </si>
  <si>
    <t>NO APLICA UMUS cumplida el 30/06/2017  y comenzó el 01/01/2015
 Se llevaron a cabo las reuniones de seguimiento trimestral con los entes gestores,  se tienen sus respectivas actas.</t>
  </si>
  <si>
    <t>42(2013)</t>
  </si>
  <si>
    <t>H42. Movilización de pasajeros proyectados por movilizar, en relación con pasajeros efectivamente  movilizados.
1. Periodo 2010-2012 no hay cifras sobre los PAX proyectados
2. Meta movilizar: 4.303.200 PAX. Movilizados: 2.931.545 PAX. Cumplimiento: 68,12%. 
3. Las ciudades tenían proyectado movilizar en 2013, Meta: 2.553.200 PAX DIA. Movilizados: 875.243. Cumplimiento: 34,28%</t>
  </si>
  <si>
    <t>Considerando que existen factores no previstos que han afectado la implementación de los sistemas, sin que se alcance la demanda estimada como competencia del TPC, ilegalidad e informalidad, se solicitará a las autoridades de transporte competentes adoptar las medidas necesarias que permitan mejorar las actuales condiciones</t>
  </si>
  <si>
    <t>Remitir comunicación solicitando acciones concretas para combatir ilegalidad e informalidad</t>
  </si>
  <si>
    <t>Comunicación</t>
  </si>
  <si>
    <t>NO APLICA UMUS
Mediante oficio radicado No.
20142100407561
20142100407491
20142100407461
20142100407711
20142100407751
20142100407871
20142100407901
20142100407931
20142100407951
20142100407961
20142100407991
se solicita a las autoridades locales las acciones concretas para combatir la ilegalidad e informalidad.</t>
  </si>
  <si>
    <t>H 42. Movilización de pasajeros proyectados por movilizar, en relación con los pasajeros efectivamente  movilizados.
1. Periodo 2010-2012 no hay cifras sobre los PAX proyectados
2. Meta movilizar: 4.303.200 PAX. Movilizados: 2.931.545 PAX. Cumplimiento: 68,12%. 
3. Unas ciudades tenían proyectado movilizar en 2013, Meta: 2.553.200 PAX DIA. Movilizados: 875.243. Cumplimiento: 34,28%</t>
  </si>
  <si>
    <t>Solicitar a los Entes Gestores un informe del plan previsto para aumentar la demanda de usuarios del sistema</t>
  </si>
  <si>
    <t>Remitir comunicación</t>
  </si>
  <si>
    <t>NO APLICA UMUS
Mediante oficio radicado No.
20142100407561
20142100407491
20142100407461
20142100407711
20142100407751
20142100407871</t>
  </si>
  <si>
    <t>43(2013)</t>
  </si>
  <si>
    <t xml:space="preserve">Hallazgo 43. SITM. Cobertura proyectada, en relación con cobertura real. 
La cobertura de transporte proyectada es menor a lo real, en cuanto a la atención de la demanda global de transporte de pasajeros urbanos. Los porcentajes de cumplimiento oscilaron entre el 23% (Barranquilla) y 91% (Cali) </t>
  </si>
  <si>
    <t>Considerando que existen factores no previstos que han afectado la implementación de los sistemas, sin que se alcance la cobertura estimada como competencia del TPC, ilegalidad e informalidad, se solicitará a las autoridades de transporte competentes adoptar las medidas necesarias que permitan mejorar las actuales condiciones</t>
  </si>
  <si>
    <t>NO APLICA UMUS
Con oficio rad No.
20142100407561
20142100407491
20142100407461
20142100407711
20142100407751
20142100407871
20142100407901
20142100407931
20142100407951
20142100407961
20142100407991
se solicita a los entes gestores y autoridades locales  un reporte de las actuaciones respecto a la gestión de la demanda de transporte y acciones para combatir la ilegalidad e informalidad.</t>
  </si>
  <si>
    <t>44(2013)</t>
  </si>
  <si>
    <t>Hallazgo 44. Desembolso de recursos asignados vs presupuesto ejecutado SITM: Los desembolsos efectuados han sido inferiores al presupuesto asignado en algunos de los SITM  que presentan niveles de ejecución en 2010 : 98,85%; en 2011 : 86,96%; en el 2012 : 99,66% y en el 2013: 79,31%.   Revisada la información del SIIF. se encuentra que salvo Cali, los recursos de la Nación previstos</t>
  </si>
  <si>
    <t>Solicitar a MHCP certificar los recursos desembolsados al SITM de Cali en el marco de convenio de cooperación, solicitando en el mismo la información sea validada en el SIIF.</t>
  </si>
  <si>
    <t xml:space="preserve">Remitir comunicación al MHCP </t>
  </si>
  <si>
    <t xml:space="preserve">NO APLICA UMUS
Mediante comunicación enviada con No. de radicado 20142100315141 dirigida al MHCP se solicito certificar los desembolsos realizados por la nación al SITM de Cali. </t>
  </si>
  <si>
    <t>Solicitar a MHCP informar a los Ente Gestores cuáles son las normas presupuestales que se aplican a los recursos de cofinanciación, con el objeto de redefinir los perfiles de aportes para hacer un manejo más eficiente de los recursos</t>
  </si>
  <si>
    <t>NO APLICA UMUS
Se remite oficio 20142100254101 del 22/07/2014 con destino al DNP, en el mismo sentido se envía el oficio 20142100254061 del 22/07/2014 con destino al MHCP.</t>
  </si>
  <si>
    <t>44 (2013)</t>
  </si>
  <si>
    <t xml:space="preserve">Hallazgo 44. Desembolso de recursos asignados vs presupuesto ejecutado SITM: Los desembolsos efectuados han sido inferiores al presupuesto asignado en algunos de los SITM  que presentan niveles de ejecución en 2010 : 98,85%; en 2011 : 86,96%; en el 2012 : 99,66% y en el 2013: 79,31%.   Revisada la información del SIIF. </t>
  </si>
  <si>
    <t xml:space="preserve">Realizar reuniones con los entes gestores para efectos de definir la necesidad de desembolsos </t>
  </si>
  <si>
    <t>NO APLICA UMUS
Reuniones de seg trimestral así: 
25/07/14_Transme
4/08/14_Megab
5/08/14_Transmi
5/08/14_Transfe
11/08/14_Metrol
11/08/14_Siva
12/08/14_MetroC 
12/08/14_Ciudad A
13/08/14_Avante
14/08/14_Metropl
14/08/14_Amab
15/08/14_MovilidadF
19/08/14_Metrosab
2/08/14_SantaM
Se dan actas con información suministrada por MHCP para definir la necesidad de desembolsos de los entes gestores</t>
  </si>
  <si>
    <t>45(2013)</t>
  </si>
  <si>
    <t>Hallazgo 45. Ejecución de los recursos desembolsados.
La falta de control y seguimiento, conllevan a la inadecuada ejecución de los recursos desembolsados lo cual hace que los Sistemas presenten ejecución fluctuante de un periodo al otro.  La falta de ejecución ocasiona retrasos en la entrada en operación de los diferentes sistemas y posibles aumentos en los costos de</t>
  </si>
  <si>
    <t xml:space="preserve">Hallazgo 45. Ejecución de los recursos desembolsados.
La falta de control y seguimiento, conllevan a la inadecuada ejecución de los recursos desembolsados lo cual hace que los Sistemas presenten ejecución fluctuante de un periodo al otro.  </t>
  </si>
  <si>
    <t>Solicitar a los Entes Gestores redefinir los POA</t>
  </si>
  <si>
    <t>Hacer reunión con cada Ente Gestor</t>
  </si>
  <si>
    <t>46(2013)</t>
  </si>
  <si>
    <t xml:space="preserve">Hallazgo 46. Administrativo - Cambio de Metas. 
Se ajustan las metas indicadas en el Plan Nacional de Desarrollo las cuáles fueron establecidas mediante la Ley 1450 de 2011, por tanto no pueden ser modificadas. </t>
  </si>
  <si>
    <t xml:space="preserve">Promover que en Nuevo Plan Nacional de Desarrollo la definición de ciudades esté establecida mediante una Meta numérica sin especificar la ciudades que contarán con SITM o SETP considerando que se dio cobertura a más de 8 ciudades pero que no quedaron explicitas en el PND 2010-2014 </t>
  </si>
  <si>
    <t>Celebrar reuniones con DNP y MHCP para la formulación del PND</t>
  </si>
  <si>
    <t>Acta de reunión</t>
  </si>
  <si>
    <t>NO APLICA UMUS El Ministerio asistió a las reuniones para el acompañamiento al DNP y MHCP PND. La metodología no incluyó levantamiento de actas. Sin embargo se cumplió el objetivo de la meta y se adjuntan correo y propuesta de metas y productos.</t>
  </si>
  <si>
    <t>47(2013)</t>
  </si>
  <si>
    <t>Hallazgo 47. Oportunidad y calidad de la información. 
Se evidencia la no disponibilidad de la información consolidada relacionada con la operación, ingresos y gastos de los SITM y SETP.  Falta de consistencia y calidad en la información al comparar datos reportados mediante oficios radicados  20143210247802 y 20142100091773</t>
  </si>
  <si>
    <t xml:space="preserve">Se solicitará a los Entes Gestores de los SITM información de los ingresos y gastos de los operadores </t>
  </si>
  <si>
    <t xml:space="preserve">N/A Politica de vivienda y ciudades amables  2010-2014 UMUS Fecha cumplimiento 31/10/2014
Oficios rad No:
20142100137411
20142100137421
20142100137431
20142100137441
20142100137451
20142100137461
20142100137471
20142100137481
20142100137491
20142100137501
20142100137521
20142100137531
20142100137541
20142100137551
Se remite solicitud referente a los ingresos y gastos de los operadores. </t>
  </si>
  <si>
    <t>25 (2014)</t>
  </si>
  <si>
    <t xml:space="preserve">El contrato de obra para la ejecución del proyecto “Construcción Sistema de Abastecimiento de Agua Potable Distrito 4 y 5 Interveredal Tunia – Municipio de Piendamó - Cauca” se encuentra sin ninguna garantía que respalde los riesgos propios del contrato, establecidas en el artículo 7 de la Ley 1150 de 2007 (vigente para la época de los hechos) </t>
  </si>
  <si>
    <t>De acuerdo al informe de Aud 2014 la CGR estableció que este hallazgo no le compete al MVCT, por lo tanto NO APLICA</t>
  </si>
  <si>
    <t>Empresa Municipal de Servicios Públicos de Piendamó – EMPIENDAMO ESP Auditoria Regular MVCT vigencia 2014.</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</si>
  <si>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</si>
  <si>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</si>
  <si>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</si>
  <si>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</si>
  <si>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</si>
  <si>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</si>
  <si>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</si>
  <si>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</si>
  <si>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</si>
  <si>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</si>
  <si>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</si>
  <si>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</si>
  <si>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</si>
  <si>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</si>
  <si>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</si>
  <si>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</si>
  <si>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</si>
  <si>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</si>
  <si>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</si>
  <si>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</si>
  <si>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</si>
  <si>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</si>
  <si>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</si>
  <si>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</si>
  <si>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</si>
  <si>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</si>
  <si>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</si>
  <si>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</si>
  <si>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</si>
  <si>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</si>
  <si>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</si>
  <si>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</si>
  <si>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</si>
  <si>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</si>
  <si>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</si>
  <si>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</si>
  <si>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r>
      <rPr>
        <b/>
        <sz val="10"/>
        <color theme="1"/>
        <rFont val="Calibri"/>
        <family val="2"/>
        <scheme val="minor"/>
      </rPr>
      <t>A.</t>
    </r>
    <r>
      <rPr>
        <sz val="10"/>
        <color theme="1"/>
        <rFont val="Calibri"/>
        <family val="2"/>
        <scheme val="minor"/>
      </rPr>
      <t xml:space="preserve"> Oficio con recomendaciones dirigidas a DSH y a OAP. </t>
    </r>
    <r>
      <rPr>
        <b/>
        <sz val="10"/>
        <color theme="1"/>
        <rFont val="Calibri"/>
        <family val="2"/>
        <scheme val="minor"/>
      </rPr>
      <t>B</t>
    </r>
    <r>
      <rPr>
        <sz val="10"/>
        <color theme="1"/>
        <rFont val="Calibri"/>
        <family val="2"/>
        <scheme val="minor"/>
      </rPr>
      <t>. Unificar la fecha de corte de la informacion que se reporta en todos los sistemasde informacion (SINERGIA, PES, PEI)</t>
    </r>
  </si>
  <si>
    <r>
      <rPr>
        <b/>
        <sz val="10"/>
        <color theme="1"/>
        <rFont val="Calibri"/>
        <family val="2"/>
        <scheme val="minor"/>
      </rPr>
      <t>A.</t>
    </r>
    <r>
      <rPr>
        <sz val="10"/>
        <color theme="1"/>
        <rFont val="Calibri"/>
        <family val="2"/>
        <scheme val="minor"/>
      </rPr>
      <t xml:space="preserve"> 1 oficio
</t>
    </r>
    <r>
      <rPr>
        <b/>
        <sz val="10"/>
        <color theme="1"/>
        <rFont val="Calibri"/>
        <family val="2"/>
        <scheme val="minor"/>
      </rPr>
      <t>B.</t>
    </r>
    <r>
      <rPr>
        <sz val="10"/>
        <color theme="1"/>
        <rFont val="Calibri"/>
        <family val="2"/>
        <scheme val="minor"/>
      </rPr>
      <t xml:space="preserve"> reporte con fecha a 31 de diciembre de 2021</t>
    </r>
  </si>
  <si>
    <r>
      <t xml:space="preserve">1. Envíos derechos de petición  a los despachos judiciales solicitando estado actual del proceso y/o piezas procesales.
2. Informe de  efectividad sobre resultados de reconstruccion de procesos judiciales a final de año.
</t>
    </r>
    <r>
      <rPr>
        <sz val="10"/>
        <rFont val="Calibri"/>
        <family val="2"/>
        <scheme val="minor"/>
      </rPr>
      <t xml:space="preserve">3. Solicitud de prescripción de estos procesos </t>
    </r>
    <r>
      <rPr>
        <sz val="10"/>
        <color indexed="8"/>
        <rFont val="Calibri"/>
        <family val="2"/>
        <scheme val="minor"/>
      </rPr>
      <t xml:space="preserve">
</t>
    </r>
  </si>
  <si>
    <r>
      <t>Instrumentos de Planificación actualizados y ajustados (Plan de Adquisiciones PA - Plan Ejecución Plurianual PEP - Reporte de Monitoreo de Progreso - PMR)</t>
    </r>
    <r>
      <rPr>
        <sz val="10"/>
        <color rgb="FFFF0000"/>
        <rFont val="Calibri"/>
        <family val="2"/>
        <scheme val="minor"/>
      </rPr>
      <t xml:space="preserve"> </t>
    </r>
  </si>
  <si>
    <r>
      <t xml:space="preserve">1.Mesa de trabajo semestral de seguimiento con los ejecutores de los proyectos que contengan algún componente ambiental.
</t>
    </r>
    <r>
      <rPr>
        <sz val="10"/>
        <rFont val="Calibri"/>
        <family val="2"/>
        <scheme val="minor"/>
      </rPr>
      <t xml:space="preserve">2. Informe semestral del seguimiento a los compromisos que se adquieran en las mesas de trabajo. </t>
    </r>
  </si>
  <si>
    <r>
      <t xml:space="preserve">Mesa de trabajo en los meses de </t>
    </r>
    <r>
      <rPr>
        <sz val="10"/>
        <rFont val="Calibri"/>
        <family val="2"/>
        <scheme val="minor"/>
      </rPr>
      <t>septiembre</t>
    </r>
    <r>
      <rPr>
        <sz val="10"/>
        <color indexed="8"/>
        <rFont val="Calibri"/>
        <family val="2"/>
        <scheme val="minor"/>
      </rPr>
      <t xml:space="preserve"> y </t>
    </r>
    <r>
      <rPr>
        <sz val="10"/>
        <rFont val="Calibri"/>
        <family val="2"/>
        <scheme val="minor"/>
      </rPr>
      <t>enero</t>
    </r>
    <r>
      <rPr>
        <sz val="10"/>
        <color indexed="8"/>
        <rFont val="Calibri"/>
        <family val="2"/>
        <scheme val="minor"/>
      </rPr>
      <t xml:space="preserve"> para revision y conciliacion de saldos y elaboracion a las notas de los estados financieros, discriminando los procesos que se deben registrar en el ekogui y los que no, asi como los que se deben reportar a la subdirección de Finanzas y presupuesto y los que no.  </t>
    </r>
  </si>
  <si>
    <r>
      <t xml:space="preserve"> Actas de reunión</t>
    </r>
    <r>
      <rPr>
        <sz val="10"/>
        <color rgb="FFFF0000"/>
        <rFont val="Calibri"/>
        <family val="2"/>
        <scheme val="minor"/>
      </rPr>
      <t xml:space="preserve">
</t>
    </r>
  </si>
  <si>
    <r>
      <t xml:space="preserve">Cuenta 1510- Inventarios - Mercancías en Existencia </t>
    </r>
    <r>
      <rPr>
        <sz val="10"/>
        <color indexed="8"/>
        <rFont val="Calibri"/>
        <family val="2"/>
        <scheme val="minor"/>
      </rPr>
      <t>deficiencias en la aplicación de los procedimientos para el manejo de inventarios adoptados por el Ministerio y por fallas de control en la incorporación y trasferencia de los bienes</t>
    </r>
  </si>
  <si>
    <r>
      <t xml:space="preserve">Bienes y Servicios Pagados por AnticipadoEstudios y Proyectos </t>
    </r>
    <r>
      <rPr>
        <sz val="10"/>
        <color indexed="8"/>
        <rFont val="Calibri"/>
        <family val="2"/>
        <scheme val="minor"/>
      </rPr>
      <t>existe una subestimación en el saldo de la cuenta 190513- Otros Activos-Bienes y Servicios Pagados por Anticipado- Estudios y Proyectos y una sobrestimación por que afecta las cuentas de gastos respectivo, ocasionado por una falta de depuración oportuna de las diferencias mencionadas y por partidas pendientes por conciliar</t>
    </r>
  </si>
  <si>
    <r>
      <t xml:space="preserve">La CGR determina como causas:
1. </t>
    </r>
    <r>
      <rPr>
        <b/>
        <sz val="10"/>
        <rFont val="Calibri"/>
        <family val="2"/>
        <scheme val="minor"/>
      </rPr>
      <t xml:space="preserve">Contrato 27, </t>
    </r>
    <r>
      <rPr>
        <sz val="10"/>
        <rFont val="Calibri"/>
        <family val="2"/>
        <scheme val="minor"/>
      </rPr>
      <t xml:space="preserve"> Diferencia de $8.735.871.437 no soportada, sobreestima el saldo de la cuenta del activo por este valor.
2. </t>
    </r>
    <r>
      <rPr>
        <b/>
        <sz val="10"/>
        <rFont val="Calibri"/>
        <family val="2"/>
        <scheme val="minor"/>
      </rPr>
      <t>Contrato 859</t>
    </r>
    <r>
      <rPr>
        <sz val="10"/>
        <rFont val="Calibri"/>
        <family val="2"/>
        <scheme val="minor"/>
      </rPr>
      <t xml:space="preserve">, partidas pendientes por conciliar, subestimó el saldo del activo.$532.805.671
3. </t>
    </r>
    <r>
      <rPr>
        <b/>
        <sz val="10"/>
        <rFont val="Calibri"/>
        <family val="2"/>
        <scheme val="minor"/>
      </rPr>
      <t>Contrato 169</t>
    </r>
    <r>
      <rPr>
        <sz val="10"/>
        <rFont val="Calibri"/>
        <family val="2"/>
        <scheme val="minor"/>
      </rPr>
      <t>, anticipos pendientes de legalizar al cierre de la vigencia. $179.362.154</t>
    </r>
  </si>
  <si>
    <r>
      <rPr>
        <sz val="10"/>
        <rFont val="Calibri"/>
        <family val="2"/>
        <scheme val="minor"/>
      </rPr>
      <t>Actas de Reunión con los compromisos a que haya lugar. (3)</t>
    </r>
    <r>
      <rPr>
        <sz val="10"/>
        <color theme="1"/>
        <rFont val="Calibri"/>
        <family val="2"/>
        <scheme val="minor"/>
      </rPr>
      <t xml:space="preserve">
Informe de efectividad (1)</t>
    </r>
  </si>
  <si>
    <r>
      <rPr>
        <b/>
        <sz val="10"/>
        <color theme="1"/>
        <rFont val="Calibri"/>
        <family val="2"/>
        <scheme val="minor"/>
      </rPr>
      <t xml:space="preserve">Cuenta 190801 Recursos Entregados en Administración- Convenio CUR-12-2018. </t>
    </r>
    <r>
      <rPr>
        <sz val="10"/>
        <color indexed="8"/>
        <rFont val="Calibri"/>
        <family val="2"/>
        <scheme val="minor"/>
      </rPr>
      <t>La CGR considera que existe una subestimación de la cuenta 190801-Otros Activos_x0002_Recursos Entregados en Administración por $1.464.074.071 y genera incertidumbre sobre el saldo real de los recursos asignadas y ejecutados del convenio CUR -12 -2018</t>
    </r>
  </si>
  <si>
    <r>
      <t>A</t>
    </r>
    <r>
      <rPr>
        <sz val="10"/>
        <rFont val="Calibri"/>
        <family val="2"/>
        <scheme val="minor"/>
      </rPr>
      <t>ctas de Reunión con los compromisos a que haya lugar. (3)
Informe de efectividad (1)</t>
    </r>
    <r>
      <rPr>
        <sz val="10"/>
        <color theme="1"/>
        <rFont val="Calibri"/>
        <family val="2"/>
        <scheme val="minor"/>
      </rPr>
      <t xml:space="preserve">
</t>
    </r>
  </si>
  <si>
    <r>
      <rPr>
        <b/>
        <sz val="10"/>
        <color theme="1"/>
        <rFont val="Calibri"/>
        <family val="2"/>
        <scheme val="minor"/>
      </rPr>
      <t xml:space="preserve">Recursos Entregados en Administración. </t>
    </r>
    <r>
      <rPr>
        <sz val="10"/>
        <color indexed="8"/>
        <rFont val="Calibri"/>
        <family val="2"/>
        <scheme val="minor"/>
      </rPr>
      <t>La CGR considera que la subcuenta 19.08.01 Recursos Entregados en Administración se subestimó en $9.054.607.838 por el no reconocimiento de recursos a favor del Ministerio con cargo a los convenios con el Municipio de Cali CUR-16-2018 por $9.049.444.153 y CUR-153-2016 por $5.163.685</t>
    </r>
  </si>
  <si>
    <r>
      <rPr>
        <sz val="10"/>
        <rFont val="Calibri"/>
        <family val="2"/>
        <scheme val="minor"/>
      </rPr>
      <t>Actas de reunión con los compromisos a que haya lugar. (2)</t>
    </r>
    <r>
      <rPr>
        <sz val="10"/>
        <color theme="1"/>
        <rFont val="Calibri"/>
        <family val="2"/>
        <scheme val="minor"/>
      </rPr>
      <t xml:space="preserve">
Procedimiento Contable Actualizado (1)</t>
    </r>
  </si>
  <si>
    <r>
      <t xml:space="preserve">Saldo Derechos en Fideicomisos Fiducia Mercantil Patrimonio Autónomo. </t>
    </r>
    <r>
      <rPr>
        <sz val="10"/>
        <color theme="1"/>
        <rFont val="Calibri"/>
        <family val="2"/>
        <scheme val="minor"/>
      </rPr>
      <t>E</t>
    </r>
    <r>
      <rPr>
        <sz val="10"/>
        <color indexed="8"/>
        <rFont val="Calibri"/>
        <family val="2"/>
        <scheme val="minor"/>
      </rPr>
      <t xml:space="preserve">l saldo total 192603 Derechos en Fideicomiso- Fiducia Mercantil Patrimonio Autónomo se encuentra subestimado en $558.431.467 y sobrestimado en $94.359.416, debido en parte a partidas pendientes por conciliar que afectan el saldo del activo al cierre de la vigencia </t>
    </r>
  </si>
  <si>
    <r>
      <rPr>
        <b/>
        <sz val="10"/>
        <color theme="1"/>
        <rFont val="Calibri"/>
        <family val="2"/>
        <scheme val="minor"/>
      </rPr>
      <t xml:space="preserve">Cuentas por Pagar Recursos a Favor de Terceros. </t>
    </r>
    <r>
      <rPr>
        <sz val="10"/>
        <color indexed="8"/>
        <rFont val="Calibri"/>
        <family val="2"/>
        <scheme val="minor"/>
      </rPr>
      <t>Se reportan obligaciones por pagar en la cuenta 24.07.20 Recursos a Favor de Terceros por concepto de ingresos no registrados sobre los cuales está pendiente su reconocimiento hasta tanto sean debidamente depurados y clasificados. Lo anterior, debido a la falta de identificación de los Recaudos por Clasificar antes del cierre de la vigencia</t>
    </r>
  </si>
  <si>
    <r>
      <rPr>
        <b/>
        <sz val="10"/>
        <color theme="1"/>
        <rFont val="Calibri"/>
        <family val="2"/>
        <scheme val="minor"/>
      </rPr>
      <t xml:space="preserve">Depuración y actualización contable. Procesos Judiciales Par- INURBE en liquidación e incidencia en estados financieros. </t>
    </r>
    <r>
      <rPr>
        <sz val="10"/>
        <color indexed="8"/>
        <rFont val="Calibri"/>
        <family val="2"/>
        <scheme val="minor"/>
      </rPr>
      <t>Las acciones adelantadas por el MVCT no han sido efectivas en el proceso de depuración pese al tiempo transcurrido desde su recepción por parte del Par-Inurbe, lo que afecta la representación fiel de los hechos económicos al cierre de la vigencia.</t>
    </r>
  </si>
  <si>
    <r>
      <rPr>
        <b/>
        <sz val="10"/>
        <color theme="1"/>
        <rFont val="Calibri"/>
        <family val="2"/>
        <scheme val="minor"/>
      </rPr>
      <t xml:space="preserve">Provisión Litigios y Demandas </t>
    </r>
    <r>
      <rPr>
        <sz val="10"/>
        <color indexed="8"/>
        <rFont val="Calibri"/>
        <family val="2"/>
        <scheme val="minor"/>
      </rPr>
      <t>corresponden a intereses corrientes calculados desde la fecha de la notificación de la demanda que fue el 14 de septiembre de 2020; sin embargo, no se causó la parte de los intereses correspondientes al año 2020 dentro de la vigencia y su registro se afectó por el valor total en los gastos del año 2021</t>
    </r>
  </si>
  <si>
    <r>
      <t xml:space="preserve">Activos Contingentes. Posibles bienes INURBE en proceso de Saneamiento. </t>
    </r>
    <r>
      <rPr>
        <sz val="10"/>
        <color indexed="8"/>
        <rFont val="Calibri"/>
        <family val="2"/>
        <scheme val="minor"/>
      </rPr>
      <t>el saldo de la cuenta 1510 Inventarios - Mercancías en Existencia se encuentra subestimada en cuantía indeterminada, debido a que pese haber pasado siete años desde el recibo por parte del MVCT de 4341 bienes del Par INURBE en Liquidación, al cierre de la vigencia 2021 aún continúan 2632 pendientes de legalizar</t>
    </r>
  </si>
  <si>
    <r>
      <t xml:space="preserve">Activos Contingentes. Posibles bienes INURBE en proceso de Saneamiento. </t>
    </r>
    <r>
      <rPr>
        <sz val="10"/>
        <color theme="1"/>
        <rFont val="Calibri"/>
        <family val="2"/>
        <scheme val="minor"/>
      </rPr>
      <t>E</t>
    </r>
    <r>
      <rPr>
        <sz val="10"/>
        <color indexed="8"/>
        <rFont val="Calibri"/>
        <family val="2"/>
        <scheme val="minor"/>
      </rPr>
      <t>l saldo de la cuenta 1510 Inventarios - Mercancías en Existencia se encuentra subestimada en cuantía indeterminada, debido a que luego de 7 años desde el recibo por parte del MVCT de 4341 bienes del Par INURBE en Liquidación, al cierre de la vigencia 2021 aún continúan 2632 pendientes de legalizar.</t>
    </r>
    <r>
      <rPr>
        <sz val="10"/>
        <color rgb="FFFF0000"/>
        <rFont val="Calibri"/>
        <family val="2"/>
        <scheme val="minor"/>
      </rPr>
      <t xml:space="preserve"> Incluye H2(2020)</t>
    </r>
  </si>
  <si>
    <r>
      <rPr>
        <b/>
        <sz val="10"/>
        <color theme="1"/>
        <rFont val="Calibri"/>
        <family val="2"/>
        <scheme val="minor"/>
      </rPr>
      <t xml:space="preserve">Saldos por Conciliar de Operaciones Reciprocas. </t>
    </r>
    <r>
      <rPr>
        <sz val="10"/>
        <color indexed="8"/>
        <rFont val="Calibri"/>
        <family val="2"/>
        <scheme val="minor"/>
      </rPr>
      <t>se evidencia que se presentan diferencias en los valores de operaciones reciprocas con demas entidades.</t>
    </r>
  </si>
  <si>
    <r>
      <t>Correos</t>
    </r>
    <r>
      <rPr>
        <sz val="10"/>
        <rFont val="Calibri"/>
        <family val="2"/>
        <scheme val="minor"/>
      </rPr>
      <t xml:space="preserve"> electrónicos notificando  diferencias. (3)</t>
    </r>
    <r>
      <rPr>
        <sz val="10"/>
        <color theme="1"/>
        <rFont val="Calibri"/>
        <family val="2"/>
        <scheme val="minor"/>
      </rPr>
      <t xml:space="preserve">
</t>
    </r>
    <r>
      <rPr>
        <sz val="10"/>
        <rFont val="Calibri"/>
        <family val="2"/>
        <scheme val="minor"/>
      </rPr>
      <t>Informe de efectividad (1)</t>
    </r>
  </si>
  <si>
    <r>
      <rPr>
        <b/>
        <sz val="10"/>
        <color theme="1"/>
        <rFont val="Calibri"/>
        <family val="2"/>
        <scheme val="minor"/>
      </rPr>
      <t xml:space="preserve">Notas a los Estados Financieros. </t>
    </r>
    <r>
      <rPr>
        <sz val="10"/>
        <color theme="1"/>
        <rFont val="Calibri"/>
        <family val="2"/>
        <scheme val="minor"/>
      </rPr>
      <t>S</t>
    </r>
    <r>
      <rPr>
        <sz val="10"/>
        <color indexed="8"/>
        <rFont val="Calibri"/>
        <family val="2"/>
        <scheme val="minor"/>
      </rPr>
      <t>e presenta incumplimiento sobre la información que debe ser incluida en las Notas a los EEFF como lo establece el Marco Conceptual relacionado con las normas para la presentación de estados financieros y revelaciones establecido para Entidades de Gobierno en la Resolución 533 de 2015, expedida por la Contaduría General de la Nación.</t>
    </r>
  </si>
  <si>
    <r>
      <t xml:space="preserve">Ejecución Presupuestal Proyectos de Inversión. </t>
    </r>
    <r>
      <rPr>
        <sz val="10"/>
        <color indexed="8"/>
        <rFont val="Calibri"/>
        <family val="2"/>
        <scheme val="minor"/>
      </rPr>
      <t>Se evidenció baja ejecución en tres (3) de los cinco (5) rubros seleccionados, debido a las deficiencias en la programación y gestión presupuestal.</t>
    </r>
    <r>
      <rPr>
        <b/>
        <sz val="10"/>
        <color theme="1"/>
        <rFont val="Calibri"/>
        <family val="2"/>
        <scheme val="minor"/>
      </rPr>
      <t xml:space="preserve"> </t>
    </r>
    <r>
      <rPr>
        <sz val="10"/>
        <color indexed="8"/>
        <rFont val="Calibri"/>
        <family val="2"/>
        <scheme val="minor"/>
      </rPr>
      <t>reflejando debilidades en el proceso de planeación y gestión presupuestal del Ministerio de Vivienda Ciudad y Territorio toda vez que no se ejecutaron de manera eficiente y oportuna los recursos</t>
    </r>
  </si>
  <si>
    <r>
      <t xml:space="preserve">Saldos de Apropiación Vigencia 2021. </t>
    </r>
    <r>
      <rPr>
        <sz val="10"/>
        <color theme="1"/>
        <rFont val="Calibri"/>
        <family val="2"/>
        <scheme val="minor"/>
      </rPr>
      <t>F</t>
    </r>
    <r>
      <rPr>
        <sz val="10"/>
        <color indexed="8"/>
        <rFont val="Calibri"/>
        <family val="2"/>
        <scheme val="minor"/>
      </rPr>
      <t>alencias en el proceso de planeación presupuestal de la entidad, al no ejecutar los recursos disponibles en forma eficiente dentro de la vigencia fiscal, generando pérdidas de apropiación</t>
    </r>
  </si>
  <si>
    <r>
      <rPr>
        <sz val="10"/>
        <rFont val="Calibri"/>
        <family val="2"/>
        <scheme val="minor"/>
      </rPr>
      <t xml:space="preserve">Informe de Recursos por Ejecutar (1)
Correo electrónico de socialización (1)
</t>
    </r>
    <r>
      <rPr>
        <sz val="10"/>
        <color theme="1"/>
        <rFont val="Calibri"/>
        <family val="2"/>
        <scheme val="minor"/>
      </rPr>
      <t xml:space="preserve">
</t>
    </r>
  </si>
  <si>
    <r>
      <t xml:space="preserve">Límite de reservas presupuestales constituidas sobre el presupuesto de inversión. </t>
    </r>
    <r>
      <rPr>
        <sz val="10"/>
        <color indexed="8"/>
        <rFont val="Calibri"/>
        <family val="2"/>
        <scheme val="minor"/>
      </rPr>
      <t>Deficiencias en los mecanismos de control y planeación, afectando de esta manera la ejecución de los compromisos presupuestales de los proyectos de inversión programados por el MVCT, toda vez que no se ejecutaron de manera eficiente y oportuna los recursos disponibles para la vigencia fiscal 2021.</t>
    </r>
  </si>
  <si>
    <r>
      <t xml:space="preserve">Vigencias Futuras. </t>
    </r>
    <r>
      <rPr>
        <sz val="10"/>
        <color theme="1"/>
        <rFont val="Calibri"/>
        <family val="2"/>
        <scheme val="minor"/>
      </rPr>
      <t>D</t>
    </r>
    <r>
      <rPr>
        <sz val="10"/>
        <color indexed="8"/>
        <rFont val="Calibri"/>
        <family val="2"/>
        <scheme val="minor"/>
      </rPr>
      <t>eficiencias en la planeación y ejecución de estos recursos, respecto a los presupuestados para la vigencia 2021, hecho que impacta directamente los proyectos de inversión para los cuales fueron autorizados, y conlleva que no se cumplan con las metas de los mismos en la oportunidad proyectada.</t>
    </r>
  </si>
  <si>
    <r>
      <rPr>
        <sz val="10"/>
        <rFont val="Calibri"/>
        <family val="2"/>
        <scheme val="minor"/>
      </rPr>
      <t xml:space="preserve">Informe de ejecución de vigencias futuras (1)
Correo electrónico de socialización (1)
</t>
    </r>
    <r>
      <rPr>
        <sz val="10"/>
        <color theme="1"/>
        <rFont val="Calibri"/>
        <family val="2"/>
        <scheme val="minor"/>
      </rPr>
      <t xml:space="preserve">
</t>
    </r>
  </si>
  <si>
    <r>
      <t xml:space="preserve">Análisis Recursos de Reservas no Ejecutadas Años Anteriores. </t>
    </r>
    <r>
      <rPr>
        <sz val="10"/>
        <color theme="1"/>
        <rFont val="Calibri"/>
        <family val="2"/>
        <scheme val="minor"/>
      </rPr>
      <t>D</t>
    </r>
    <r>
      <rPr>
        <sz val="10"/>
        <color indexed="8"/>
        <rFont val="Calibri"/>
        <family val="2"/>
        <scheme val="minor"/>
      </rPr>
      <t>eficiencias en la ejecución oportuna de los programas de inversión en proyectos de acueducto, alcantarillado y saneamiento tal y como fueron programados para cumplir con las metas establecidas para cada vigencia; situación que persiste anualmente al incrementarse el saldo de manera relevante</t>
    </r>
    <r>
      <rPr>
        <b/>
        <sz val="10"/>
        <color theme="1"/>
        <rFont val="Calibri"/>
        <family val="2"/>
        <scheme val="minor"/>
      </rPr>
      <t>.</t>
    </r>
  </si>
  <si>
    <r>
      <t xml:space="preserve">Obligaciones del convenio interadministrativo de Uso de Recursos 1007 de 2020, para la Optimización del Acueducto de San Antero y del Acueducto del  Corregimiento El Porvenir en el Municipio de San Antero, Córdoba. </t>
    </r>
    <r>
      <rPr>
        <sz val="10"/>
        <color theme="1"/>
        <rFont val="Calibri"/>
        <family val="2"/>
        <scheme val="minor"/>
      </rPr>
      <t>N</t>
    </r>
    <r>
      <rPr>
        <sz val="10"/>
        <color indexed="8"/>
        <rFont val="Calibri"/>
        <family val="2"/>
        <scheme val="minor"/>
      </rPr>
      <t xml:space="preserve">o se cumplió a cabalidad con lo establecido en los numerales 8, 9 y 11 de la Cláusula Cuarta del Convenio Interadministrativo de uso de recursos No. 1007 de 2020, </t>
    </r>
  </si>
  <si>
    <r>
      <t xml:space="preserve">Planeación y Seguimiento del proyecto de “Optimización del acueducto de San Antero y del acueducto del corregimiento El Porvenir en el municipio de San Antero. </t>
    </r>
    <r>
      <rPr>
        <sz val="10"/>
        <color theme="1"/>
        <rFont val="Calibri"/>
        <family val="2"/>
        <scheme val="minor"/>
      </rPr>
      <t>S</t>
    </r>
    <r>
      <rPr>
        <sz val="10"/>
        <color indexed="8"/>
        <rFont val="Calibri"/>
        <family val="2"/>
        <scheme val="minor"/>
      </rPr>
      <t>e presentan situaciones por deficiencias en la planeación y en el seguimiento a la ejecución del proyecto y generan dilaciones no justificadas en la ejecución.</t>
    </r>
  </si>
  <si>
    <r>
      <t xml:space="preserve">Variación y modificación de tramos del proyecto Construcción de redes de alcantarillado y ampliación de cobertura del sector No. 5 municipio de Cereté, Córdoba. </t>
    </r>
    <r>
      <rPr>
        <sz val="10"/>
        <color theme="1"/>
        <rFont val="Calibri"/>
        <family val="2"/>
        <scheme val="minor"/>
      </rPr>
      <t>I</t>
    </r>
    <r>
      <rPr>
        <sz val="10"/>
        <color indexed="8"/>
        <rFont val="Calibri"/>
        <family val="2"/>
        <scheme val="minor"/>
      </rPr>
      <t>ncumplimiento de las obligaciones del Ejecutor, toda vez que, realizó modificaciones técnicas y financieras, sin el trámite requerido previa autorización ante el Ministerio, es decir una reformulación del proyecto.</t>
    </r>
  </si>
  <si>
    <r>
      <rPr>
        <b/>
        <sz val="10"/>
        <color theme="1"/>
        <rFont val="Calibri"/>
        <family val="2"/>
        <scheme val="minor"/>
      </rPr>
      <t xml:space="preserve">Plan de inversión del Anticipo del Contrato de Obra No. 09090082021 del 15 de enero de 2021. </t>
    </r>
    <r>
      <rPr>
        <sz val="10"/>
        <color theme="1"/>
        <rFont val="Calibri"/>
        <family val="2"/>
        <scheme val="minor"/>
      </rPr>
      <t>I</t>
    </r>
    <r>
      <rPr>
        <sz val="10"/>
        <color indexed="8"/>
        <rFont val="Calibri"/>
        <family val="2"/>
        <scheme val="minor"/>
      </rPr>
      <t>ncumplimiento de las obligaciones del Ejecutor del convenio Alcaldía de la Estrella, toda vez que, que asumió las funciones del interventor y realizó el aval de desembolsos correspondientes al anticipo, a pesar de la baja ejecución del proyecto y sin efectuar el debido apremio a los contratistas</t>
    </r>
  </si>
  <si>
    <r>
      <rPr>
        <b/>
        <sz val="10"/>
        <color theme="1"/>
        <rFont val="Calibri"/>
        <family val="2"/>
        <scheme val="minor"/>
      </rPr>
      <t xml:space="preserve">Suspensión del Convenio 005 de 2015 entre el MVCT, municipio de Pasto y EMPOPASTO. </t>
    </r>
    <r>
      <rPr>
        <sz val="10"/>
        <color theme="1"/>
        <rFont val="Calibri"/>
        <family val="2"/>
        <scheme val="minor"/>
      </rPr>
      <t>N</t>
    </r>
    <r>
      <rPr>
        <sz val="10"/>
        <color indexed="8"/>
        <rFont val="Calibri"/>
        <family val="2"/>
        <scheme val="minor"/>
      </rPr>
      <t>o se observa por parte del MVCT ningún trámite o hecho de impulso procesal desde la primera decisión judicial para la solicitud del levantamiento de la suspensión que se generó en el convenio mediante orden judicial en virtud del decaimiento del acto administrativo.</t>
    </r>
  </si>
  <si>
    <r>
      <rPr>
        <b/>
        <sz val="10"/>
        <color indexed="8"/>
        <rFont val="Calibri"/>
        <family val="2"/>
        <scheme val="minor"/>
      </rPr>
      <t xml:space="preserve">Cuenta 192603 Derechos en Fideicomiso – Fiduprevisora S. A.   </t>
    </r>
    <r>
      <rPr>
        <sz val="10"/>
        <color indexed="8"/>
        <rFont val="Calibri"/>
        <family val="2"/>
        <scheme val="minor"/>
      </rPr>
      <t>Al efectuar cruce de información con Fiduprevisora S. A., entidad que administra estos recursos, se han detectado inconsistencias entre el saldo reportado por esta entidad y el saldo contable del MVCT, al cierre de la vigencia 2019</t>
    </r>
  </si>
  <si>
    <r>
      <rPr>
        <b/>
        <sz val="10"/>
        <color theme="1"/>
        <rFont val="Calibri"/>
        <family val="2"/>
        <scheme val="minor"/>
      </rPr>
      <t xml:space="preserve">Resoluciones de Transferencia: </t>
    </r>
    <r>
      <rPr>
        <sz val="10"/>
        <color theme="1"/>
        <rFont val="Calibri"/>
        <family val="2"/>
        <scheme val="minor"/>
      </rPr>
      <t xml:space="preserve">Pendientes de Medición Fiable e Inmuebles en Poder de Otras Entidades. </t>
    </r>
    <r>
      <rPr>
        <sz val="10"/>
        <color indexed="8"/>
        <rFont val="Calibri"/>
        <family val="2"/>
        <scheme val="minor"/>
      </rPr>
      <t>La CGR identificó bienes en resoluciones, proferidas por el Ministerio de Vivienda, Ciudad y Territorio, que no fueron incorporados a la contabilidad, por cuanto no se contaba con una medición fiable para su registro generando registros inexactos e incertidumbre</t>
    </r>
  </si>
  <si>
    <r>
      <rPr>
        <b/>
        <sz val="10"/>
        <color rgb="FF000000"/>
        <rFont val="Calibri"/>
        <family val="2"/>
        <scheme val="minor"/>
      </rPr>
      <t>Cuenta 190513 Estudios y Proyectos – ENTERRITORIO</t>
    </r>
    <r>
      <rPr>
        <sz val="10"/>
        <color indexed="8"/>
        <rFont val="Calibri"/>
        <family val="2"/>
        <scheme val="minor"/>
      </rPr>
      <t xml:space="preserve"> Al efectuar cruce de información con ENTERRITORIO entidad a la que el Ministerio entrega recursos para el desarrollo de proyectos bajo la modalidad de Gerencia Integral, se han detectado inconsistencias entre el saldo reportado por esta Entidad y el saldo contable del MVCT  al cierre de la vigencia 2019.</t>
    </r>
  </si>
  <si>
    <r>
      <rPr>
        <b/>
        <sz val="10"/>
        <color rgb="FF000000"/>
        <rFont val="Calibri"/>
        <family val="2"/>
        <scheme val="minor"/>
      </rPr>
      <t>Cumplimiento Actividades Plan Anual Institucional</t>
    </r>
    <r>
      <rPr>
        <sz val="10"/>
        <color indexed="8"/>
        <rFont val="Calibri"/>
        <family val="2"/>
        <scheme val="minor"/>
      </rPr>
      <t xml:space="preserve"> la CGR denota una deficiente planeación de las actividades programadas para la entidad, y por los responsables encargados de realizar dichas actividades, entre otros aspectos, que afectan la gestión de la entidad en la medida en que las actividades no se desarrollan con celeridad y oportunidad</t>
    </r>
  </si>
  <si>
    <r>
      <rPr>
        <b/>
        <sz val="10"/>
        <color rgb="FF000000"/>
        <rFont val="Calibri"/>
        <family val="2"/>
        <scheme val="minor"/>
      </rPr>
      <t xml:space="preserve">Cumplimiento Actividades Plan Anual Institucional </t>
    </r>
    <r>
      <rPr>
        <sz val="10"/>
        <color indexed="8"/>
        <rFont val="Calibri"/>
        <family val="2"/>
        <scheme val="minor"/>
      </rPr>
      <t>la CGR denota una deficiente planeación de las actividades programadas para la entidad, y por los responsables encargados de realizar dichas actividades, entre otros aspectos, que afectan la gestión de la entidad en la medida en que las actividades no se desarrollan con celeridad y oportunidad</t>
    </r>
  </si>
  <si>
    <r>
      <rPr>
        <b/>
        <sz val="10"/>
        <color rgb="FF000000"/>
        <rFont val="Calibri"/>
        <family val="2"/>
        <scheme val="minor"/>
      </rPr>
      <t>El ente de control y la OCI, evidenciaron debilidades en el sistema de control interno</t>
    </r>
    <r>
      <rPr>
        <sz val="10"/>
        <color indexed="8"/>
        <rFont val="Calibri"/>
        <family val="2"/>
        <scheme val="minor"/>
      </rPr>
      <t xml:space="preserve"> del MVCT, lo que genera que se continuen presentando estas deficiencias del Sistema de Control Interno, que  impactan el logro de los objetivos institucionales. </t>
    </r>
  </si>
  <si>
    <r>
      <rPr>
        <b/>
        <sz val="10"/>
        <color theme="1"/>
        <rFont val="Calibri"/>
        <family val="2"/>
        <scheme val="minor"/>
      </rPr>
      <t>Cuenta 190801 Recursos entregados en
Administración.</t>
    </r>
    <r>
      <rPr>
        <sz val="10"/>
        <color theme="1"/>
        <rFont val="Calibri"/>
        <family val="2"/>
        <scheme val="minor"/>
      </rPr>
      <t xml:space="preserve"> Sobreestimación en el saldo
del contrato 3-2011 por valor de $1.732.934.225; y, por consiguiente, se evidencian
debilidades de control, fallas en el reporte y en la conciliación de saldos.</t>
    </r>
  </si>
  <si>
    <t>5(07-11)</t>
  </si>
  <si>
    <t>31(11y12)</t>
  </si>
  <si>
    <t>3(PVG14)</t>
  </si>
  <si>
    <t>6(PVG14)</t>
  </si>
  <si>
    <t>30PS 2016</t>
  </si>
  <si>
    <t>31PS 2016</t>
  </si>
  <si>
    <t>33PS 2016</t>
  </si>
  <si>
    <t>37PS 2016</t>
  </si>
  <si>
    <t>39PS 2016</t>
  </si>
  <si>
    <t>H1PS2016</t>
  </si>
  <si>
    <t>H2PS2016</t>
  </si>
  <si>
    <t>H7PS2016</t>
  </si>
  <si>
    <r>
      <t xml:space="preserve">Límite de
reservas presupuestales constituidas sobre el presupuesto de inversión
vig 2020. Debilidades en el proceso de planeación y ejecución de los
recursos para prestar el apoyo financiero a estos proyectos; que afectan el término
previsto para su desarrollo y a la población objetivo; así como, la eficiencia en la proyección y ejecución de los recursos. 
</t>
    </r>
    <r>
      <rPr>
        <sz val="10"/>
        <color rgb="FFFF0000"/>
        <rFont val="Calibri"/>
        <family val="2"/>
        <scheme val="minor"/>
      </rPr>
      <t>Incorpora el hallazgo 8(2019)</t>
    </r>
  </si>
  <si>
    <t>1. Concertar el PA con las comunidades: Proceso de consulta previa de la Sentencia T 302 de 2017, el cual según la ruta metodológica construida conjuntamente con el pueblo wayuu se determina en dos fases (1) Reuniones de alto nivel y (2) Reuniones técnicas territoriales.
2. Realizar informes de seguimiento semestrales de avance en la concertación y/o cumplimiento de los acuerdos del 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</si>
</sst>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yyyy\-mm\-dd;@"/>
    <numFmt numFmtId="166" formatCode="dd/mm/yyyy;@"/>
  </numFmts>
  <fonts count="16"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b/>
      <sz val="10"/>
      <name val="Calibri"/>
      <family val="2"/>
      <scheme val="minor"/>
    </font>
    <font>
      <sz val="10"/>
      <name val="Calibri"/>
      <family val="2"/>
      <scheme val="minor"/>
    </font>
    <font>
      <sz val="10"/>
      <name val="Arial"/>
      <family val="2"/>
    </font>
    <font>
      <sz val="12"/>
      <name val="Calibri"/>
      <family val="2"/>
      <scheme val="minor"/>
    </font>
    <font>
      <b/>
      <sz val="10"/>
      <color indexed="8"/>
      <name val="Calibri"/>
      <family val="2"/>
      <scheme val="minor"/>
    </font>
    <font>
      <sz val="10"/>
      <color indexed="8"/>
      <name val="Calibri"/>
      <family val="2"/>
      <scheme val="minor"/>
    </font>
    <font>
      <sz val="8"/>
      <name val="Calibri"/>
      <family val="2"/>
      <scheme val="minor"/>
    </font>
    <font>
      <sz val="10"/>
      <color rgb="FF000000"/>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b/>
      <sz val="10"/>
      <color rgb="FF000000"/>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126">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1" fontId="5" fillId="0" borderId="2" xfId="0" applyNumberFormat="1" applyFont="1" applyBorder="1" applyAlignment="1" applyProtection="1">
      <alignment horizontal="center" vertical="center" wrapText="1"/>
      <protection locked="0"/>
    </xf>
    <xf numFmtId="9" fontId="5" fillId="0" borderId="2" xfId="0" applyNumberFormat="1" applyFont="1" applyBorder="1" applyAlignment="1" applyProtection="1">
      <alignment horizontal="center" vertical="center" wrapText="1"/>
      <protection locked="0"/>
    </xf>
    <xf numFmtId="9" fontId="7" fillId="4" borderId="2" xfId="0" applyNumberFormat="1" applyFont="1" applyFill="1" applyBorder="1" applyAlignment="1" applyProtection="1">
      <alignment horizontal="center" vertical="center" wrapText="1"/>
      <protection locked="0"/>
    </xf>
    <xf numFmtId="0" fontId="5" fillId="0" borderId="2" xfId="0" applyFont="1" applyBorder="1" applyAlignment="1" applyProtection="1">
      <alignment horizontal="justify" vertical="center" wrapText="1"/>
      <protection locked="0"/>
    </xf>
    <xf numFmtId="0" fontId="5" fillId="0" borderId="2" xfId="0" applyFont="1" applyBorder="1" applyAlignment="1" applyProtection="1">
      <alignment horizontal="center" vertical="center" wrapText="1"/>
      <protection locked="0"/>
    </xf>
    <xf numFmtId="165" fontId="5" fillId="0" borderId="2" xfId="0" applyNumberFormat="1" applyFont="1" applyBorder="1" applyAlignment="1" applyProtection="1">
      <alignment horizontal="center" vertical="center" wrapText="1"/>
      <protection locked="0"/>
    </xf>
    <xf numFmtId="0" fontId="5" fillId="0" borderId="2" xfId="1" applyFont="1" applyBorder="1" applyAlignment="1" applyProtection="1">
      <alignment horizontal="justify" vertical="center" wrapText="1"/>
      <protection locked="0"/>
    </xf>
    <xf numFmtId="0" fontId="5" fillId="0" borderId="2" xfId="2" applyFont="1" applyBorder="1" applyAlignment="1" applyProtection="1">
      <alignment horizontal="justify" vertical="center" wrapText="1"/>
      <protection locked="0"/>
    </xf>
    <xf numFmtId="0" fontId="5" fillId="0" borderId="2" xfId="3" applyFont="1" applyBorder="1" applyAlignment="1" applyProtection="1">
      <alignment horizontal="justify" vertical="center" wrapText="1"/>
      <protection locked="0"/>
    </xf>
    <xf numFmtId="0" fontId="5" fillId="0" borderId="2" xfId="1" applyFont="1" applyBorder="1" applyAlignment="1" applyProtection="1">
      <alignment horizontal="center" vertical="center" wrapText="1"/>
      <protection locked="0"/>
    </xf>
    <xf numFmtId="14" fontId="5" fillId="0" borderId="2" xfId="3" applyNumberFormat="1" applyFont="1" applyBorder="1" applyAlignment="1" applyProtection="1">
      <alignment horizontal="center" vertical="center" wrapText="1"/>
      <protection locked="0"/>
    </xf>
    <xf numFmtId="166" fontId="5" fillId="0" borderId="2" xfId="0" applyNumberFormat="1" applyFont="1" applyBorder="1" applyAlignment="1" applyProtection="1">
      <alignment horizontal="center" vertical="center" wrapText="1"/>
      <protection locked="0"/>
    </xf>
    <xf numFmtId="14" fontId="5" fillId="0" borderId="2" xfId="1" applyNumberFormat="1" applyFont="1" applyBorder="1" applyAlignment="1" applyProtection="1">
      <alignment horizontal="center" vertical="center" wrapText="1"/>
      <protection locked="0"/>
    </xf>
    <xf numFmtId="14" fontId="5" fillId="0" borderId="2" xfId="0" applyNumberFormat="1" applyFont="1" applyBorder="1" applyAlignment="1" applyProtection="1">
      <alignment horizontal="center" vertical="center" wrapText="1"/>
      <protection locked="0"/>
    </xf>
    <xf numFmtId="0" fontId="5" fillId="0" borderId="2" xfId="3" applyFont="1" applyBorder="1" applyAlignment="1" applyProtection="1">
      <alignment horizontal="center" vertical="center" wrapText="1"/>
      <protection locked="0"/>
    </xf>
    <xf numFmtId="0" fontId="5" fillId="0" borderId="2" xfId="4" applyFont="1" applyBorder="1" applyAlignment="1" applyProtection="1">
      <alignment horizontal="center" vertical="center" wrapText="1"/>
      <protection locked="0"/>
    </xf>
    <xf numFmtId="164" fontId="5" fillId="0" borderId="2" xfId="5" applyNumberFormat="1" applyFont="1" applyBorder="1" applyAlignment="1" applyProtection="1">
      <alignment horizontal="center" vertical="center" wrapText="1"/>
      <protection locked="0"/>
    </xf>
    <xf numFmtId="1" fontId="5" fillId="0" borderId="2" xfId="6" applyNumberFormat="1" applyFont="1" applyBorder="1" applyAlignment="1" applyProtection="1">
      <alignment horizontal="center" vertical="center" wrapText="1"/>
      <protection locked="0"/>
    </xf>
    <xf numFmtId="0" fontId="5" fillId="0" borderId="2" xfId="5" applyFont="1" applyBorder="1" applyAlignment="1" applyProtection="1">
      <alignment horizontal="justify" vertical="center" wrapText="1"/>
      <protection locked="0"/>
    </xf>
    <xf numFmtId="0" fontId="5" fillId="0" borderId="2" xfId="5" applyFont="1" applyBorder="1" applyAlignment="1" applyProtection="1">
      <alignment horizontal="center" vertical="center" wrapText="1"/>
      <protection locked="0"/>
    </xf>
    <xf numFmtId="165" fontId="5" fillId="0" borderId="2" xfId="5" applyNumberFormat="1" applyFont="1" applyBorder="1" applyAlignment="1" applyProtection="1">
      <alignment horizontal="center" vertical="center" wrapText="1"/>
      <protection locked="0"/>
    </xf>
    <xf numFmtId="164" fontId="5" fillId="0" borderId="2" xfId="0" applyNumberFormat="1" applyFont="1" applyBorder="1" applyAlignment="1" applyProtection="1">
      <alignment horizontal="center" vertical="center" wrapText="1"/>
      <protection locked="0"/>
    </xf>
    <xf numFmtId="0" fontId="5" fillId="0" borderId="2" xfId="0" applyFont="1" applyBorder="1" applyAlignment="1" applyProtection="1">
      <alignment horizontal="justify" vertical="center"/>
      <protection locked="0"/>
    </xf>
    <xf numFmtId="0" fontId="5" fillId="0" borderId="2" xfId="0" applyFont="1" applyBorder="1" applyAlignment="1" applyProtection="1">
      <alignment horizontal="center" vertical="center"/>
      <protection locked="0"/>
    </xf>
    <xf numFmtId="165" fontId="5" fillId="0" borderId="2" xfId="6" applyNumberFormat="1"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3" xfId="3"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1" fillId="2" borderId="4" xfId="0" applyFont="1" applyFill="1" applyBorder="1" applyAlignment="1">
      <alignment horizontal="center" vertical="center"/>
    </xf>
    <xf numFmtId="0" fontId="0" fillId="3" borderId="5" xfId="0" applyFill="1" applyBorder="1" applyAlignment="1" applyProtection="1">
      <alignment vertical="center"/>
      <protection locked="0"/>
    </xf>
    <xf numFmtId="0" fontId="9" fillId="0" borderId="2" xfId="0" applyFont="1" applyBorder="1" applyAlignment="1">
      <alignment horizontal="justify" vertical="top" wrapText="1"/>
    </xf>
    <xf numFmtId="14" fontId="9" fillId="0" borderId="2" xfId="0" applyNumberFormat="1" applyFont="1" applyBorder="1" applyAlignment="1">
      <alignment horizontal="center" vertical="center"/>
    </xf>
    <xf numFmtId="14" fontId="9" fillId="0" borderId="2" xfId="0" applyNumberFormat="1" applyFont="1" applyBorder="1" applyAlignment="1">
      <alignment vertical="center"/>
    </xf>
    <xf numFmtId="0" fontId="5" fillId="0" borderId="2" xfId="0" applyFont="1" applyBorder="1" applyAlignment="1">
      <alignment horizontal="justify" vertical="center" wrapText="1"/>
    </xf>
    <xf numFmtId="0" fontId="9" fillId="0" borderId="2" xfId="0" applyFont="1" applyBorder="1" applyAlignment="1" applyProtection="1">
      <alignment vertical="center" wrapText="1"/>
      <protection locked="0"/>
    </xf>
    <xf numFmtId="0" fontId="9" fillId="0" borderId="2" xfId="0" applyFont="1" applyBorder="1" applyAlignment="1" applyProtection="1">
      <alignment horizontal="center" vertical="center" wrapText="1"/>
      <protection locked="0"/>
    </xf>
    <xf numFmtId="164" fontId="9" fillId="0" borderId="2" xfId="0" applyNumberFormat="1" applyFont="1" applyBorder="1" applyAlignment="1" applyProtection="1">
      <alignment horizontal="center" vertical="center" wrapText="1"/>
      <protection locked="0"/>
    </xf>
    <xf numFmtId="0" fontId="9" fillId="0" borderId="2" xfId="0" applyFont="1" applyBorder="1" applyAlignment="1" applyProtection="1">
      <alignment horizontal="justify" vertical="top" wrapText="1"/>
      <protection locked="0"/>
    </xf>
    <xf numFmtId="0" fontId="9" fillId="0" borderId="2" xfId="0" applyFont="1" applyBorder="1" applyAlignment="1" applyProtection="1">
      <alignment horizontal="justify" vertical="center" wrapText="1"/>
      <protection locked="0"/>
    </xf>
    <xf numFmtId="166" fontId="9" fillId="0" borderId="2" xfId="0" applyNumberFormat="1" applyFont="1" applyBorder="1" applyAlignment="1" applyProtection="1">
      <alignment horizontal="center" vertical="center" wrapText="1"/>
      <protection locked="0"/>
    </xf>
    <xf numFmtId="0" fontId="9" fillId="0" borderId="2" xfId="0" applyFont="1" applyBorder="1" applyAlignment="1" applyProtection="1">
      <alignment horizontal="justify" wrapText="1"/>
      <protection locked="0"/>
    </xf>
    <xf numFmtId="0" fontId="9" fillId="0" borderId="2" xfId="0" applyFont="1" applyBorder="1" applyAlignment="1">
      <alignment vertical="center" wrapText="1"/>
    </xf>
    <xf numFmtId="0" fontId="9" fillId="0" borderId="2" xfId="0" applyFont="1" applyBorder="1" applyAlignment="1">
      <alignment horizontal="justify" vertical="center" wrapText="1"/>
    </xf>
    <xf numFmtId="0" fontId="11" fillId="0" borderId="2" xfId="0" applyFont="1" applyBorder="1" applyAlignment="1">
      <alignment horizontal="justify" vertical="center"/>
    </xf>
    <xf numFmtId="3" fontId="9" fillId="0" borderId="2"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14" fontId="12" fillId="0" borderId="2" xfId="0" applyNumberFormat="1" applyFont="1" applyBorder="1" applyAlignment="1" applyProtection="1">
      <alignment horizontal="center" vertical="center" wrapText="1"/>
      <protection locked="0"/>
    </xf>
    <xf numFmtId="0" fontId="12" fillId="0" borderId="2" xfId="0" applyFont="1" applyBorder="1" applyAlignment="1">
      <alignment horizontal="center" vertical="center" wrapText="1"/>
    </xf>
    <xf numFmtId="14" fontId="12" fillId="0" borderId="2" xfId="0" applyNumberFormat="1" applyFont="1" applyBorder="1" applyAlignment="1">
      <alignment horizontal="center" vertical="center" wrapText="1"/>
    </xf>
    <xf numFmtId="0" fontId="12" fillId="0" borderId="2" xfId="0" applyFont="1" applyBorder="1" applyAlignment="1">
      <alignment horizontal="center" vertical="center"/>
    </xf>
    <xf numFmtId="14" fontId="12" fillId="0" borderId="2" xfId="0" applyNumberFormat="1" applyFont="1" applyBorder="1" applyAlignment="1">
      <alignment horizontal="center" vertical="center"/>
    </xf>
    <xf numFmtId="0" fontId="9" fillId="0" borderId="2" xfId="6" applyFont="1" applyBorder="1" applyAlignment="1" applyProtection="1">
      <alignment horizontal="justify" vertical="top" wrapText="1"/>
      <protection locked="0"/>
    </xf>
    <xf numFmtId="0" fontId="9" fillId="0" borderId="2" xfId="6" applyFont="1" applyBorder="1" applyAlignment="1" applyProtection="1">
      <alignment vertical="center" wrapText="1"/>
      <protection locked="0"/>
    </xf>
    <xf numFmtId="0" fontId="9" fillId="0" borderId="2" xfId="6" applyFont="1" applyBorder="1" applyAlignment="1" applyProtection="1">
      <alignment horizontal="center" vertical="center" wrapText="1"/>
      <protection locked="0"/>
    </xf>
    <xf numFmtId="0" fontId="12" fillId="0" borderId="2" xfId="0" applyFont="1" applyBorder="1" applyAlignment="1" applyProtection="1">
      <alignment vertical="center" wrapText="1"/>
      <protection locked="0"/>
    </xf>
    <xf numFmtId="0" fontId="11" fillId="0" borderId="2" xfId="0" applyFont="1" applyBorder="1" applyAlignment="1">
      <alignment vertical="center" wrapText="1"/>
    </xf>
    <xf numFmtId="0" fontId="11" fillId="0" borderId="2" xfId="0" applyFont="1" applyBorder="1" applyAlignment="1">
      <alignment horizontal="center" vertical="center" wrapText="1"/>
    </xf>
    <xf numFmtId="0" fontId="5" fillId="0" borderId="2" xfId="0" applyFont="1" applyBorder="1" applyAlignment="1">
      <alignment horizontal="center" vertical="center" wrapText="1"/>
    </xf>
    <xf numFmtId="0" fontId="12" fillId="0" borderId="2" xfId="0" applyFont="1" applyBorder="1" applyAlignment="1">
      <alignment vertical="center" wrapText="1"/>
    </xf>
    <xf numFmtId="0" fontId="5" fillId="0" borderId="2" xfId="0" applyFont="1" applyBorder="1" applyAlignment="1" applyProtection="1">
      <alignment vertical="center" wrapText="1"/>
      <protection locked="0"/>
    </xf>
    <xf numFmtId="0" fontId="9" fillId="0" borderId="2" xfId="0" applyFont="1" applyBorder="1" applyAlignment="1">
      <alignment horizontal="left" vertical="center" wrapText="1"/>
    </xf>
    <xf numFmtId="0" fontId="5" fillId="0" borderId="2" xfId="0" applyFont="1" applyBorder="1" applyAlignment="1" applyProtection="1">
      <alignment horizontal="justify" vertical="top" wrapText="1"/>
      <protection locked="0"/>
    </xf>
    <xf numFmtId="0" fontId="5" fillId="0" borderId="2" xfId="6" applyFont="1" applyBorder="1" applyAlignment="1" applyProtection="1">
      <alignment horizontal="center" vertical="center" wrapText="1"/>
      <protection locked="0"/>
    </xf>
    <xf numFmtId="0" fontId="5" fillId="0" borderId="2" xfId="7" applyFont="1" applyBorder="1" applyAlignment="1" applyProtection="1">
      <alignment horizontal="center" vertical="center" wrapText="1"/>
      <protection locked="0"/>
    </xf>
    <xf numFmtId="0" fontId="12" fillId="0" borderId="2" xfId="8" applyFont="1" applyBorder="1" applyAlignment="1" applyProtection="1">
      <alignment horizontal="center" vertical="center" wrapText="1"/>
      <protection locked="0"/>
    </xf>
    <xf numFmtId="0" fontId="12" fillId="0" borderId="2" xfId="8" applyFont="1" applyBorder="1" applyAlignment="1" applyProtection="1">
      <alignment vertical="center" wrapText="1"/>
      <protection locked="0"/>
    </xf>
    <xf numFmtId="14" fontId="12" fillId="0" borderId="2" xfId="8" applyNumberFormat="1" applyFont="1" applyBorder="1" applyAlignment="1" applyProtection="1">
      <alignment horizontal="center" vertical="center" wrapText="1"/>
      <protection locked="0"/>
    </xf>
    <xf numFmtId="0" fontId="12" fillId="0" borderId="2" xfId="1" applyFont="1" applyBorder="1" applyAlignment="1" applyProtection="1">
      <alignment horizontal="justify" vertical="center" wrapText="1"/>
      <protection locked="0"/>
    </xf>
    <xf numFmtId="0" fontId="5" fillId="0" borderId="2" xfId="1" applyFont="1" applyBorder="1" applyAlignment="1" applyProtection="1">
      <alignment vertical="center" wrapText="1"/>
      <protection locked="0"/>
    </xf>
    <xf numFmtId="14" fontId="12" fillId="0" borderId="2" xfId="1" applyNumberFormat="1" applyFont="1" applyBorder="1" applyAlignment="1" applyProtection="1">
      <alignment horizontal="center" vertical="center" wrapText="1"/>
      <protection locked="0"/>
    </xf>
    <xf numFmtId="0" fontId="12" fillId="0" borderId="2" xfId="9" applyFont="1" applyBorder="1" applyAlignment="1" applyProtection="1">
      <alignment horizontal="justify" vertical="center" wrapText="1"/>
      <protection locked="0"/>
    </xf>
    <xf numFmtId="0" fontId="12" fillId="0" borderId="2" xfId="9" applyFont="1" applyBorder="1" applyAlignment="1" applyProtection="1">
      <alignment vertical="center" wrapText="1"/>
      <protection locked="0"/>
    </xf>
    <xf numFmtId="0" fontId="12" fillId="0" borderId="2" xfId="9" applyFont="1" applyBorder="1" applyAlignment="1" applyProtection="1">
      <alignment horizontal="center" vertical="center" wrapText="1"/>
      <protection locked="0"/>
    </xf>
    <xf numFmtId="14" fontId="12" fillId="0" borderId="2" xfId="9" applyNumberFormat="1" applyFont="1" applyBorder="1" applyAlignment="1" applyProtection="1">
      <alignment horizontal="center" vertical="center" wrapText="1"/>
      <protection locked="0"/>
    </xf>
    <xf numFmtId="0" fontId="9" fillId="0" borderId="2" xfId="10" applyFont="1" applyBorder="1" applyAlignment="1" applyProtection="1">
      <alignment horizontal="center" vertical="center" wrapText="1"/>
      <protection locked="0"/>
    </xf>
    <xf numFmtId="166" fontId="9" fillId="0" borderId="2" xfId="10" applyNumberFormat="1" applyFont="1" applyBorder="1" applyAlignment="1" applyProtection="1">
      <alignment horizontal="center" vertical="center" wrapText="1"/>
      <protection locked="0"/>
    </xf>
    <xf numFmtId="3" fontId="12" fillId="0" borderId="2" xfId="0" applyNumberFormat="1" applyFont="1" applyBorder="1" applyAlignment="1" applyProtection="1">
      <alignment horizontal="center" vertical="center" wrapText="1"/>
      <protection locked="0"/>
    </xf>
    <xf numFmtId="0" fontId="9" fillId="0" borderId="2" xfId="0" applyFont="1" applyBorder="1" applyAlignment="1">
      <alignment wrapText="1"/>
    </xf>
    <xf numFmtId="0" fontId="9" fillId="0" borderId="2" xfId="0" applyFont="1" applyBorder="1" applyAlignment="1">
      <alignment vertical="top"/>
    </xf>
    <xf numFmtId="0" fontId="13" fillId="0" borderId="2" xfId="0" applyFont="1" applyBorder="1" applyAlignment="1">
      <alignment horizontal="center" vertical="center" wrapText="1"/>
    </xf>
    <xf numFmtId="0" fontId="5" fillId="0" borderId="2" xfId="8" applyFont="1" applyBorder="1" applyAlignment="1">
      <alignment horizontal="center" vertical="center" wrapText="1"/>
    </xf>
    <xf numFmtId="0" fontId="5" fillId="0" borderId="2" xfId="8" applyFont="1" applyBorder="1" applyAlignment="1" applyProtection="1">
      <alignment horizontal="center" vertical="center" wrapText="1"/>
      <protection locked="0"/>
    </xf>
    <xf numFmtId="164" fontId="12" fillId="0" borderId="2" xfId="8" applyNumberFormat="1" applyFont="1" applyBorder="1" applyAlignment="1" applyProtection="1">
      <alignment horizontal="center" vertical="center" wrapText="1"/>
      <protection locked="0"/>
    </xf>
    <xf numFmtId="164" fontId="12" fillId="0" borderId="2" xfId="0" applyNumberFormat="1" applyFont="1" applyBorder="1" applyAlignment="1" applyProtection="1">
      <alignment horizontal="center" vertical="center" wrapText="1"/>
      <protection locked="0"/>
    </xf>
    <xf numFmtId="0" fontId="13" fillId="0" borderId="2" xfId="0" applyFont="1" applyBorder="1" applyAlignment="1">
      <alignment horizontal="center" wrapText="1"/>
    </xf>
    <xf numFmtId="0" fontId="9" fillId="0" borderId="2" xfId="0" applyFont="1" applyBorder="1" applyAlignment="1">
      <alignment horizontal="center" wrapText="1"/>
    </xf>
    <xf numFmtId="0" fontId="12" fillId="0" borderId="2" xfId="0" applyFont="1" applyBorder="1" applyAlignment="1">
      <alignment horizontal="center" vertical="top" wrapText="1"/>
    </xf>
    <xf numFmtId="0" fontId="5" fillId="0" borderId="2" xfId="0" applyFont="1" applyBorder="1" applyAlignment="1">
      <alignment vertical="top" wrapText="1"/>
    </xf>
    <xf numFmtId="0" fontId="12" fillId="0" borderId="2" xfId="0" applyFont="1" applyBorder="1" applyAlignment="1" applyProtection="1">
      <alignment horizontal="left" vertical="center" wrapText="1"/>
      <protection locked="0"/>
    </xf>
    <xf numFmtId="0" fontId="12" fillId="0" borderId="2" xfId="1" applyFont="1" applyBorder="1" applyAlignment="1" applyProtection="1">
      <alignment horizontal="center" vertical="center" wrapText="1"/>
      <protection locked="0"/>
    </xf>
    <xf numFmtId="0" fontId="12" fillId="0" borderId="2" xfId="1" applyFont="1" applyBorder="1" applyAlignment="1" applyProtection="1">
      <alignment vertical="center" wrapText="1"/>
      <protection locked="0"/>
    </xf>
    <xf numFmtId="164" fontId="12" fillId="0" borderId="2" xfId="1" applyNumberFormat="1" applyFont="1" applyBorder="1" applyAlignment="1" applyProtection="1">
      <alignment horizontal="center" vertical="center" wrapText="1"/>
      <protection locked="0"/>
    </xf>
    <xf numFmtId="0" fontId="13" fillId="0" borderId="2" xfId="0" applyFont="1" applyBorder="1" applyAlignment="1">
      <alignment wrapText="1"/>
    </xf>
    <xf numFmtId="0" fontId="13" fillId="0" borderId="2" xfId="0" applyFont="1" applyBorder="1" applyAlignment="1">
      <alignment horizontal="center" vertical="top" wrapText="1"/>
    </xf>
    <xf numFmtId="164" fontId="9" fillId="0" borderId="2" xfId="0" applyNumberFormat="1" applyFont="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164" fontId="9" fillId="0" borderId="2" xfId="0" applyNumberFormat="1" applyFont="1" applyBorder="1" applyAlignment="1">
      <alignment horizontal="center" vertical="center" wrapText="1"/>
    </xf>
    <xf numFmtId="0" fontId="9" fillId="0" borderId="2" xfId="1" applyFont="1" applyBorder="1" applyAlignment="1">
      <alignment horizontal="left" vertical="center" wrapText="1"/>
    </xf>
    <xf numFmtId="0" fontId="9" fillId="0" borderId="2" xfId="1" applyFont="1" applyBorder="1" applyAlignment="1">
      <alignment horizontal="center" vertical="center" wrapText="1"/>
    </xf>
    <xf numFmtId="0" fontId="5" fillId="0" borderId="2" xfId="1" applyFont="1" applyBorder="1" applyAlignment="1">
      <alignment horizontal="center" vertical="center" wrapText="1"/>
    </xf>
    <xf numFmtId="0" fontId="9" fillId="0" borderId="2" xfId="1" applyFont="1" applyBorder="1" applyAlignment="1">
      <alignment horizontal="center" vertical="center"/>
    </xf>
    <xf numFmtId="164" fontId="9" fillId="0" borderId="2" xfId="1" applyNumberFormat="1" applyFont="1" applyBorder="1" applyAlignment="1">
      <alignment horizontal="center" vertical="center"/>
    </xf>
    <xf numFmtId="0" fontId="9" fillId="0" borderId="2" xfId="0" applyFont="1" applyBorder="1" applyAlignment="1" applyProtection="1">
      <alignment horizontal="center" vertical="top" wrapText="1"/>
      <protection locked="0"/>
    </xf>
    <xf numFmtId="0" fontId="5" fillId="0" borderId="2" xfId="11" applyFont="1" applyBorder="1" applyAlignment="1" applyProtection="1">
      <alignment horizontal="center" vertical="center" wrapText="1"/>
      <protection locked="0"/>
    </xf>
    <xf numFmtId="0" fontId="12" fillId="0" borderId="2" xfId="11" applyFont="1" applyBorder="1" applyAlignment="1" applyProtection="1">
      <alignment horizontal="center" vertical="center" wrapText="1"/>
      <protection locked="0"/>
    </xf>
    <xf numFmtId="164" fontId="12" fillId="0" borderId="2" xfId="11" applyNumberFormat="1" applyFont="1" applyBorder="1" applyAlignment="1" applyProtection="1">
      <alignment horizontal="center" vertical="center" wrapText="1"/>
      <protection locked="0"/>
    </xf>
    <xf numFmtId="0" fontId="12" fillId="0" borderId="2" xfId="0" applyFont="1" applyBorder="1" applyAlignment="1" applyProtection="1">
      <alignment horizontal="justify" vertical="center" wrapText="1"/>
      <protection locked="0"/>
    </xf>
    <xf numFmtId="164" fontId="11" fillId="0" borderId="2" xfId="0" applyNumberFormat="1" applyFont="1" applyBorder="1" applyAlignment="1">
      <alignment horizontal="center" vertical="center"/>
    </xf>
    <xf numFmtId="164" fontId="11" fillId="0" borderId="2" xfId="0" applyNumberFormat="1" applyFont="1" applyBorder="1" applyAlignment="1">
      <alignment horizontal="center" vertical="center" wrapText="1"/>
    </xf>
    <xf numFmtId="0" fontId="5" fillId="0" borderId="2" xfId="0" applyFont="1" applyBorder="1" applyAlignment="1" applyProtection="1">
      <alignment horizontal="center" vertical="top" wrapText="1"/>
      <protection locked="0"/>
    </xf>
    <xf numFmtId="166" fontId="5" fillId="0" borderId="2" xfId="0" applyNumberFormat="1" applyFont="1" applyBorder="1" applyAlignment="1">
      <alignment horizontal="center" vertical="top" wrapText="1"/>
    </xf>
    <xf numFmtId="14" fontId="5" fillId="0" borderId="2" xfId="0" applyNumberFormat="1" applyFont="1" applyBorder="1" applyAlignment="1">
      <alignment horizontal="center" vertical="top" wrapText="1"/>
    </xf>
    <xf numFmtId="0" fontId="5" fillId="0" borderId="2" xfId="2" applyFont="1" applyBorder="1" applyAlignment="1" applyProtection="1">
      <alignment horizontal="justify" vertical="top" wrapText="1"/>
      <protection locked="0"/>
    </xf>
    <xf numFmtId="0" fontId="5" fillId="0" borderId="2" xfId="0" applyFont="1" applyBorder="1" applyAlignment="1">
      <alignment horizontal="justify" vertical="top" wrapText="1"/>
    </xf>
    <xf numFmtId="166" fontId="5" fillId="0" borderId="2" xfId="0" applyNumberFormat="1" applyFont="1" applyBorder="1" applyAlignment="1" applyProtection="1">
      <alignment horizontal="center" vertical="top" wrapText="1"/>
      <protection locked="0"/>
    </xf>
    <xf numFmtId="164" fontId="5" fillId="0" borderId="2" xfId="0" applyNumberFormat="1" applyFont="1" applyBorder="1" applyAlignment="1" applyProtection="1">
      <alignment horizontal="center" vertical="top" wrapText="1"/>
      <protection locked="0"/>
    </xf>
    <xf numFmtId="0" fontId="5" fillId="0" borderId="2" xfId="0" applyFont="1" applyBorder="1" applyAlignment="1">
      <alignment horizontal="center" vertical="top" wrapText="1"/>
    </xf>
    <xf numFmtId="9" fontId="5" fillId="4" borderId="2" xfId="0" applyNumberFormat="1"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1" fillId="2" borderId="1" xfId="0" applyFont="1" applyFill="1" applyBorder="1" applyAlignment="1">
      <alignment horizontal="center" vertical="center"/>
    </xf>
    <xf numFmtId="0" fontId="0" fillId="0" borderId="0" xfId="0"/>
  </cellXfs>
  <cellStyles count="12">
    <cellStyle name="Normal" xfId="0" builtinId="0"/>
    <cellStyle name="Normal 10" xfId="6" xr:uid="{E372C471-D58F-474A-955D-35A6C933AE81}"/>
    <cellStyle name="Normal 11" xfId="5" xr:uid="{B65C46F2-BA38-4150-B6B2-EB99FBB22E76}"/>
    <cellStyle name="Normal 12" xfId="4" xr:uid="{284E8C5E-7135-4513-9775-D552D3869EBE}"/>
    <cellStyle name="Normal 13" xfId="10" xr:uid="{B5B61EFD-CE1D-41B4-94E7-665284696D67}"/>
    <cellStyle name="Normal 14" xfId="7" xr:uid="{494CB4BB-43E3-49C7-B187-7EF3C4484FF6}"/>
    <cellStyle name="Normal 2" xfId="2" xr:uid="{0A260B8B-E162-4735-A5AB-60DBB8B8CB60}"/>
    <cellStyle name="Normal 2 2" xfId="8" xr:uid="{8B8AA193-F554-4B55-942D-94A337451D5F}"/>
    <cellStyle name="Normal 3 2 2" xfId="1" xr:uid="{01315EF0-6325-4D7F-9CE4-FDFBAC031BD5}"/>
    <cellStyle name="Normal 4" xfId="11" xr:uid="{C2362ED5-FAA7-4EFA-A623-E4454F0D14B0}"/>
    <cellStyle name="Normal 5" xfId="9" xr:uid="{789D20A1-628A-4CAF-BFD4-B14BDE092B72}"/>
    <cellStyle name="Normal 7" xfId="3" xr:uid="{00377CE3-A2D6-48B5-B18B-D69676AF75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zoomScale="70" zoomScaleNormal="70" workbookViewId="0">
      <selection activeCell="D11" sqref="D11"/>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11754</v>
      </c>
    </row>
    <row r="5" spans="1:15" x14ac:dyDescent="0.25">
      <c r="B5" s="1" t="s">
        <v>6</v>
      </c>
      <c r="C5" s="2">
        <v>44926</v>
      </c>
    </row>
    <row r="6" spans="1:15" x14ac:dyDescent="0.25">
      <c r="B6" s="1" t="s">
        <v>7</v>
      </c>
      <c r="C6" s="1">
        <v>6</v>
      </c>
      <c r="D6" s="1" t="s">
        <v>8</v>
      </c>
    </row>
    <row r="8" spans="1:15" x14ac:dyDescent="0.25">
      <c r="A8" s="1" t="s">
        <v>9</v>
      </c>
      <c r="B8" s="124" t="s">
        <v>10</v>
      </c>
      <c r="C8" s="125"/>
      <c r="D8" s="125"/>
      <c r="E8" s="125"/>
      <c r="F8" s="125"/>
      <c r="G8" s="125"/>
      <c r="H8" s="125"/>
      <c r="I8" s="125"/>
      <c r="J8" s="125"/>
      <c r="K8" s="125"/>
      <c r="L8" s="125"/>
      <c r="M8" s="125"/>
      <c r="N8" s="125"/>
      <c r="O8" s="125"/>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31" t="s">
        <v>11</v>
      </c>
      <c r="D10" s="1" t="s">
        <v>12</v>
      </c>
      <c r="E10" s="1" t="s">
        <v>13</v>
      </c>
      <c r="F10" s="1" t="s">
        <v>14</v>
      </c>
      <c r="G10" s="1" t="s">
        <v>15</v>
      </c>
      <c r="H10" s="1" t="s">
        <v>16</v>
      </c>
      <c r="I10" s="1" t="s">
        <v>17</v>
      </c>
      <c r="J10" s="1" t="s">
        <v>18</v>
      </c>
      <c r="K10" s="1" t="s">
        <v>19</v>
      </c>
      <c r="L10" s="1" t="s">
        <v>20</v>
      </c>
      <c r="M10" s="1" t="s">
        <v>21</v>
      </c>
      <c r="N10" s="1" t="s">
        <v>22</v>
      </c>
      <c r="O10" s="1" t="s">
        <v>23</v>
      </c>
    </row>
    <row r="11" spans="1:15" ht="153" x14ac:dyDescent="0.25">
      <c r="A11" s="1">
        <v>1</v>
      </c>
      <c r="B11" t="s">
        <v>24</v>
      </c>
      <c r="C11" s="32" t="s">
        <v>27</v>
      </c>
      <c r="D11" s="28" t="s">
        <v>28</v>
      </c>
      <c r="E11" s="6" t="s">
        <v>29</v>
      </c>
      <c r="F11" s="6" t="s">
        <v>30</v>
      </c>
      <c r="G11" s="6" t="s">
        <v>31</v>
      </c>
      <c r="H11" s="6" t="s">
        <v>32</v>
      </c>
      <c r="I11" s="7" t="s">
        <v>33</v>
      </c>
      <c r="J11" s="7">
        <v>1</v>
      </c>
      <c r="K11" s="8">
        <v>42706</v>
      </c>
      <c r="L11" s="8">
        <v>44926</v>
      </c>
      <c r="M11" s="3">
        <f t="shared" ref="M11:M74" si="0">(L11-K11)/7</f>
        <v>317.14285714285717</v>
      </c>
      <c r="N11" s="7">
        <v>1</v>
      </c>
      <c r="O11" s="4"/>
    </row>
    <row r="12" spans="1:15" ht="127.5" x14ac:dyDescent="0.25">
      <c r="A12" s="1">
        <v>2</v>
      </c>
      <c r="B12" t="s">
        <v>725</v>
      </c>
      <c r="C12" s="32" t="s">
        <v>27</v>
      </c>
      <c r="D12" s="28" t="s">
        <v>34</v>
      </c>
      <c r="E12" s="6" t="s">
        <v>35</v>
      </c>
      <c r="F12" s="6" t="s">
        <v>36</v>
      </c>
      <c r="G12" s="6" t="s">
        <v>37</v>
      </c>
      <c r="H12" s="9" t="s">
        <v>38</v>
      </c>
      <c r="I12" s="7" t="s">
        <v>39</v>
      </c>
      <c r="J12" s="7">
        <v>2</v>
      </c>
      <c r="K12" s="8">
        <v>42737</v>
      </c>
      <c r="L12" s="8">
        <v>43100</v>
      </c>
      <c r="M12" s="3">
        <f t="shared" si="0"/>
        <v>51.857142857142854</v>
      </c>
      <c r="N12" s="7">
        <v>4</v>
      </c>
      <c r="O12" s="4"/>
    </row>
    <row r="13" spans="1:15" ht="178.5" x14ac:dyDescent="0.25">
      <c r="A13" s="1">
        <v>3</v>
      </c>
      <c r="B13" t="s">
        <v>726</v>
      </c>
      <c r="C13" s="32" t="s">
        <v>27</v>
      </c>
      <c r="D13" s="28" t="s">
        <v>1109</v>
      </c>
      <c r="E13" s="10" t="s">
        <v>40</v>
      </c>
      <c r="F13" s="10" t="s">
        <v>41</v>
      </c>
      <c r="G13" s="6" t="s">
        <v>42</v>
      </c>
      <c r="H13" s="33" t="s">
        <v>43</v>
      </c>
      <c r="I13" s="33" t="s">
        <v>44</v>
      </c>
      <c r="J13" s="7">
        <v>3</v>
      </c>
      <c r="K13" s="34">
        <v>43800</v>
      </c>
      <c r="L13" s="35">
        <v>45657</v>
      </c>
      <c r="M13" s="3">
        <f t="shared" si="0"/>
        <v>265.28571428571428</v>
      </c>
      <c r="N13" s="7">
        <v>1.5</v>
      </c>
      <c r="O13" s="4"/>
    </row>
    <row r="14" spans="1:15" ht="204" x14ac:dyDescent="0.25">
      <c r="A14" s="1">
        <v>4</v>
      </c>
      <c r="B14" t="s">
        <v>727</v>
      </c>
      <c r="C14" s="32" t="s">
        <v>27</v>
      </c>
      <c r="D14" s="28" t="s">
        <v>45</v>
      </c>
      <c r="E14" s="6" t="s">
        <v>46</v>
      </c>
      <c r="F14" s="6" t="s">
        <v>47</v>
      </c>
      <c r="G14" s="6" t="s">
        <v>48</v>
      </c>
      <c r="H14" s="6" t="s">
        <v>49</v>
      </c>
      <c r="I14" s="6" t="s">
        <v>50</v>
      </c>
      <c r="J14" s="7">
        <v>1</v>
      </c>
      <c r="K14" s="8">
        <v>43746</v>
      </c>
      <c r="L14" s="8">
        <v>45657</v>
      </c>
      <c r="M14" s="3">
        <f t="shared" si="0"/>
        <v>273</v>
      </c>
      <c r="N14" s="7">
        <v>0.5</v>
      </c>
      <c r="O14" s="4"/>
    </row>
    <row r="15" spans="1:15" ht="140.25" x14ac:dyDescent="0.25">
      <c r="A15" s="1">
        <v>5</v>
      </c>
      <c r="B15" t="s">
        <v>728</v>
      </c>
      <c r="C15" s="32" t="s">
        <v>27</v>
      </c>
      <c r="D15" s="28" t="s">
        <v>51</v>
      </c>
      <c r="E15" s="6" t="s">
        <v>52</v>
      </c>
      <c r="F15" s="6" t="s">
        <v>25</v>
      </c>
      <c r="G15" s="36" t="s">
        <v>48</v>
      </c>
      <c r="H15" s="36" t="s">
        <v>53</v>
      </c>
      <c r="I15" s="36" t="s">
        <v>50</v>
      </c>
      <c r="J15" s="7">
        <v>1</v>
      </c>
      <c r="K15" s="8">
        <v>43746</v>
      </c>
      <c r="L15" s="8">
        <v>45657</v>
      </c>
      <c r="M15" s="3">
        <f t="shared" si="0"/>
        <v>273</v>
      </c>
      <c r="N15" s="7">
        <v>0.5</v>
      </c>
      <c r="O15" s="4"/>
    </row>
    <row r="16" spans="1:15" ht="102" x14ac:dyDescent="0.25">
      <c r="A16" s="1">
        <v>6</v>
      </c>
      <c r="B16" t="s">
        <v>729</v>
      </c>
      <c r="C16" s="32" t="s">
        <v>27</v>
      </c>
      <c r="D16" s="28" t="s">
        <v>54</v>
      </c>
      <c r="E16" s="6" t="s">
        <v>55</v>
      </c>
      <c r="F16" s="6" t="s">
        <v>56</v>
      </c>
      <c r="G16" s="6" t="s">
        <v>57</v>
      </c>
      <c r="H16" s="6" t="s">
        <v>58</v>
      </c>
      <c r="I16" s="7" t="s">
        <v>59</v>
      </c>
      <c r="J16" s="7">
        <v>2</v>
      </c>
      <c r="K16" s="8">
        <v>41487</v>
      </c>
      <c r="L16" s="8">
        <v>45107</v>
      </c>
      <c r="M16" s="3">
        <f t="shared" si="0"/>
        <v>517.14285714285711</v>
      </c>
      <c r="N16" s="7">
        <v>0</v>
      </c>
      <c r="O16" s="4"/>
    </row>
    <row r="17" spans="1:15" ht="204" x14ac:dyDescent="0.25">
      <c r="A17" s="1">
        <v>7</v>
      </c>
      <c r="B17" t="s">
        <v>730</v>
      </c>
      <c r="C17" s="32" t="s">
        <v>27</v>
      </c>
      <c r="D17" s="122" t="s">
        <v>1110</v>
      </c>
      <c r="E17" s="6" t="s">
        <v>60</v>
      </c>
      <c r="F17" s="6" t="s">
        <v>61</v>
      </c>
      <c r="G17" s="6" t="s">
        <v>62</v>
      </c>
      <c r="H17" s="6" t="s">
        <v>63</v>
      </c>
      <c r="I17" s="7" t="s">
        <v>64</v>
      </c>
      <c r="J17" s="7">
        <v>1</v>
      </c>
      <c r="K17" s="8">
        <v>41306</v>
      </c>
      <c r="L17" s="8">
        <v>44985</v>
      </c>
      <c r="M17" s="3">
        <f t="shared" si="0"/>
        <v>525.57142857142856</v>
      </c>
      <c r="N17" s="7">
        <v>0.8</v>
      </c>
      <c r="O17" s="4"/>
    </row>
    <row r="18" spans="1:15" ht="63.75" x14ac:dyDescent="0.25">
      <c r="A18" s="1">
        <v>8</v>
      </c>
      <c r="B18" t="s">
        <v>731</v>
      </c>
      <c r="C18" s="32" t="s">
        <v>27</v>
      </c>
      <c r="D18" s="28" t="s">
        <v>65</v>
      </c>
      <c r="E18" s="6" t="s">
        <v>66</v>
      </c>
      <c r="F18" s="6"/>
      <c r="G18" s="6" t="s">
        <v>67</v>
      </c>
      <c r="H18" s="6" t="s">
        <v>68</v>
      </c>
      <c r="I18" s="7" t="s">
        <v>69</v>
      </c>
      <c r="J18" s="7">
        <v>3</v>
      </c>
      <c r="K18" s="8">
        <v>42402</v>
      </c>
      <c r="L18" s="8">
        <v>45107</v>
      </c>
      <c r="M18" s="3">
        <f t="shared" si="0"/>
        <v>386.42857142857144</v>
      </c>
      <c r="N18" s="7">
        <v>2</v>
      </c>
      <c r="O18" s="4"/>
    </row>
    <row r="19" spans="1:15" ht="153" x14ac:dyDescent="0.25">
      <c r="A19" s="1">
        <v>9</v>
      </c>
      <c r="B19" t="s">
        <v>732</v>
      </c>
      <c r="C19" s="32" t="s">
        <v>27</v>
      </c>
      <c r="D19" s="28" t="s">
        <v>70</v>
      </c>
      <c r="E19" s="6" t="s">
        <v>71</v>
      </c>
      <c r="F19" s="6"/>
      <c r="G19" s="6" t="s">
        <v>72</v>
      </c>
      <c r="H19" s="6" t="s">
        <v>73</v>
      </c>
      <c r="I19" s="7" t="s">
        <v>74</v>
      </c>
      <c r="J19" s="7">
        <v>3</v>
      </c>
      <c r="K19" s="8">
        <v>42401</v>
      </c>
      <c r="L19" s="8">
        <v>45291</v>
      </c>
      <c r="M19" s="3">
        <f t="shared" si="0"/>
        <v>412.85714285714283</v>
      </c>
      <c r="N19" s="7">
        <v>0</v>
      </c>
      <c r="O19" s="4"/>
    </row>
    <row r="20" spans="1:15" ht="153" x14ac:dyDescent="0.25">
      <c r="A20" s="1">
        <v>10</v>
      </c>
      <c r="B20" t="s">
        <v>733</v>
      </c>
      <c r="C20" s="32" t="s">
        <v>27</v>
      </c>
      <c r="D20" s="28" t="s">
        <v>70</v>
      </c>
      <c r="E20" s="6" t="s">
        <v>75</v>
      </c>
      <c r="F20" s="6"/>
      <c r="G20" s="6" t="s">
        <v>76</v>
      </c>
      <c r="H20" s="6" t="s">
        <v>77</v>
      </c>
      <c r="I20" s="7" t="s">
        <v>59</v>
      </c>
      <c r="J20" s="7">
        <v>1</v>
      </c>
      <c r="K20" s="8">
        <v>42401</v>
      </c>
      <c r="L20" s="8">
        <v>45291</v>
      </c>
      <c r="M20" s="3">
        <f t="shared" si="0"/>
        <v>412.85714285714283</v>
      </c>
      <c r="N20" s="7">
        <v>0</v>
      </c>
      <c r="O20" s="4"/>
    </row>
    <row r="21" spans="1:15" ht="114.75" x14ac:dyDescent="0.25">
      <c r="A21" s="1">
        <v>11</v>
      </c>
      <c r="B21" t="s">
        <v>734</v>
      </c>
      <c r="C21" s="32" t="s">
        <v>27</v>
      </c>
      <c r="D21" s="28" t="s">
        <v>78</v>
      </c>
      <c r="E21" s="6" t="s">
        <v>79</v>
      </c>
      <c r="F21" s="6"/>
      <c r="G21" s="6" t="s">
        <v>80</v>
      </c>
      <c r="H21" s="6" t="s">
        <v>81</v>
      </c>
      <c r="I21" s="7" t="s">
        <v>82</v>
      </c>
      <c r="J21" s="7">
        <v>3</v>
      </c>
      <c r="K21" s="8">
        <v>42401</v>
      </c>
      <c r="L21" s="8">
        <v>45046</v>
      </c>
      <c r="M21" s="3">
        <f t="shared" si="0"/>
        <v>377.85714285714283</v>
      </c>
      <c r="N21" s="7">
        <v>0.4</v>
      </c>
      <c r="O21" s="4"/>
    </row>
    <row r="22" spans="1:15" ht="114.75" x14ac:dyDescent="0.25">
      <c r="A22" s="1">
        <v>12</v>
      </c>
      <c r="B22" t="s">
        <v>735</v>
      </c>
      <c r="C22" s="32" t="s">
        <v>27</v>
      </c>
      <c r="D22" s="28" t="s">
        <v>83</v>
      </c>
      <c r="E22" s="6" t="s">
        <v>84</v>
      </c>
      <c r="F22" s="6"/>
      <c r="G22" s="6" t="s">
        <v>85</v>
      </c>
      <c r="H22" s="6" t="s">
        <v>86</v>
      </c>
      <c r="I22" s="7" t="s">
        <v>87</v>
      </c>
      <c r="J22" s="7">
        <v>4</v>
      </c>
      <c r="K22" s="8">
        <v>44418</v>
      </c>
      <c r="L22" s="8">
        <v>45015</v>
      </c>
      <c r="M22" s="3">
        <f t="shared" si="0"/>
        <v>85.285714285714292</v>
      </c>
      <c r="N22" s="7">
        <v>0</v>
      </c>
      <c r="O22" s="4"/>
    </row>
    <row r="23" spans="1:15" ht="153" x14ac:dyDescent="0.25">
      <c r="A23" s="1">
        <v>13</v>
      </c>
      <c r="B23" t="s">
        <v>736</v>
      </c>
      <c r="C23" s="32" t="s">
        <v>27</v>
      </c>
      <c r="D23" s="28" t="s">
        <v>88</v>
      </c>
      <c r="E23" s="6" t="s">
        <v>89</v>
      </c>
      <c r="F23" s="6"/>
      <c r="G23" s="6" t="s">
        <v>90</v>
      </c>
      <c r="H23" s="6" t="s">
        <v>91</v>
      </c>
      <c r="I23" s="7" t="s">
        <v>92</v>
      </c>
      <c r="J23" s="7">
        <v>1</v>
      </c>
      <c r="K23" s="8">
        <v>42401</v>
      </c>
      <c r="L23" s="8">
        <v>45291</v>
      </c>
      <c r="M23" s="3">
        <f t="shared" si="0"/>
        <v>412.85714285714283</v>
      </c>
      <c r="N23" s="7">
        <v>0</v>
      </c>
      <c r="O23" s="4"/>
    </row>
    <row r="24" spans="1:15" ht="140.25" x14ac:dyDescent="0.25">
      <c r="A24" s="1">
        <v>14</v>
      </c>
      <c r="B24" t="s">
        <v>737</v>
      </c>
      <c r="C24" s="32" t="s">
        <v>27</v>
      </c>
      <c r="D24" s="28" t="s">
        <v>88</v>
      </c>
      <c r="E24" s="6" t="s">
        <v>93</v>
      </c>
      <c r="F24" s="6"/>
      <c r="G24" s="6" t="s">
        <v>90</v>
      </c>
      <c r="H24" s="6" t="s">
        <v>94</v>
      </c>
      <c r="I24" s="7" t="s">
        <v>95</v>
      </c>
      <c r="J24" s="7">
        <v>8</v>
      </c>
      <c r="K24" s="8">
        <v>42373</v>
      </c>
      <c r="L24" s="8">
        <v>45291</v>
      </c>
      <c r="M24" s="3">
        <f t="shared" si="0"/>
        <v>416.85714285714283</v>
      </c>
      <c r="N24" s="7">
        <v>4</v>
      </c>
      <c r="O24" s="4"/>
    </row>
    <row r="25" spans="1:15" ht="178.5" x14ac:dyDescent="0.25">
      <c r="A25" s="1">
        <v>15</v>
      </c>
      <c r="B25" t="s">
        <v>738</v>
      </c>
      <c r="C25" s="32" t="s">
        <v>27</v>
      </c>
      <c r="D25" s="28" t="s">
        <v>1111</v>
      </c>
      <c r="E25" s="6" t="s">
        <v>96</v>
      </c>
      <c r="F25" s="10" t="s">
        <v>41</v>
      </c>
      <c r="G25" s="33" t="s">
        <v>42</v>
      </c>
      <c r="H25" s="33" t="s">
        <v>43</v>
      </c>
      <c r="I25" s="33" t="s">
        <v>44</v>
      </c>
      <c r="J25" s="7">
        <v>3</v>
      </c>
      <c r="K25" s="34">
        <v>43800</v>
      </c>
      <c r="L25" s="35">
        <v>45657</v>
      </c>
      <c r="M25" s="3">
        <f t="shared" si="0"/>
        <v>265.28571428571428</v>
      </c>
      <c r="N25" s="7">
        <v>1.5</v>
      </c>
      <c r="O25" s="4"/>
    </row>
    <row r="26" spans="1:15" ht="178.5" x14ac:dyDescent="0.25">
      <c r="A26" s="1">
        <v>16</v>
      </c>
      <c r="B26" t="s">
        <v>739</v>
      </c>
      <c r="C26" s="32" t="s">
        <v>27</v>
      </c>
      <c r="D26" s="28" t="s">
        <v>1112</v>
      </c>
      <c r="E26" s="6" t="s">
        <v>97</v>
      </c>
      <c r="F26" s="10" t="s">
        <v>41</v>
      </c>
      <c r="G26" s="33" t="s">
        <v>42</v>
      </c>
      <c r="H26" s="33" t="s">
        <v>43</v>
      </c>
      <c r="I26" s="33" t="s">
        <v>44</v>
      </c>
      <c r="J26" s="7">
        <v>3</v>
      </c>
      <c r="K26" s="34">
        <v>43800</v>
      </c>
      <c r="L26" s="35">
        <v>45657</v>
      </c>
      <c r="M26" s="3">
        <f t="shared" si="0"/>
        <v>265.28571428571428</v>
      </c>
      <c r="N26" s="7">
        <v>1.5</v>
      </c>
      <c r="O26" s="4"/>
    </row>
    <row r="27" spans="1:15" ht="165.75" x14ac:dyDescent="0.25">
      <c r="A27" s="1">
        <v>17</v>
      </c>
      <c r="B27" t="s">
        <v>740</v>
      </c>
      <c r="C27" s="32" t="s">
        <v>27</v>
      </c>
      <c r="D27" s="28" t="s">
        <v>98</v>
      </c>
      <c r="E27" s="11" t="s">
        <v>99</v>
      </c>
      <c r="F27" s="11" t="s">
        <v>100</v>
      </c>
      <c r="G27" s="9" t="s">
        <v>101</v>
      </c>
      <c r="H27" s="9" t="s">
        <v>102</v>
      </c>
      <c r="I27" s="12" t="s">
        <v>103</v>
      </c>
      <c r="J27" s="12">
        <v>1</v>
      </c>
      <c r="K27" s="13">
        <v>42736</v>
      </c>
      <c r="L27" s="14">
        <v>44561</v>
      </c>
      <c r="M27" s="3">
        <f t="shared" si="0"/>
        <v>260.71428571428572</v>
      </c>
      <c r="N27" s="12">
        <v>1</v>
      </c>
      <c r="O27" s="4"/>
    </row>
    <row r="28" spans="1:15" ht="191.25" x14ac:dyDescent="0.25">
      <c r="A28" s="1">
        <v>18</v>
      </c>
      <c r="B28" t="s">
        <v>741</v>
      </c>
      <c r="C28" s="32" t="s">
        <v>27</v>
      </c>
      <c r="D28" s="28" t="s">
        <v>104</v>
      </c>
      <c r="E28" s="11" t="s">
        <v>105</v>
      </c>
      <c r="F28" s="11" t="s">
        <v>106</v>
      </c>
      <c r="G28" s="9" t="s">
        <v>107</v>
      </c>
      <c r="H28" s="9" t="s">
        <v>108</v>
      </c>
      <c r="I28" s="12" t="s">
        <v>109</v>
      </c>
      <c r="J28" s="12">
        <v>6</v>
      </c>
      <c r="K28" s="13">
        <v>42736</v>
      </c>
      <c r="L28" s="8">
        <v>45107</v>
      </c>
      <c r="M28" s="3">
        <f t="shared" si="0"/>
        <v>338.71428571428572</v>
      </c>
      <c r="N28" s="12">
        <v>3</v>
      </c>
      <c r="O28" s="4"/>
    </row>
    <row r="29" spans="1:15" ht="204" x14ac:dyDescent="0.25">
      <c r="A29" s="1">
        <v>19</v>
      </c>
      <c r="B29" t="s">
        <v>742</v>
      </c>
      <c r="C29" s="32" t="s">
        <v>27</v>
      </c>
      <c r="D29" s="28" t="s">
        <v>110</v>
      </c>
      <c r="E29" s="11" t="s">
        <v>111</v>
      </c>
      <c r="F29" s="11" t="s">
        <v>112</v>
      </c>
      <c r="G29" s="9" t="s">
        <v>113</v>
      </c>
      <c r="H29" s="9" t="s">
        <v>114</v>
      </c>
      <c r="I29" s="12" t="s">
        <v>115</v>
      </c>
      <c r="J29" s="12">
        <v>1</v>
      </c>
      <c r="K29" s="15">
        <v>43040</v>
      </c>
      <c r="L29" s="16">
        <v>45291</v>
      </c>
      <c r="M29" s="3">
        <f t="shared" si="0"/>
        <v>321.57142857142856</v>
      </c>
      <c r="N29" s="12">
        <v>0.9</v>
      </c>
      <c r="O29" s="4"/>
    </row>
    <row r="30" spans="1:15" ht="191.25" x14ac:dyDescent="0.25">
      <c r="A30" s="1">
        <v>20</v>
      </c>
      <c r="B30" t="s">
        <v>743</v>
      </c>
      <c r="C30" s="32" t="s">
        <v>27</v>
      </c>
      <c r="D30" s="28" t="s">
        <v>116</v>
      </c>
      <c r="E30" s="6" t="s">
        <v>117</v>
      </c>
      <c r="F30" s="9" t="s">
        <v>106</v>
      </c>
      <c r="G30" s="9" t="s">
        <v>118</v>
      </c>
      <c r="H30" s="9" t="s">
        <v>119</v>
      </c>
      <c r="I30" s="12" t="s">
        <v>120</v>
      </c>
      <c r="J30" s="12">
        <v>2</v>
      </c>
      <c r="K30" s="13">
        <v>43040</v>
      </c>
      <c r="L30" s="8">
        <v>45291</v>
      </c>
      <c r="M30" s="3">
        <f t="shared" si="0"/>
        <v>321.57142857142856</v>
      </c>
      <c r="N30" s="12">
        <v>0.8</v>
      </c>
      <c r="O30" s="4"/>
    </row>
    <row r="31" spans="1:15" ht="165.75" x14ac:dyDescent="0.25">
      <c r="A31" s="1">
        <v>21</v>
      </c>
      <c r="B31" t="s">
        <v>744</v>
      </c>
      <c r="C31" s="32" t="s">
        <v>27</v>
      </c>
      <c r="D31" s="28" t="s">
        <v>121</v>
      </c>
      <c r="E31" s="11" t="s">
        <v>122</v>
      </c>
      <c r="F31" s="11" t="s">
        <v>123</v>
      </c>
      <c r="G31" s="9" t="s">
        <v>124</v>
      </c>
      <c r="H31" s="9" t="s">
        <v>125</v>
      </c>
      <c r="I31" s="12" t="s">
        <v>126</v>
      </c>
      <c r="J31" s="12">
        <v>4</v>
      </c>
      <c r="K31" s="13">
        <v>43040</v>
      </c>
      <c r="L31" s="8">
        <v>45291</v>
      </c>
      <c r="M31" s="3">
        <f t="shared" si="0"/>
        <v>321.57142857142856</v>
      </c>
      <c r="N31" s="12">
        <v>1</v>
      </c>
      <c r="O31" s="4"/>
    </row>
    <row r="32" spans="1:15" ht="216.75" x14ac:dyDescent="0.25">
      <c r="A32" s="1">
        <v>22</v>
      </c>
      <c r="B32" t="s">
        <v>745</v>
      </c>
      <c r="C32" s="32" t="s">
        <v>27</v>
      </c>
      <c r="D32" s="122" t="s">
        <v>1113</v>
      </c>
      <c r="E32" s="6" t="s">
        <v>127</v>
      </c>
      <c r="F32" s="11" t="s">
        <v>128</v>
      </c>
      <c r="G32" s="9" t="s">
        <v>129</v>
      </c>
      <c r="H32" s="9" t="s">
        <v>130</v>
      </c>
      <c r="I32" s="12" t="s">
        <v>131</v>
      </c>
      <c r="J32" s="12">
        <v>5</v>
      </c>
      <c r="K32" s="13">
        <v>44423</v>
      </c>
      <c r="L32" s="8">
        <v>45291</v>
      </c>
      <c r="M32" s="3">
        <f t="shared" si="0"/>
        <v>124</v>
      </c>
      <c r="N32" s="12">
        <v>0</v>
      </c>
      <c r="O32" s="4"/>
    </row>
    <row r="33" spans="1:15" ht="204" x14ac:dyDescent="0.25">
      <c r="A33" s="1">
        <v>23</v>
      </c>
      <c r="B33" t="s">
        <v>746</v>
      </c>
      <c r="C33" s="32" t="s">
        <v>27</v>
      </c>
      <c r="D33" s="122" t="s">
        <v>1114</v>
      </c>
      <c r="E33" s="6" t="s">
        <v>132</v>
      </c>
      <c r="F33" s="6" t="s">
        <v>133</v>
      </c>
      <c r="G33" s="6" t="s">
        <v>134</v>
      </c>
      <c r="H33" s="9" t="s">
        <v>135</v>
      </c>
      <c r="I33" s="12" t="s">
        <v>136</v>
      </c>
      <c r="J33" s="12">
        <v>4</v>
      </c>
      <c r="K33" s="13">
        <v>44423</v>
      </c>
      <c r="L33" s="8">
        <v>45291</v>
      </c>
      <c r="M33" s="3">
        <f t="shared" si="0"/>
        <v>124</v>
      </c>
      <c r="N33" s="12">
        <v>0</v>
      </c>
      <c r="O33" s="4"/>
    </row>
    <row r="34" spans="1:15" ht="216.75" x14ac:dyDescent="0.25">
      <c r="A34" s="1">
        <v>24</v>
      </c>
      <c r="B34" t="s">
        <v>747</v>
      </c>
      <c r="C34" s="32" t="s">
        <v>27</v>
      </c>
      <c r="D34" s="122" t="s">
        <v>1115</v>
      </c>
      <c r="E34" s="6" t="s">
        <v>137</v>
      </c>
      <c r="F34" s="6" t="s">
        <v>138</v>
      </c>
      <c r="G34" s="6" t="s">
        <v>139</v>
      </c>
      <c r="H34" s="6" t="s">
        <v>140</v>
      </c>
      <c r="I34" s="7" t="s">
        <v>141</v>
      </c>
      <c r="J34" s="7">
        <v>6</v>
      </c>
      <c r="K34" s="13">
        <v>43040</v>
      </c>
      <c r="L34" s="16">
        <v>43770</v>
      </c>
      <c r="M34" s="3">
        <f t="shared" si="0"/>
        <v>104.28571428571429</v>
      </c>
      <c r="N34" s="7">
        <v>6</v>
      </c>
      <c r="O34" s="4"/>
    </row>
    <row r="35" spans="1:15" ht="153" x14ac:dyDescent="0.25">
      <c r="A35" s="1">
        <v>25</v>
      </c>
      <c r="B35" t="s">
        <v>748</v>
      </c>
      <c r="C35" s="32" t="s">
        <v>27</v>
      </c>
      <c r="D35" s="122" t="s">
        <v>1116</v>
      </c>
      <c r="E35" s="6" t="s">
        <v>142</v>
      </c>
      <c r="F35" s="6" t="s">
        <v>143</v>
      </c>
      <c r="G35" s="6" t="s">
        <v>144</v>
      </c>
      <c r="H35" s="6" t="s">
        <v>145</v>
      </c>
      <c r="I35" s="7" t="s">
        <v>146</v>
      </c>
      <c r="J35" s="7">
        <v>3</v>
      </c>
      <c r="K35" s="16">
        <v>42752</v>
      </c>
      <c r="L35" s="16">
        <v>43069</v>
      </c>
      <c r="M35" s="3">
        <f t="shared" si="0"/>
        <v>45.285714285714285</v>
      </c>
      <c r="N35" s="7">
        <v>3</v>
      </c>
      <c r="O35" s="4"/>
    </row>
    <row r="36" spans="1:15" ht="153" x14ac:dyDescent="0.25">
      <c r="A36" s="1">
        <v>26</v>
      </c>
      <c r="B36" t="s">
        <v>749</v>
      </c>
      <c r="C36" s="32" t="s">
        <v>27</v>
      </c>
      <c r="D36" s="122" t="s">
        <v>1117</v>
      </c>
      <c r="E36" s="11" t="s">
        <v>147</v>
      </c>
      <c r="F36" s="11" t="s">
        <v>148</v>
      </c>
      <c r="G36" s="9" t="s">
        <v>149</v>
      </c>
      <c r="H36" s="9" t="s">
        <v>150</v>
      </c>
      <c r="I36" s="7" t="s">
        <v>150</v>
      </c>
      <c r="J36" s="12">
        <v>1</v>
      </c>
      <c r="K36" s="13">
        <v>43009</v>
      </c>
      <c r="L36" s="16">
        <v>43404</v>
      </c>
      <c r="M36" s="3">
        <f t="shared" si="0"/>
        <v>56.428571428571431</v>
      </c>
      <c r="N36" s="12">
        <v>1</v>
      </c>
      <c r="O36" s="4"/>
    </row>
    <row r="37" spans="1:15" ht="153" x14ac:dyDescent="0.25">
      <c r="A37" s="1">
        <v>27</v>
      </c>
      <c r="B37" t="s">
        <v>750</v>
      </c>
      <c r="C37" s="32" t="s">
        <v>27</v>
      </c>
      <c r="D37" s="29" t="s">
        <v>1118</v>
      </c>
      <c r="E37" s="11" t="s">
        <v>151</v>
      </c>
      <c r="F37" s="11" t="s">
        <v>152</v>
      </c>
      <c r="G37" s="11" t="s">
        <v>153</v>
      </c>
      <c r="H37" s="11" t="s">
        <v>154</v>
      </c>
      <c r="I37" s="17" t="s">
        <v>155</v>
      </c>
      <c r="J37" s="18">
        <v>2</v>
      </c>
      <c r="K37" s="19">
        <v>43154</v>
      </c>
      <c r="L37" s="8">
        <v>45107</v>
      </c>
      <c r="M37" s="3">
        <f t="shared" si="0"/>
        <v>279</v>
      </c>
      <c r="N37" s="18">
        <v>0.2</v>
      </c>
      <c r="O37" s="4"/>
    </row>
    <row r="38" spans="1:15" ht="153" x14ac:dyDescent="0.25">
      <c r="A38" s="1">
        <v>28</v>
      </c>
      <c r="B38" t="s">
        <v>751</v>
      </c>
      <c r="C38" s="32" t="s">
        <v>27</v>
      </c>
      <c r="D38" s="29" t="s">
        <v>1118</v>
      </c>
      <c r="E38" s="11" t="s">
        <v>151</v>
      </c>
      <c r="F38" s="11" t="s">
        <v>152</v>
      </c>
      <c r="G38" s="11" t="s">
        <v>153</v>
      </c>
      <c r="H38" s="11" t="s">
        <v>156</v>
      </c>
      <c r="I38" s="17" t="s">
        <v>157</v>
      </c>
      <c r="J38" s="18">
        <v>1</v>
      </c>
      <c r="K38" s="19">
        <v>43154</v>
      </c>
      <c r="L38" s="8">
        <v>45107</v>
      </c>
      <c r="M38" s="3">
        <f t="shared" si="0"/>
        <v>279</v>
      </c>
      <c r="N38" s="18">
        <v>0.1</v>
      </c>
      <c r="O38" s="4"/>
    </row>
    <row r="39" spans="1:15" ht="153" x14ac:dyDescent="0.25">
      <c r="A39" s="1">
        <v>29</v>
      </c>
      <c r="B39" t="s">
        <v>752</v>
      </c>
      <c r="C39" s="32" t="s">
        <v>27</v>
      </c>
      <c r="D39" s="29" t="s">
        <v>1118</v>
      </c>
      <c r="E39" s="11" t="s">
        <v>151</v>
      </c>
      <c r="F39" s="11" t="s">
        <v>152</v>
      </c>
      <c r="G39" s="11" t="s">
        <v>153</v>
      </c>
      <c r="H39" s="11" t="s">
        <v>158</v>
      </c>
      <c r="I39" s="17" t="s">
        <v>159</v>
      </c>
      <c r="J39" s="18">
        <v>1</v>
      </c>
      <c r="K39" s="19">
        <v>43154</v>
      </c>
      <c r="L39" s="8">
        <v>45107</v>
      </c>
      <c r="M39" s="3">
        <f t="shared" si="0"/>
        <v>279</v>
      </c>
      <c r="N39" s="18">
        <v>0.1</v>
      </c>
      <c r="O39" s="4"/>
    </row>
    <row r="40" spans="1:15" ht="153" x14ac:dyDescent="0.25">
      <c r="A40" s="1">
        <v>30</v>
      </c>
      <c r="B40" t="s">
        <v>753</v>
      </c>
      <c r="C40" s="32" t="s">
        <v>27</v>
      </c>
      <c r="D40" s="29" t="s">
        <v>1118</v>
      </c>
      <c r="E40" s="11" t="s">
        <v>151</v>
      </c>
      <c r="F40" s="11" t="s">
        <v>152</v>
      </c>
      <c r="G40" s="11" t="s">
        <v>160</v>
      </c>
      <c r="H40" s="11" t="s">
        <v>161</v>
      </c>
      <c r="I40" s="17" t="s">
        <v>162</v>
      </c>
      <c r="J40" s="18">
        <v>1</v>
      </c>
      <c r="K40" s="19">
        <v>43154</v>
      </c>
      <c r="L40" s="8">
        <v>45107</v>
      </c>
      <c r="M40" s="3">
        <f t="shared" si="0"/>
        <v>279</v>
      </c>
      <c r="N40" s="18">
        <v>0.1</v>
      </c>
      <c r="O40" s="4"/>
    </row>
    <row r="41" spans="1:15" ht="204" x14ac:dyDescent="0.25">
      <c r="A41" s="1">
        <v>31</v>
      </c>
      <c r="B41" t="s">
        <v>754</v>
      </c>
      <c r="C41" s="32" t="s">
        <v>27</v>
      </c>
      <c r="D41" s="29" t="s">
        <v>1119</v>
      </c>
      <c r="E41" s="11" t="s">
        <v>163</v>
      </c>
      <c r="F41" s="11" t="s">
        <v>164</v>
      </c>
      <c r="G41" s="11" t="s">
        <v>153</v>
      </c>
      <c r="H41" s="11" t="s">
        <v>154</v>
      </c>
      <c r="I41" s="17" t="s">
        <v>155</v>
      </c>
      <c r="J41" s="18">
        <v>2</v>
      </c>
      <c r="K41" s="19">
        <v>43154</v>
      </c>
      <c r="L41" s="8">
        <v>44561</v>
      </c>
      <c r="M41" s="3">
        <f t="shared" si="0"/>
        <v>201</v>
      </c>
      <c r="N41" s="18">
        <v>2</v>
      </c>
      <c r="O41" s="4"/>
    </row>
    <row r="42" spans="1:15" ht="204" x14ac:dyDescent="0.25">
      <c r="A42" s="1">
        <v>32</v>
      </c>
      <c r="B42" t="s">
        <v>755</v>
      </c>
      <c r="C42" s="32" t="s">
        <v>27</v>
      </c>
      <c r="D42" s="29" t="s">
        <v>1119</v>
      </c>
      <c r="E42" s="11" t="s">
        <v>163</v>
      </c>
      <c r="F42" s="11" t="s">
        <v>164</v>
      </c>
      <c r="G42" s="11" t="s">
        <v>153</v>
      </c>
      <c r="H42" s="11" t="s">
        <v>156</v>
      </c>
      <c r="I42" s="17" t="s">
        <v>157</v>
      </c>
      <c r="J42" s="18">
        <v>1</v>
      </c>
      <c r="K42" s="19">
        <v>43154</v>
      </c>
      <c r="L42" s="8">
        <v>44561</v>
      </c>
      <c r="M42" s="3">
        <f t="shared" si="0"/>
        <v>201</v>
      </c>
      <c r="N42" s="18">
        <v>1</v>
      </c>
      <c r="O42" s="4"/>
    </row>
    <row r="43" spans="1:15" ht="204" x14ac:dyDescent="0.25">
      <c r="A43" s="1">
        <v>33</v>
      </c>
      <c r="B43" t="s">
        <v>756</v>
      </c>
      <c r="C43" s="32" t="s">
        <v>27</v>
      </c>
      <c r="D43" s="29" t="s">
        <v>1119</v>
      </c>
      <c r="E43" s="11" t="s">
        <v>163</v>
      </c>
      <c r="F43" s="11" t="s">
        <v>164</v>
      </c>
      <c r="G43" s="11" t="s">
        <v>153</v>
      </c>
      <c r="H43" s="11" t="s">
        <v>158</v>
      </c>
      <c r="I43" s="17" t="s">
        <v>159</v>
      </c>
      <c r="J43" s="18">
        <v>1</v>
      </c>
      <c r="K43" s="19">
        <v>43154</v>
      </c>
      <c r="L43" s="8">
        <v>44561</v>
      </c>
      <c r="M43" s="3">
        <f t="shared" si="0"/>
        <v>201</v>
      </c>
      <c r="N43" s="18">
        <v>1</v>
      </c>
      <c r="O43" s="4"/>
    </row>
    <row r="44" spans="1:15" ht="153" x14ac:dyDescent="0.25">
      <c r="A44" s="1">
        <v>34</v>
      </c>
      <c r="B44" t="s">
        <v>757</v>
      </c>
      <c r="C44" s="32" t="s">
        <v>27</v>
      </c>
      <c r="D44" s="29" t="s">
        <v>1120</v>
      </c>
      <c r="E44" s="11" t="s">
        <v>165</v>
      </c>
      <c r="F44" s="11" t="s">
        <v>166</v>
      </c>
      <c r="G44" s="11" t="s">
        <v>167</v>
      </c>
      <c r="H44" s="11" t="s">
        <v>168</v>
      </c>
      <c r="I44" s="17" t="s">
        <v>157</v>
      </c>
      <c r="J44" s="18">
        <v>1</v>
      </c>
      <c r="K44" s="19">
        <v>43154</v>
      </c>
      <c r="L44" s="16">
        <v>43830</v>
      </c>
      <c r="M44" s="3">
        <f t="shared" si="0"/>
        <v>96.571428571428569</v>
      </c>
      <c r="N44" s="18">
        <v>1</v>
      </c>
      <c r="O44" s="4"/>
    </row>
    <row r="45" spans="1:15" ht="153" x14ac:dyDescent="0.25">
      <c r="A45" s="1">
        <v>35</v>
      </c>
      <c r="B45" t="s">
        <v>758</v>
      </c>
      <c r="C45" s="32" t="s">
        <v>27</v>
      </c>
      <c r="D45" s="29" t="s">
        <v>1120</v>
      </c>
      <c r="E45" s="11" t="s">
        <v>165</v>
      </c>
      <c r="F45" s="11" t="s">
        <v>169</v>
      </c>
      <c r="G45" s="11" t="s">
        <v>167</v>
      </c>
      <c r="H45" s="11" t="s">
        <v>170</v>
      </c>
      <c r="I45" s="17" t="s">
        <v>159</v>
      </c>
      <c r="J45" s="18">
        <v>1</v>
      </c>
      <c r="K45" s="19">
        <v>43154</v>
      </c>
      <c r="L45" s="16">
        <v>43830</v>
      </c>
      <c r="M45" s="3">
        <f t="shared" si="0"/>
        <v>96.571428571428569</v>
      </c>
      <c r="N45" s="18">
        <v>1</v>
      </c>
      <c r="O45" s="4"/>
    </row>
    <row r="46" spans="1:15" ht="153" x14ac:dyDescent="0.25">
      <c r="A46" s="1">
        <v>36</v>
      </c>
      <c r="B46" t="s">
        <v>759</v>
      </c>
      <c r="C46" s="32" t="s">
        <v>27</v>
      </c>
      <c r="D46" s="28" t="s">
        <v>171</v>
      </c>
      <c r="E46" s="6" t="s">
        <v>172</v>
      </c>
      <c r="F46" s="6" t="s">
        <v>173</v>
      </c>
      <c r="G46" s="6" t="s">
        <v>174</v>
      </c>
      <c r="H46" s="6" t="s">
        <v>175</v>
      </c>
      <c r="I46" s="7" t="s">
        <v>176</v>
      </c>
      <c r="J46" s="7">
        <v>1</v>
      </c>
      <c r="K46" s="8">
        <v>43282</v>
      </c>
      <c r="L46" s="8">
        <v>44561</v>
      </c>
      <c r="M46" s="3">
        <f t="shared" si="0"/>
        <v>182.71428571428572</v>
      </c>
      <c r="N46" s="7">
        <v>1</v>
      </c>
      <c r="O46" s="4"/>
    </row>
    <row r="47" spans="1:15" ht="153" x14ac:dyDescent="0.25">
      <c r="A47" s="1">
        <v>37</v>
      </c>
      <c r="B47" t="s">
        <v>760</v>
      </c>
      <c r="C47" s="32" t="s">
        <v>27</v>
      </c>
      <c r="D47" s="28" t="s">
        <v>171</v>
      </c>
      <c r="E47" s="6" t="s">
        <v>172</v>
      </c>
      <c r="F47" s="6" t="s">
        <v>173</v>
      </c>
      <c r="G47" s="6" t="s">
        <v>174</v>
      </c>
      <c r="H47" s="6" t="s">
        <v>175</v>
      </c>
      <c r="I47" s="7" t="s">
        <v>177</v>
      </c>
      <c r="J47" s="7">
        <v>1</v>
      </c>
      <c r="K47" s="8">
        <v>43282</v>
      </c>
      <c r="L47" s="8">
        <v>44561</v>
      </c>
      <c r="M47" s="3">
        <f t="shared" si="0"/>
        <v>182.71428571428572</v>
      </c>
      <c r="N47" s="7">
        <v>1</v>
      </c>
      <c r="O47" s="4"/>
    </row>
    <row r="48" spans="1:15" ht="153" x14ac:dyDescent="0.25">
      <c r="A48" s="1">
        <v>38</v>
      </c>
      <c r="B48" t="s">
        <v>761</v>
      </c>
      <c r="C48" s="32" t="s">
        <v>27</v>
      </c>
      <c r="D48" s="28" t="s">
        <v>171</v>
      </c>
      <c r="E48" s="6" t="s">
        <v>172</v>
      </c>
      <c r="F48" s="6" t="s">
        <v>173</v>
      </c>
      <c r="G48" s="6" t="s">
        <v>174</v>
      </c>
      <c r="H48" s="6" t="s">
        <v>175</v>
      </c>
      <c r="I48" s="7" t="s">
        <v>178</v>
      </c>
      <c r="J48" s="7">
        <v>1</v>
      </c>
      <c r="K48" s="8">
        <v>43282</v>
      </c>
      <c r="L48" s="8">
        <v>44561</v>
      </c>
      <c r="M48" s="3">
        <f t="shared" si="0"/>
        <v>182.71428571428572</v>
      </c>
      <c r="N48" s="7">
        <v>1</v>
      </c>
      <c r="O48" s="4"/>
    </row>
    <row r="49" spans="1:15" ht="153" x14ac:dyDescent="0.25">
      <c r="A49" s="1">
        <v>39</v>
      </c>
      <c r="B49" t="s">
        <v>762</v>
      </c>
      <c r="C49" s="32" t="s">
        <v>27</v>
      </c>
      <c r="D49" s="28" t="s">
        <v>171</v>
      </c>
      <c r="E49" s="6" t="s">
        <v>172</v>
      </c>
      <c r="F49" s="6" t="s">
        <v>173</v>
      </c>
      <c r="G49" s="6" t="s">
        <v>174</v>
      </c>
      <c r="H49" s="6" t="s">
        <v>179</v>
      </c>
      <c r="I49" s="7" t="s">
        <v>180</v>
      </c>
      <c r="J49" s="20">
        <v>1</v>
      </c>
      <c r="K49" s="8">
        <v>43282</v>
      </c>
      <c r="L49" s="8">
        <v>44561</v>
      </c>
      <c r="M49" s="3">
        <f t="shared" si="0"/>
        <v>182.71428571428572</v>
      </c>
      <c r="N49" s="7">
        <v>1</v>
      </c>
      <c r="O49" s="4"/>
    </row>
    <row r="50" spans="1:15" ht="140.25" x14ac:dyDescent="0.25">
      <c r="A50" s="1">
        <v>40</v>
      </c>
      <c r="B50" t="s">
        <v>763</v>
      </c>
      <c r="C50" s="32" t="s">
        <v>27</v>
      </c>
      <c r="D50" s="28" t="s">
        <v>181</v>
      </c>
      <c r="E50" s="6" t="s">
        <v>182</v>
      </c>
      <c r="F50" s="6" t="s">
        <v>183</v>
      </c>
      <c r="G50" s="6" t="s">
        <v>184</v>
      </c>
      <c r="H50" s="6" t="s">
        <v>185</v>
      </c>
      <c r="I50" s="7" t="s">
        <v>186</v>
      </c>
      <c r="J50" s="7">
        <v>1</v>
      </c>
      <c r="K50" s="8">
        <v>43296</v>
      </c>
      <c r="L50" s="16">
        <v>43465</v>
      </c>
      <c r="M50" s="3">
        <f t="shared" si="0"/>
        <v>24.142857142857142</v>
      </c>
      <c r="N50" s="7">
        <v>1</v>
      </c>
      <c r="O50" s="4"/>
    </row>
    <row r="51" spans="1:15" ht="102" x14ac:dyDescent="0.25">
      <c r="A51" s="1">
        <v>41</v>
      </c>
      <c r="B51" t="s">
        <v>764</v>
      </c>
      <c r="C51" s="32" t="s">
        <v>27</v>
      </c>
      <c r="D51" s="28" t="s">
        <v>181</v>
      </c>
      <c r="E51" s="6" t="s">
        <v>182</v>
      </c>
      <c r="F51" s="6" t="s">
        <v>183</v>
      </c>
      <c r="G51" s="6" t="s">
        <v>187</v>
      </c>
      <c r="H51" s="6" t="s">
        <v>188</v>
      </c>
      <c r="I51" s="7" t="s">
        <v>188</v>
      </c>
      <c r="J51" s="7">
        <v>1</v>
      </c>
      <c r="K51" s="8">
        <v>43296</v>
      </c>
      <c r="L51" s="16">
        <v>43465</v>
      </c>
      <c r="M51" s="3">
        <f t="shared" si="0"/>
        <v>24.142857142857142</v>
      </c>
      <c r="N51" s="7">
        <v>1</v>
      </c>
      <c r="O51" s="4"/>
    </row>
    <row r="52" spans="1:15" ht="102" x14ac:dyDescent="0.25">
      <c r="A52" s="1">
        <v>42</v>
      </c>
      <c r="B52" t="s">
        <v>765</v>
      </c>
      <c r="C52" s="32" t="s">
        <v>27</v>
      </c>
      <c r="D52" s="28" t="s">
        <v>181</v>
      </c>
      <c r="E52" s="6" t="s">
        <v>182</v>
      </c>
      <c r="F52" s="6" t="s">
        <v>183</v>
      </c>
      <c r="G52" s="6" t="s">
        <v>189</v>
      </c>
      <c r="H52" s="6" t="s">
        <v>190</v>
      </c>
      <c r="I52" s="7" t="s">
        <v>190</v>
      </c>
      <c r="J52" s="7">
        <v>1</v>
      </c>
      <c r="K52" s="8">
        <v>43296</v>
      </c>
      <c r="L52" s="16">
        <v>43465</v>
      </c>
      <c r="M52" s="3">
        <f t="shared" si="0"/>
        <v>24.142857142857142</v>
      </c>
      <c r="N52" s="7">
        <v>1</v>
      </c>
      <c r="O52" s="4"/>
    </row>
    <row r="53" spans="1:15" ht="140.25" x14ac:dyDescent="0.25">
      <c r="A53" s="1">
        <v>43</v>
      </c>
      <c r="B53" t="s">
        <v>766</v>
      </c>
      <c r="C53" s="32" t="s">
        <v>27</v>
      </c>
      <c r="D53" s="28" t="s">
        <v>191</v>
      </c>
      <c r="E53" s="6" t="s">
        <v>192</v>
      </c>
      <c r="F53" s="6" t="s">
        <v>193</v>
      </c>
      <c r="G53" s="6" t="s">
        <v>184</v>
      </c>
      <c r="H53" s="6" t="s">
        <v>186</v>
      </c>
      <c r="I53" s="7" t="s">
        <v>186</v>
      </c>
      <c r="J53" s="7">
        <v>1</v>
      </c>
      <c r="K53" s="8">
        <v>43296</v>
      </c>
      <c r="L53" s="16">
        <v>43465</v>
      </c>
      <c r="M53" s="3">
        <f t="shared" si="0"/>
        <v>24.142857142857142</v>
      </c>
      <c r="N53" s="7">
        <v>1</v>
      </c>
      <c r="O53" s="4"/>
    </row>
    <row r="54" spans="1:15" ht="114.75" x14ac:dyDescent="0.25">
      <c r="A54" s="1">
        <v>44</v>
      </c>
      <c r="B54" t="s">
        <v>767</v>
      </c>
      <c r="C54" s="32" t="s">
        <v>27</v>
      </c>
      <c r="D54" s="28" t="s">
        <v>191</v>
      </c>
      <c r="E54" s="6" t="s">
        <v>192</v>
      </c>
      <c r="F54" s="6" t="s">
        <v>193</v>
      </c>
      <c r="G54" s="6" t="s">
        <v>187</v>
      </c>
      <c r="H54" s="6" t="s">
        <v>188</v>
      </c>
      <c r="I54" s="7" t="s">
        <v>188</v>
      </c>
      <c r="J54" s="7">
        <v>1</v>
      </c>
      <c r="K54" s="8">
        <v>43296</v>
      </c>
      <c r="L54" s="16">
        <v>43465</v>
      </c>
      <c r="M54" s="3">
        <f t="shared" si="0"/>
        <v>24.142857142857142</v>
      </c>
      <c r="N54" s="7">
        <v>1</v>
      </c>
      <c r="O54" s="4"/>
    </row>
    <row r="55" spans="1:15" ht="114.75" x14ac:dyDescent="0.25">
      <c r="A55" s="1">
        <v>45</v>
      </c>
      <c r="B55" t="s">
        <v>768</v>
      </c>
      <c r="C55" s="32" t="s">
        <v>27</v>
      </c>
      <c r="D55" s="28" t="s">
        <v>191</v>
      </c>
      <c r="E55" s="6" t="s">
        <v>192</v>
      </c>
      <c r="F55" s="6" t="s">
        <v>193</v>
      </c>
      <c r="G55" s="6" t="s">
        <v>189</v>
      </c>
      <c r="H55" s="6" t="s">
        <v>190</v>
      </c>
      <c r="I55" s="7" t="s">
        <v>190</v>
      </c>
      <c r="J55" s="7">
        <v>1</v>
      </c>
      <c r="K55" s="8">
        <v>43296</v>
      </c>
      <c r="L55" s="16">
        <v>43465</v>
      </c>
      <c r="M55" s="3">
        <f t="shared" si="0"/>
        <v>24.142857142857142</v>
      </c>
      <c r="N55" s="7">
        <v>1</v>
      </c>
      <c r="O55" s="4"/>
    </row>
    <row r="56" spans="1:15" ht="178.5" x14ac:dyDescent="0.25">
      <c r="A56" s="1">
        <v>46</v>
      </c>
      <c r="B56" t="s">
        <v>769</v>
      </c>
      <c r="C56" s="32" t="s">
        <v>27</v>
      </c>
      <c r="D56" s="28" t="s">
        <v>194</v>
      </c>
      <c r="E56" s="6" t="s">
        <v>195</v>
      </c>
      <c r="F56" s="21" t="s">
        <v>196</v>
      </c>
      <c r="G56" s="21" t="s">
        <v>197</v>
      </c>
      <c r="H56" s="21" t="s">
        <v>198</v>
      </c>
      <c r="I56" s="22" t="s">
        <v>199</v>
      </c>
      <c r="J56" s="20">
        <v>1</v>
      </c>
      <c r="K56" s="23">
        <v>43296</v>
      </c>
      <c r="L56" s="8">
        <v>45291</v>
      </c>
      <c r="M56" s="3">
        <f t="shared" si="0"/>
        <v>285</v>
      </c>
      <c r="N56" s="7">
        <v>0.8</v>
      </c>
      <c r="O56" s="4"/>
    </row>
    <row r="57" spans="1:15" ht="178.5" x14ac:dyDescent="0.25">
      <c r="A57" s="1">
        <v>47</v>
      </c>
      <c r="B57" t="s">
        <v>770</v>
      </c>
      <c r="C57" s="32" t="s">
        <v>27</v>
      </c>
      <c r="D57" s="28" t="s">
        <v>194</v>
      </c>
      <c r="E57" s="6" t="s">
        <v>195</v>
      </c>
      <c r="F57" s="21" t="s">
        <v>196</v>
      </c>
      <c r="G57" s="21" t="s">
        <v>197</v>
      </c>
      <c r="H57" s="21" t="s">
        <v>200</v>
      </c>
      <c r="I57" s="21" t="s">
        <v>201</v>
      </c>
      <c r="J57" s="20">
        <v>1</v>
      </c>
      <c r="K57" s="23">
        <v>43296</v>
      </c>
      <c r="L57" s="8">
        <v>45291</v>
      </c>
      <c r="M57" s="3">
        <f t="shared" si="0"/>
        <v>285</v>
      </c>
      <c r="N57" s="7">
        <v>0.8</v>
      </c>
      <c r="O57" s="4"/>
    </row>
    <row r="58" spans="1:15" ht="153" x14ac:dyDescent="0.25">
      <c r="A58" s="1">
        <v>48</v>
      </c>
      <c r="B58" t="s">
        <v>771</v>
      </c>
      <c r="C58" s="32" t="s">
        <v>27</v>
      </c>
      <c r="D58" s="28" t="s">
        <v>202</v>
      </c>
      <c r="E58" s="6" t="s">
        <v>203</v>
      </c>
      <c r="F58" s="6" t="s">
        <v>204</v>
      </c>
      <c r="G58" s="6" t="s">
        <v>205</v>
      </c>
      <c r="H58" s="6" t="s">
        <v>206</v>
      </c>
      <c r="I58" s="6" t="s">
        <v>207</v>
      </c>
      <c r="J58" s="20">
        <v>3</v>
      </c>
      <c r="K58" s="24">
        <v>43500</v>
      </c>
      <c r="L58" s="8">
        <v>44196</v>
      </c>
      <c r="M58" s="3">
        <f t="shared" si="0"/>
        <v>99.428571428571431</v>
      </c>
      <c r="N58" s="7">
        <v>3</v>
      </c>
      <c r="O58" s="4"/>
    </row>
    <row r="59" spans="1:15" ht="140.25" x14ac:dyDescent="0.25">
      <c r="A59" s="1">
        <v>49</v>
      </c>
      <c r="B59" t="s">
        <v>772</v>
      </c>
      <c r="C59" s="32" t="s">
        <v>27</v>
      </c>
      <c r="D59" s="28" t="s">
        <v>208</v>
      </c>
      <c r="E59" s="6" t="s">
        <v>209</v>
      </c>
      <c r="F59" s="6" t="s">
        <v>210</v>
      </c>
      <c r="G59" s="25" t="s">
        <v>211</v>
      </c>
      <c r="H59" s="25" t="s">
        <v>212</v>
      </c>
      <c r="I59" s="26" t="s">
        <v>213</v>
      </c>
      <c r="J59" s="7">
        <v>1</v>
      </c>
      <c r="K59" s="24">
        <v>43678</v>
      </c>
      <c r="L59" s="24">
        <v>44926</v>
      </c>
      <c r="M59" s="3">
        <f t="shared" si="0"/>
        <v>178.28571428571428</v>
      </c>
      <c r="N59" s="7">
        <v>1</v>
      </c>
      <c r="O59" s="4"/>
    </row>
    <row r="60" spans="1:15" ht="140.25" x14ac:dyDescent="0.25">
      <c r="A60" s="1">
        <v>50</v>
      </c>
      <c r="B60" t="s">
        <v>773</v>
      </c>
      <c r="C60" s="32" t="s">
        <v>27</v>
      </c>
      <c r="D60" s="28" t="s">
        <v>208</v>
      </c>
      <c r="E60" s="6" t="s">
        <v>209</v>
      </c>
      <c r="F60" s="6" t="s">
        <v>210</v>
      </c>
      <c r="G60" s="25" t="s">
        <v>214</v>
      </c>
      <c r="H60" s="25" t="s">
        <v>215</v>
      </c>
      <c r="I60" s="26" t="s">
        <v>216</v>
      </c>
      <c r="J60" s="7">
        <v>2</v>
      </c>
      <c r="K60" s="24">
        <v>43678</v>
      </c>
      <c r="L60" s="24">
        <v>44926</v>
      </c>
      <c r="M60" s="3">
        <f t="shared" si="0"/>
        <v>178.28571428571428</v>
      </c>
      <c r="N60" s="7">
        <v>2</v>
      </c>
      <c r="O60" s="4"/>
    </row>
    <row r="61" spans="1:15" ht="140.25" x14ac:dyDescent="0.25">
      <c r="A61" s="1">
        <v>51</v>
      </c>
      <c r="B61" t="s">
        <v>774</v>
      </c>
      <c r="C61" s="32" t="s">
        <v>27</v>
      </c>
      <c r="D61" s="28" t="s">
        <v>208</v>
      </c>
      <c r="E61" s="6" t="s">
        <v>209</v>
      </c>
      <c r="F61" s="6" t="s">
        <v>210</v>
      </c>
      <c r="G61" s="25" t="s">
        <v>217</v>
      </c>
      <c r="H61" s="25" t="s">
        <v>218</v>
      </c>
      <c r="I61" s="26" t="s">
        <v>213</v>
      </c>
      <c r="J61" s="7">
        <v>1</v>
      </c>
      <c r="K61" s="24">
        <v>43678</v>
      </c>
      <c r="L61" s="24">
        <v>44926</v>
      </c>
      <c r="M61" s="3">
        <f t="shared" si="0"/>
        <v>178.28571428571428</v>
      </c>
      <c r="N61" s="7">
        <v>1</v>
      </c>
      <c r="O61" s="4"/>
    </row>
    <row r="62" spans="1:15" ht="127.5" x14ac:dyDescent="0.25">
      <c r="A62" s="1">
        <v>52</v>
      </c>
      <c r="B62" t="s">
        <v>775</v>
      </c>
      <c r="C62" s="32" t="s">
        <v>27</v>
      </c>
      <c r="D62" s="28" t="s">
        <v>219</v>
      </c>
      <c r="E62" s="6" t="s">
        <v>220</v>
      </c>
      <c r="F62" s="6" t="s">
        <v>221</v>
      </c>
      <c r="G62" s="25" t="s">
        <v>222</v>
      </c>
      <c r="H62" s="25" t="s">
        <v>223</v>
      </c>
      <c r="I62" s="26" t="s">
        <v>224</v>
      </c>
      <c r="J62" s="7">
        <v>2</v>
      </c>
      <c r="K62" s="24">
        <v>43678</v>
      </c>
      <c r="L62" s="8">
        <v>45291</v>
      </c>
      <c r="M62" s="3">
        <f t="shared" si="0"/>
        <v>230.42857142857142</v>
      </c>
      <c r="N62" s="7">
        <v>0</v>
      </c>
      <c r="O62" s="4"/>
    </row>
    <row r="63" spans="1:15" ht="153" x14ac:dyDescent="0.25">
      <c r="A63" s="1">
        <v>53</v>
      </c>
      <c r="B63" t="s">
        <v>776</v>
      </c>
      <c r="C63" s="32" t="s">
        <v>27</v>
      </c>
      <c r="D63" s="28" t="s">
        <v>225</v>
      </c>
      <c r="E63" s="6" t="s">
        <v>226</v>
      </c>
      <c r="F63" s="6" t="s">
        <v>227</v>
      </c>
      <c r="G63" s="25" t="s">
        <v>228</v>
      </c>
      <c r="H63" s="25" t="s">
        <v>229</v>
      </c>
      <c r="I63" s="26" t="s">
        <v>230</v>
      </c>
      <c r="J63" s="7">
        <v>24</v>
      </c>
      <c r="K63" s="24">
        <v>43678</v>
      </c>
      <c r="L63" s="24">
        <v>43861</v>
      </c>
      <c r="M63" s="3">
        <f t="shared" si="0"/>
        <v>26.142857142857142</v>
      </c>
      <c r="N63" s="7">
        <v>24</v>
      </c>
      <c r="O63" s="4"/>
    </row>
    <row r="64" spans="1:15" ht="204" x14ac:dyDescent="0.25">
      <c r="A64" s="1">
        <v>54</v>
      </c>
      <c r="B64" t="s">
        <v>777</v>
      </c>
      <c r="C64" s="32" t="s">
        <v>27</v>
      </c>
      <c r="D64" s="28" t="s">
        <v>231</v>
      </c>
      <c r="E64" s="6" t="s">
        <v>232</v>
      </c>
      <c r="F64" s="6" t="s">
        <v>233</v>
      </c>
      <c r="G64" s="25" t="s">
        <v>234</v>
      </c>
      <c r="H64" s="25" t="s">
        <v>235</v>
      </c>
      <c r="I64" s="26" t="s">
        <v>59</v>
      </c>
      <c r="J64" s="7">
        <v>1</v>
      </c>
      <c r="K64" s="24">
        <v>43678</v>
      </c>
      <c r="L64" s="8">
        <v>43921</v>
      </c>
      <c r="M64" s="3">
        <f t="shared" si="0"/>
        <v>34.714285714285715</v>
      </c>
      <c r="N64" s="7">
        <v>1</v>
      </c>
      <c r="O64" s="4"/>
    </row>
    <row r="65" spans="1:15" ht="178.5" x14ac:dyDescent="0.25">
      <c r="A65" s="1">
        <v>55</v>
      </c>
      <c r="B65" t="s">
        <v>778</v>
      </c>
      <c r="C65" s="32" t="s">
        <v>27</v>
      </c>
      <c r="D65" s="28" t="s">
        <v>231</v>
      </c>
      <c r="E65" s="6" t="s">
        <v>232</v>
      </c>
      <c r="F65" s="6" t="s">
        <v>233</v>
      </c>
      <c r="G65" s="25" t="s">
        <v>236</v>
      </c>
      <c r="H65" s="25" t="s">
        <v>237</v>
      </c>
      <c r="I65" s="26" t="s">
        <v>238</v>
      </c>
      <c r="J65" s="7">
        <v>1</v>
      </c>
      <c r="K65" s="24">
        <v>43678</v>
      </c>
      <c r="L65" s="8">
        <v>43921</v>
      </c>
      <c r="M65" s="3">
        <f t="shared" si="0"/>
        <v>34.714285714285715</v>
      </c>
      <c r="N65" s="7">
        <v>1</v>
      </c>
      <c r="O65" s="4"/>
    </row>
    <row r="66" spans="1:15" ht="216.75" x14ac:dyDescent="0.25">
      <c r="A66" s="1">
        <v>56</v>
      </c>
      <c r="B66" t="s">
        <v>779</v>
      </c>
      <c r="C66" s="32" t="s">
        <v>27</v>
      </c>
      <c r="D66" s="28" t="s">
        <v>239</v>
      </c>
      <c r="E66" s="6" t="s">
        <v>240</v>
      </c>
      <c r="F66" s="6" t="s">
        <v>241</v>
      </c>
      <c r="G66" s="25" t="s">
        <v>242</v>
      </c>
      <c r="H66" s="25" t="s">
        <v>243</v>
      </c>
      <c r="I66" s="7" t="s">
        <v>244</v>
      </c>
      <c r="J66" s="7">
        <v>3</v>
      </c>
      <c r="K66" s="24">
        <v>44423</v>
      </c>
      <c r="L66" s="24">
        <v>45107</v>
      </c>
      <c r="M66" s="3">
        <f t="shared" si="0"/>
        <v>97.714285714285708</v>
      </c>
      <c r="N66" s="7">
        <v>0</v>
      </c>
      <c r="O66" s="4"/>
    </row>
    <row r="67" spans="1:15" ht="153" x14ac:dyDescent="0.25">
      <c r="A67" s="1">
        <v>57</v>
      </c>
      <c r="B67" t="s">
        <v>780</v>
      </c>
      <c r="C67" s="32" t="s">
        <v>27</v>
      </c>
      <c r="D67" s="28" t="s">
        <v>245</v>
      </c>
      <c r="E67" s="6" t="s">
        <v>246</v>
      </c>
      <c r="F67" s="6" t="s">
        <v>247</v>
      </c>
      <c r="G67" s="25" t="s">
        <v>248</v>
      </c>
      <c r="H67" s="25" t="s">
        <v>249</v>
      </c>
      <c r="I67" s="26" t="s">
        <v>59</v>
      </c>
      <c r="J67" s="7">
        <v>1</v>
      </c>
      <c r="K67" s="24">
        <v>43678</v>
      </c>
      <c r="L67" s="24">
        <v>45107</v>
      </c>
      <c r="M67" s="3">
        <f t="shared" si="0"/>
        <v>204.14285714285714</v>
      </c>
      <c r="N67" s="7">
        <v>0</v>
      </c>
      <c r="O67" s="4"/>
    </row>
    <row r="68" spans="1:15" ht="153" x14ac:dyDescent="0.25">
      <c r="A68" s="1">
        <v>58</v>
      </c>
      <c r="B68" t="s">
        <v>781</v>
      </c>
      <c r="C68" s="32" t="s">
        <v>27</v>
      </c>
      <c r="D68" s="28" t="s">
        <v>245</v>
      </c>
      <c r="E68" s="6" t="s">
        <v>246</v>
      </c>
      <c r="F68" s="6" t="s">
        <v>247</v>
      </c>
      <c r="G68" s="25" t="s">
        <v>250</v>
      </c>
      <c r="H68" s="25" t="s">
        <v>251</v>
      </c>
      <c r="I68" s="26" t="s">
        <v>252</v>
      </c>
      <c r="J68" s="7">
        <v>2</v>
      </c>
      <c r="K68" s="24">
        <v>43678</v>
      </c>
      <c r="L68" s="24">
        <v>45107</v>
      </c>
      <c r="M68" s="3">
        <f t="shared" si="0"/>
        <v>204.14285714285714</v>
      </c>
      <c r="N68" s="7">
        <v>0</v>
      </c>
      <c r="O68" s="4"/>
    </row>
    <row r="69" spans="1:15" ht="216.75" x14ac:dyDescent="0.25">
      <c r="A69" s="1">
        <v>59</v>
      </c>
      <c r="B69" t="s">
        <v>782</v>
      </c>
      <c r="C69" s="32" t="s">
        <v>27</v>
      </c>
      <c r="D69" s="28" t="s">
        <v>253</v>
      </c>
      <c r="E69" s="37" t="s">
        <v>254</v>
      </c>
      <c r="F69" s="37" t="s">
        <v>255</v>
      </c>
      <c r="G69" s="37" t="s">
        <v>256</v>
      </c>
      <c r="H69" s="37" t="s">
        <v>257</v>
      </c>
      <c r="I69" s="37" t="s">
        <v>258</v>
      </c>
      <c r="J69" s="38">
        <v>1</v>
      </c>
      <c r="K69" s="39">
        <v>43819</v>
      </c>
      <c r="L69" s="39">
        <v>44196</v>
      </c>
      <c r="M69" s="3">
        <f t="shared" si="0"/>
        <v>53.857142857142854</v>
      </c>
      <c r="N69" s="38">
        <v>1</v>
      </c>
      <c r="O69" s="4"/>
    </row>
    <row r="70" spans="1:15" ht="165.75" x14ac:dyDescent="0.25">
      <c r="A70" s="1">
        <v>60</v>
      </c>
      <c r="B70" t="s">
        <v>783</v>
      </c>
      <c r="C70" s="32" t="s">
        <v>27</v>
      </c>
      <c r="D70" s="28" t="s">
        <v>259</v>
      </c>
      <c r="E70" s="37" t="s">
        <v>260</v>
      </c>
      <c r="F70" s="37" t="s">
        <v>261</v>
      </c>
      <c r="G70" s="37" t="s">
        <v>262</v>
      </c>
      <c r="H70" s="37" t="s">
        <v>263</v>
      </c>
      <c r="I70" s="37" t="s">
        <v>264</v>
      </c>
      <c r="J70" s="38">
        <v>1</v>
      </c>
      <c r="K70" s="39">
        <v>43845</v>
      </c>
      <c r="L70" s="39">
        <v>44561</v>
      </c>
      <c r="M70" s="3">
        <f t="shared" si="0"/>
        <v>102.28571428571429</v>
      </c>
      <c r="N70" s="38">
        <v>1</v>
      </c>
      <c r="O70" s="4"/>
    </row>
    <row r="71" spans="1:15" ht="76.5" x14ac:dyDescent="0.25">
      <c r="A71" s="1">
        <v>61</v>
      </c>
      <c r="B71" t="s">
        <v>784</v>
      </c>
      <c r="C71" s="32" t="s">
        <v>27</v>
      </c>
      <c r="D71" s="28" t="s">
        <v>265</v>
      </c>
      <c r="E71" s="37" t="s">
        <v>266</v>
      </c>
      <c r="F71" s="37" t="s">
        <v>267</v>
      </c>
      <c r="G71" s="37" t="s">
        <v>268</v>
      </c>
      <c r="H71" s="37" t="s">
        <v>243</v>
      </c>
      <c r="I71" s="37" t="s">
        <v>269</v>
      </c>
      <c r="J71" s="38">
        <v>3</v>
      </c>
      <c r="K71" s="39">
        <v>44423</v>
      </c>
      <c r="L71" s="24">
        <v>45291</v>
      </c>
      <c r="M71" s="3">
        <f t="shared" si="0"/>
        <v>124</v>
      </c>
      <c r="N71" s="38">
        <v>0</v>
      </c>
      <c r="O71" s="4"/>
    </row>
    <row r="72" spans="1:15" ht="153" x14ac:dyDescent="0.25">
      <c r="A72" s="1">
        <v>62</v>
      </c>
      <c r="B72" t="s">
        <v>785</v>
      </c>
      <c r="C72" s="32" t="s">
        <v>27</v>
      </c>
      <c r="D72" s="28" t="s">
        <v>270</v>
      </c>
      <c r="E72" s="37" t="s">
        <v>271</v>
      </c>
      <c r="F72" s="37" t="s">
        <v>272</v>
      </c>
      <c r="G72" s="37" t="s">
        <v>273</v>
      </c>
      <c r="H72" s="37" t="s">
        <v>274</v>
      </c>
      <c r="I72" s="37" t="s">
        <v>275</v>
      </c>
      <c r="J72" s="38">
        <v>2</v>
      </c>
      <c r="K72" s="39">
        <v>43860</v>
      </c>
      <c r="L72" s="39">
        <v>44196</v>
      </c>
      <c r="M72" s="3">
        <f t="shared" si="0"/>
        <v>48</v>
      </c>
      <c r="N72" s="38">
        <v>2</v>
      </c>
      <c r="O72" s="4"/>
    </row>
    <row r="73" spans="1:15" ht="216.75" x14ac:dyDescent="0.25">
      <c r="A73" s="1">
        <v>63</v>
      </c>
      <c r="B73" t="s">
        <v>786</v>
      </c>
      <c r="C73" s="32" t="s">
        <v>27</v>
      </c>
      <c r="D73" s="28" t="s">
        <v>276</v>
      </c>
      <c r="E73" s="37" t="s">
        <v>277</v>
      </c>
      <c r="F73" s="37" t="s">
        <v>278</v>
      </c>
      <c r="G73" s="37" t="s">
        <v>279</v>
      </c>
      <c r="H73" s="37" t="s">
        <v>280</v>
      </c>
      <c r="I73" s="37" t="s">
        <v>281</v>
      </c>
      <c r="J73" s="38">
        <v>2</v>
      </c>
      <c r="K73" s="39">
        <v>44423</v>
      </c>
      <c r="L73" s="39">
        <v>45107</v>
      </c>
      <c r="M73" s="3">
        <f t="shared" si="0"/>
        <v>97.714285714285708</v>
      </c>
      <c r="N73" s="38">
        <v>0</v>
      </c>
      <c r="O73" s="4"/>
    </row>
    <row r="74" spans="1:15" ht="229.5" x14ac:dyDescent="0.25">
      <c r="A74" s="1">
        <v>64</v>
      </c>
      <c r="B74" t="s">
        <v>787</v>
      </c>
      <c r="C74" s="32" t="s">
        <v>27</v>
      </c>
      <c r="D74" s="28" t="s">
        <v>282</v>
      </c>
      <c r="E74" s="37" t="s">
        <v>283</v>
      </c>
      <c r="F74" s="37" t="s">
        <v>284</v>
      </c>
      <c r="G74" s="37" t="s">
        <v>285</v>
      </c>
      <c r="H74" s="37" t="s">
        <v>286</v>
      </c>
      <c r="I74" s="37" t="s">
        <v>287</v>
      </c>
      <c r="J74" s="38">
        <v>6</v>
      </c>
      <c r="K74" s="39">
        <v>43844</v>
      </c>
      <c r="L74" s="39">
        <v>45291</v>
      </c>
      <c r="M74" s="3">
        <f t="shared" si="0"/>
        <v>206.71428571428572</v>
      </c>
      <c r="N74" s="38">
        <v>0</v>
      </c>
      <c r="O74" s="4"/>
    </row>
    <row r="75" spans="1:15" ht="204" x14ac:dyDescent="0.25">
      <c r="A75" s="1">
        <v>65</v>
      </c>
      <c r="B75" t="s">
        <v>788</v>
      </c>
      <c r="C75" s="32" t="s">
        <v>27</v>
      </c>
      <c r="D75" s="28" t="s">
        <v>288</v>
      </c>
      <c r="E75" s="40" t="s">
        <v>289</v>
      </c>
      <c r="F75" s="41" t="s">
        <v>290</v>
      </c>
      <c r="G75" s="41" t="s">
        <v>291</v>
      </c>
      <c r="H75" s="41" t="s">
        <v>292</v>
      </c>
      <c r="I75" s="38" t="s">
        <v>293</v>
      </c>
      <c r="J75" s="38">
        <v>2</v>
      </c>
      <c r="K75" s="42">
        <v>44044</v>
      </c>
      <c r="L75" s="42">
        <v>44773</v>
      </c>
      <c r="M75" s="3">
        <f t="shared" ref="M75:M138" si="1">(L75-K75)/7</f>
        <v>104.14285714285714</v>
      </c>
      <c r="N75" s="7">
        <v>2</v>
      </c>
      <c r="O75" s="5"/>
    </row>
    <row r="76" spans="1:15" ht="165.75" x14ac:dyDescent="0.25">
      <c r="A76" s="1">
        <v>66</v>
      </c>
      <c r="B76" t="s">
        <v>789</v>
      </c>
      <c r="C76" s="32" t="s">
        <v>27</v>
      </c>
      <c r="D76" s="28" t="s">
        <v>294</v>
      </c>
      <c r="E76" s="40" t="s">
        <v>295</v>
      </c>
      <c r="F76" s="41" t="s">
        <v>296</v>
      </c>
      <c r="G76" s="43" t="s">
        <v>297</v>
      </c>
      <c r="H76" s="38" t="s">
        <v>298</v>
      </c>
      <c r="I76" s="38" t="s">
        <v>299</v>
      </c>
      <c r="J76" s="38">
        <v>3</v>
      </c>
      <c r="K76" s="42">
        <v>44058</v>
      </c>
      <c r="L76" s="42">
        <v>44834</v>
      </c>
      <c r="M76" s="3">
        <f t="shared" si="1"/>
        <v>110.85714285714286</v>
      </c>
      <c r="N76" s="7">
        <v>3</v>
      </c>
      <c r="O76" s="5"/>
    </row>
    <row r="77" spans="1:15" ht="140.25" x14ac:dyDescent="0.25">
      <c r="A77" s="1">
        <v>67</v>
      </c>
      <c r="B77" t="s">
        <v>790</v>
      </c>
      <c r="C77" s="32" t="s">
        <v>27</v>
      </c>
      <c r="D77" s="28" t="s">
        <v>300</v>
      </c>
      <c r="E77" s="40" t="s">
        <v>301</v>
      </c>
      <c r="F77" s="44" t="s">
        <v>302</v>
      </c>
      <c r="G77" s="44" t="s">
        <v>303</v>
      </c>
      <c r="H77" s="41" t="s">
        <v>304</v>
      </c>
      <c r="I77" s="41" t="s">
        <v>305</v>
      </c>
      <c r="J77" s="38">
        <v>1</v>
      </c>
      <c r="K77" s="42">
        <v>44135</v>
      </c>
      <c r="L77" s="42">
        <v>45046</v>
      </c>
      <c r="M77" s="3">
        <f>(L77-K77)/7</f>
        <v>130.14285714285714</v>
      </c>
      <c r="N77" s="7">
        <v>0</v>
      </c>
      <c r="O77" s="5"/>
    </row>
    <row r="78" spans="1:15" ht="191.25" x14ac:dyDescent="0.25">
      <c r="A78" s="1">
        <v>68</v>
      </c>
      <c r="B78" t="s">
        <v>791</v>
      </c>
      <c r="C78" s="32" t="s">
        <v>27</v>
      </c>
      <c r="D78" s="28" t="s">
        <v>306</v>
      </c>
      <c r="E78" s="45" t="s">
        <v>307</v>
      </c>
      <c r="F78" s="46" t="s">
        <v>308</v>
      </c>
      <c r="G78" s="41" t="s">
        <v>309</v>
      </c>
      <c r="H78" s="41" t="s">
        <v>310</v>
      </c>
      <c r="I78" s="41" t="s">
        <v>311</v>
      </c>
      <c r="J78" s="47">
        <v>10000</v>
      </c>
      <c r="K78" s="42">
        <v>44228</v>
      </c>
      <c r="L78" s="42">
        <v>44561</v>
      </c>
      <c r="M78" s="3">
        <f t="shared" si="1"/>
        <v>47.571428571428569</v>
      </c>
      <c r="N78" s="7">
        <v>10000</v>
      </c>
      <c r="O78" s="5"/>
    </row>
    <row r="79" spans="1:15" ht="191.25" x14ac:dyDescent="0.25">
      <c r="A79" s="1">
        <v>69</v>
      </c>
      <c r="B79" t="s">
        <v>792</v>
      </c>
      <c r="C79" s="32" t="s">
        <v>27</v>
      </c>
      <c r="D79" s="28" t="s">
        <v>306</v>
      </c>
      <c r="E79" s="45" t="s">
        <v>307</v>
      </c>
      <c r="F79" s="46" t="s">
        <v>308</v>
      </c>
      <c r="G79" s="41" t="s">
        <v>312</v>
      </c>
      <c r="H79" s="41" t="s">
        <v>313</v>
      </c>
      <c r="I79" s="41" t="s">
        <v>314</v>
      </c>
      <c r="J79" s="38">
        <v>1</v>
      </c>
      <c r="K79" s="42">
        <v>44228</v>
      </c>
      <c r="L79" s="42">
        <v>44926</v>
      </c>
      <c r="M79" s="3">
        <f t="shared" si="1"/>
        <v>99.714285714285708</v>
      </c>
      <c r="N79" s="7">
        <v>1</v>
      </c>
      <c r="O79" s="5"/>
    </row>
    <row r="80" spans="1:15" ht="140.25" x14ac:dyDescent="0.25">
      <c r="A80" s="1">
        <v>70</v>
      </c>
      <c r="B80" t="s">
        <v>793</v>
      </c>
      <c r="C80" s="32" t="s">
        <v>27</v>
      </c>
      <c r="D80" s="28" t="s">
        <v>315</v>
      </c>
      <c r="E80" s="48" t="s">
        <v>316</v>
      </c>
      <c r="F80" s="48" t="s">
        <v>317</v>
      </c>
      <c r="G80" s="48" t="s">
        <v>318</v>
      </c>
      <c r="H80" s="48" t="s">
        <v>319</v>
      </c>
      <c r="I80" s="48" t="s">
        <v>69</v>
      </c>
      <c r="J80" s="48">
        <v>1</v>
      </c>
      <c r="K80" s="49">
        <v>44348</v>
      </c>
      <c r="L80" s="49">
        <v>45016</v>
      </c>
      <c r="M80" s="3">
        <f t="shared" si="1"/>
        <v>95.428571428571431</v>
      </c>
      <c r="N80" s="7">
        <v>0</v>
      </c>
      <c r="O80" s="5"/>
    </row>
    <row r="81" spans="1:15" ht="165.75" x14ac:dyDescent="0.25">
      <c r="A81" s="1">
        <v>71</v>
      </c>
      <c r="B81" t="s">
        <v>794</v>
      </c>
      <c r="C81" s="32" t="s">
        <v>27</v>
      </c>
      <c r="D81" s="28" t="s">
        <v>320</v>
      </c>
      <c r="E81" s="50" t="s">
        <v>321</v>
      </c>
      <c r="F81" s="48" t="s">
        <v>322</v>
      </c>
      <c r="G81" s="48" t="s">
        <v>318</v>
      </c>
      <c r="H81" s="48" t="s">
        <v>319</v>
      </c>
      <c r="I81" s="48" t="s">
        <v>69</v>
      </c>
      <c r="J81" s="48">
        <v>2</v>
      </c>
      <c r="K81" s="49">
        <v>44348</v>
      </c>
      <c r="L81" s="49">
        <v>45016</v>
      </c>
      <c r="M81" s="3">
        <f t="shared" si="1"/>
        <v>95.428571428571431</v>
      </c>
      <c r="N81" s="7">
        <v>0</v>
      </c>
      <c r="O81" s="5"/>
    </row>
    <row r="82" spans="1:15" ht="127.5" x14ac:dyDescent="0.25">
      <c r="A82" s="1">
        <v>72</v>
      </c>
      <c r="B82" t="s">
        <v>795</v>
      </c>
      <c r="C82" s="32" t="s">
        <v>27</v>
      </c>
      <c r="D82" s="28" t="s">
        <v>323</v>
      </c>
      <c r="E82" s="50" t="s">
        <v>324</v>
      </c>
      <c r="F82" s="48" t="s">
        <v>325</v>
      </c>
      <c r="G82" s="48" t="s">
        <v>318</v>
      </c>
      <c r="H82" s="48" t="s">
        <v>1066</v>
      </c>
      <c r="I82" s="48" t="s">
        <v>1067</v>
      </c>
      <c r="J82" s="48">
        <v>2</v>
      </c>
      <c r="K82" s="49">
        <v>44348</v>
      </c>
      <c r="L82" s="49">
        <v>44772</v>
      </c>
      <c r="M82" s="3">
        <f t="shared" si="1"/>
        <v>60.571428571428569</v>
      </c>
      <c r="N82" s="7">
        <v>2</v>
      </c>
      <c r="O82" s="5"/>
    </row>
    <row r="83" spans="1:15" ht="229.5" x14ac:dyDescent="0.25">
      <c r="A83" s="1">
        <v>73</v>
      </c>
      <c r="B83" t="s">
        <v>796</v>
      </c>
      <c r="C83" s="32" t="s">
        <v>27</v>
      </c>
      <c r="D83" s="28" t="s">
        <v>326</v>
      </c>
      <c r="E83" s="48" t="s">
        <v>327</v>
      </c>
      <c r="F83" s="48" t="s">
        <v>328</v>
      </c>
      <c r="G83" s="48" t="s">
        <v>329</v>
      </c>
      <c r="H83" s="48" t="s">
        <v>330</v>
      </c>
      <c r="I83" s="48" t="s">
        <v>331</v>
      </c>
      <c r="J83" s="48">
        <v>7</v>
      </c>
      <c r="K83" s="49">
        <v>44242</v>
      </c>
      <c r="L83" s="49">
        <v>44530</v>
      </c>
      <c r="M83" s="3">
        <f t="shared" si="1"/>
        <v>41.142857142857146</v>
      </c>
      <c r="N83" s="7">
        <v>7</v>
      </c>
      <c r="O83" s="5"/>
    </row>
    <row r="84" spans="1:15" ht="229.5" x14ac:dyDescent="0.25">
      <c r="A84" s="1">
        <v>74</v>
      </c>
      <c r="B84" t="s">
        <v>797</v>
      </c>
      <c r="C84" s="32" t="s">
        <v>27</v>
      </c>
      <c r="D84" s="28" t="s">
        <v>332</v>
      </c>
      <c r="E84" s="48" t="s">
        <v>333</v>
      </c>
      <c r="F84" s="48" t="s">
        <v>334</v>
      </c>
      <c r="G84" s="48" t="s">
        <v>335</v>
      </c>
      <c r="H84" s="48" t="s">
        <v>336</v>
      </c>
      <c r="I84" s="48" t="s">
        <v>337</v>
      </c>
      <c r="J84" s="48">
        <v>7</v>
      </c>
      <c r="K84" s="49">
        <v>44242</v>
      </c>
      <c r="L84" s="49">
        <v>44530</v>
      </c>
      <c r="M84" s="3">
        <f t="shared" si="1"/>
        <v>41.142857142857146</v>
      </c>
      <c r="N84" s="7">
        <v>7</v>
      </c>
      <c r="O84" s="5"/>
    </row>
    <row r="85" spans="1:15" ht="191.25" x14ac:dyDescent="0.25">
      <c r="A85" s="1">
        <v>75</v>
      </c>
      <c r="B85" t="s">
        <v>798</v>
      </c>
      <c r="C85" s="32" t="s">
        <v>27</v>
      </c>
      <c r="D85" s="28" t="s">
        <v>338</v>
      </c>
      <c r="E85" s="48" t="s">
        <v>339</v>
      </c>
      <c r="F85" s="48" t="s">
        <v>340</v>
      </c>
      <c r="G85" s="48" t="s">
        <v>341</v>
      </c>
      <c r="H85" s="48" t="s">
        <v>342</v>
      </c>
      <c r="I85" s="48" t="s">
        <v>343</v>
      </c>
      <c r="J85" s="48">
        <v>7</v>
      </c>
      <c r="K85" s="49">
        <v>44563</v>
      </c>
      <c r="L85" s="49">
        <v>45291</v>
      </c>
      <c r="M85" s="3">
        <f t="shared" si="1"/>
        <v>104</v>
      </c>
      <c r="N85" s="7">
        <v>5</v>
      </c>
      <c r="O85" s="5"/>
    </row>
    <row r="86" spans="1:15" ht="178.5" x14ac:dyDescent="0.25">
      <c r="A86" s="1">
        <v>76</v>
      </c>
      <c r="B86" t="s">
        <v>799</v>
      </c>
      <c r="C86" s="32" t="s">
        <v>27</v>
      </c>
      <c r="D86" s="28" t="s">
        <v>344</v>
      </c>
      <c r="E86" s="50" t="s">
        <v>345</v>
      </c>
      <c r="F86" s="48" t="s">
        <v>346</v>
      </c>
      <c r="G86" s="48" t="s">
        <v>347</v>
      </c>
      <c r="H86" s="48" t="s">
        <v>348</v>
      </c>
      <c r="I86" s="48" t="s">
        <v>349</v>
      </c>
      <c r="J86" s="48">
        <v>5</v>
      </c>
      <c r="K86" s="49">
        <v>44563</v>
      </c>
      <c r="L86" s="49">
        <v>44915</v>
      </c>
      <c r="M86" s="3">
        <f t="shared" si="1"/>
        <v>50.285714285714285</v>
      </c>
      <c r="N86" s="7">
        <v>5</v>
      </c>
      <c r="O86" s="5"/>
    </row>
    <row r="87" spans="1:15" ht="191.25" x14ac:dyDescent="0.25">
      <c r="A87" s="1">
        <v>77</v>
      </c>
      <c r="B87" t="s">
        <v>800</v>
      </c>
      <c r="C87" s="32" t="s">
        <v>27</v>
      </c>
      <c r="D87" s="28" t="s">
        <v>350</v>
      </c>
      <c r="E87" s="50" t="s">
        <v>351</v>
      </c>
      <c r="F87" s="48" t="s">
        <v>352</v>
      </c>
      <c r="G87" s="48" t="s">
        <v>353</v>
      </c>
      <c r="H87" s="48" t="s">
        <v>354</v>
      </c>
      <c r="I87" s="48" t="s">
        <v>355</v>
      </c>
      <c r="J87" s="48">
        <v>5</v>
      </c>
      <c r="K87" s="49">
        <v>44563</v>
      </c>
      <c r="L87" s="49">
        <v>44915</v>
      </c>
      <c r="M87" s="3">
        <f t="shared" si="1"/>
        <v>50.285714285714285</v>
      </c>
      <c r="N87" s="7">
        <v>5</v>
      </c>
      <c r="O87" s="5"/>
    </row>
    <row r="88" spans="1:15" ht="229.5" x14ac:dyDescent="0.25">
      <c r="A88" s="1">
        <v>78</v>
      </c>
      <c r="B88" t="s">
        <v>801</v>
      </c>
      <c r="C88" s="32" t="s">
        <v>27</v>
      </c>
      <c r="D88" s="28" t="s">
        <v>356</v>
      </c>
      <c r="E88" s="48" t="s">
        <v>357</v>
      </c>
      <c r="F88" s="48" t="s">
        <v>358</v>
      </c>
      <c r="G88" s="48" t="s">
        <v>359</v>
      </c>
      <c r="H88" s="48" t="s">
        <v>360</v>
      </c>
      <c r="I88" s="48" t="s">
        <v>361</v>
      </c>
      <c r="J88" s="48">
        <v>1</v>
      </c>
      <c r="K88" s="49">
        <v>44563</v>
      </c>
      <c r="L88" s="49">
        <v>44915</v>
      </c>
      <c r="M88" s="3">
        <f t="shared" si="1"/>
        <v>50.285714285714285</v>
      </c>
      <c r="N88" s="7">
        <v>1</v>
      </c>
      <c r="O88" s="5"/>
    </row>
    <row r="89" spans="1:15" ht="191.25" x14ac:dyDescent="0.25">
      <c r="A89" s="1">
        <v>79</v>
      </c>
      <c r="B89" t="s">
        <v>802</v>
      </c>
      <c r="C89" s="32" t="s">
        <v>27</v>
      </c>
      <c r="D89" s="28" t="s">
        <v>356</v>
      </c>
      <c r="E89" s="48" t="s">
        <v>357</v>
      </c>
      <c r="F89" s="48" t="s">
        <v>362</v>
      </c>
      <c r="G89" s="48" t="s">
        <v>363</v>
      </c>
      <c r="H89" s="48" t="s">
        <v>364</v>
      </c>
      <c r="I89" s="48" t="s">
        <v>365</v>
      </c>
      <c r="J89" s="48">
        <v>3</v>
      </c>
      <c r="K89" s="49">
        <v>44228</v>
      </c>
      <c r="L89" s="49">
        <v>44593</v>
      </c>
      <c r="M89" s="3">
        <f t="shared" si="1"/>
        <v>52.142857142857146</v>
      </c>
      <c r="N89" s="7">
        <v>3</v>
      </c>
      <c r="O89" s="5"/>
    </row>
    <row r="90" spans="1:15" ht="216.75" x14ac:dyDescent="0.25">
      <c r="A90" s="1">
        <v>80</v>
      </c>
      <c r="B90" t="s">
        <v>803</v>
      </c>
      <c r="C90" s="32" t="s">
        <v>27</v>
      </c>
      <c r="D90" s="30" t="s">
        <v>366</v>
      </c>
      <c r="E90" s="48" t="s">
        <v>367</v>
      </c>
      <c r="F90" s="48" t="s">
        <v>368</v>
      </c>
      <c r="G90" s="48" t="s">
        <v>369</v>
      </c>
      <c r="H90" s="48" t="s">
        <v>370</v>
      </c>
      <c r="I90" s="48" t="s">
        <v>371</v>
      </c>
      <c r="J90" s="48">
        <v>13</v>
      </c>
      <c r="K90" s="49">
        <v>44563</v>
      </c>
      <c r="L90" s="49">
        <v>45291</v>
      </c>
      <c r="M90" s="3">
        <f t="shared" si="1"/>
        <v>104</v>
      </c>
      <c r="N90" s="7">
        <v>12</v>
      </c>
      <c r="O90" s="5"/>
    </row>
    <row r="91" spans="1:15" ht="216.75" x14ac:dyDescent="0.25">
      <c r="A91" s="1">
        <v>81</v>
      </c>
      <c r="B91" t="s">
        <v>804</v>
      </c>
      <c r="C91" s="32" t="s">
        <v>27</v>
      </c>
      <c r="D91" s="28" t="s">
        <v>372</v>
      </c>
      <c r="E91" s="48" t="s">
        <v>367</v>
      </c>
      <c r="F91" s="48" t="s">
        <v>368</v>
      </c>
      <c r="G91" s="48" t="s">
        <v>373</v>
      </c>
      <c r="H91" s="48" t="s">
        <v>374</v>
      </c>
      <c r="I91" s="48" t="s">
        <v>375</v>
      </c>
      <c r="J91" s="48">
        <v>13</v>
      </c>
      <c r="K91" s="49">
        <v>44242</v>
      </c>
      <c r="L91" s="49">
        <v>44530</v>
      </c>
      <c r="M91" s="3">
        <f t="shared" si="1"/>
        <v>41.142857142857146</v>
      </c>
      <c r="N91" s="7">
        <v>13</v>
      </c>
      <c r="O91" s="5"/>
    </row>
    <row r="92" spans="1:15" ht="114.75" x14ac:dyDescent="0.25">
      <c r="A92" s="1">
        <v>82</v>
      </c>
      <c r="B92" t="s">
        <v>805</v>
      </c>
      <c r="C92" s="32" t="s">
        <v>27</v>
      </c>
      <c r="D92" s="28" t="s">
        <v>376</v>
      </c>
      <c r="E92" s="48" t="s">
        <v>377</v>
      </c>
      <c r="F92" s="50" t="s">
        <v>378</v>
      </c>
      <c r="G92" s="50" t="s">
        <v>379</v>
      </c>
      <c r="H92" s="50" t="s">
        <v>380</v>
      </c>
      <c r="I92" s="50" t="s">
        <v>381</v>
      </c>
      <c r="J92" s="50">
        <v>3</v>
      </c>
      <c r="K92" s="51">
        <v>44228</v>
      </c>
      <c r="L92" s="51">
        <v>45657</v>
      </c>
      <c r="M92" s="3">
        <f t="shared" si="1"/>
        <v>204.14285714285714</v>
      </c>
      <c r="N92" s="7">
        <v>0</v>
      </c>
      <c r="O92" s="5"/>
    </row>
    <row r="93" spans="1:15" ht="114.75" x14ac:dyDescent="0.25">
      <c r="A93" s="1">
        <v>83</v>
      </c>
      <c r="B93" t="s">
        <v>806</v>
      </c>
      <c r="C93" s="32" t="s">
        <v>27</v>
      </c>
      <c r="D93" s="28" t="s">
        <v>376</v>
      </c>
      <c r="E93" s="48" t="s">
        <v>377</v>
      </c>
      <c r="F93" s="50" t="s">
        <v>378</v>
      </c>
      <c r="G93" s="50" t="s">
        <v>379</v>
      </c>
      <c r="H93" s="50" t="s">
        <v>380</v>
      </c>
      <c r="I93" s="50" t="s">
        <v>381</v>
      </c>
      <c r="J93" s="50">
        <v>3</v>
      </c>
      <c r="K93" s="51">
        <v>44228</v>
      </c>
      <c r="L93" s="51">
        <v>45657</v>
      </c>
      <c r="M93" s="3">
        <f t="shared" si="1"/>
        <v>204.14285714285714</v>
      </c>
      <c r="N93" s="7">
        <v>0</v>
      </c>
      <c r="O93" s="5"/>
    </row>
    <row r="94" spans="1:15" ht="178.5" x14ac:dyDescent="0.25">
      <c r="A94" s="1">
        <v>84</v>
      </c>
      <c r="B94" t="s">
        <v>807</v>
      </c>
      <c r="C94" s="32" t="s">
        <v>27</v>
      </c>
      <c r="D94" s="28" t="s">
        <v>382</v>
      </c>
      <c r="E94" s="48" t="s">
        <v>383</v>
      </c>
      <c r="F94" s="48" t="s">
        <v>384</v>
      </c>
      <c r="G94" s="50" t="s">
        <v>379</v>
      </c>
      <c r="H94" s="48" t="s">
        <v>380</v>
      </c>
      <c r="I94" s="48" t="s">
        <v>381</v>
      </c>
      <c r="J94" s="48">
        <v>3</v>
      </c>
      <c r="K94" s="49">
        <v>44228</v>
      </c>
      <c r="L94" s="49">
        <v>45657</v>
      </c>
      <c r="M94" s="3">
        <f t="shared" si="1"/>
        <v>204.14285714285714</v>
      </c>
      <c r="N94" s="7">
        <v>0</v>
      </c>
      <c r="O94" s="5"/>
    </row>
    <row r="95" spans="1:15" ht="178.5" x14ac:dyDescent="0.25">
      <c r="A95" s="1">
        <v>85</v>
      </c>
      <c r="B95" t="s">
        <v>808</v>
      </c>
      <c r="C95" s="32" t="s">
        <v>27</v>
      </c>
      <c r="D95" s="28" t="s">
        <v>385</v>
      </c>
      <c r="E95" s="48" t="s">
        <v>386</v>
      </c>
      <c r="F95" s="48" t="s">
        <v>387</v>
      </c>
      <c r="G95" s="50" t="s">
        <v>379</v>
      </c>
      <c r="H95" s="48" t="s">
        <v>380</v>
      </c>
      <c r="I95" s="48" t="s">
        <v>381</v>
      </c>
      <c r="J95" s="48">
        <v>3</v>
      </c>
      <c r="K95" s="49">
        <v>44228</v>
      </c>
      <c r="L95" s="35">
        <v>45657</v>
      </c>
      <c r="M95" s="3">
        <f t="shared" si="1"/>
        <v>204.14285714285714</v>
      </c>
      <c r="N95" s="7">
        <v>1.5</v>
      </c>
      <c r="O95" s="5"/>
    </row>
    <row r="96" spans="1:15" ht="165.75" x14ac:dyDescent="0.25">
      <c r="A96" s="1">
        <v>86</v>
      </c>
      <c r="B96" t="s">
        <v>809</v>
      </c>
      <c r="C96" s="32" t="s">
        <v>27</v>
      </c>
      <c r="D96" s="28" t="s">
        <v>388</v>
      </c>
      <c r="E96" s="48" t="s">
        <v>389</v>
      </c>
      <c r="F96" s="48" t="s">
        <v>390</v>
      </c>
      <c r="G96" s="50" t="s">
        <v>391</v>
      </c>
      <c r="H96" s="50" t="s">
        <v>392</v>
      </c>
      <c r="I96" s="50" t="s">
        <v>393</v>
      </c>
      <c r="J96" s="52">
        <v>1</v>
      </c>
      <c r="K96" s="53">
        <v>44377</v>
      </c>
      <c r="L96" s="53">
        <v>45107</v>
      </c>
      <c r="M96" s="3">
        <f t="shared" si="1"/>
        <v>104.28571428571429</v>
      </c>
      <c r="N96" s="7">
        <v>0</v>
      </c>
      <c r="O96" s="5"/>
    </row>
    <row r="97" spans="1:15" ht="165.75" x14ac:dyDescent="0.25">
      <c r="A97" s="1">
        <v>87</v>
      </c>
      <c r="B97" t="s">
        <v>810</v>
      </c>
      <c r="C97" s="32" t="s">
        <v>27</v>
      </c>
      <c r="D97" s="28" t="s">
        <v>394</v>
      </c>
      <c r="E97" s="48" t="s">
        <v>395</v>
      </c>
      <c r="F97" s="48" t="s">
        <v>396</v>
      </c>
      <c r="G97" s="50" t="s">
        <v>397</v>
      </c>
      <c r="H97" s="50" t="s">
        <v>398</v>
      </c>
      <c r="I97" s="50" t="s">
        <v>393</v>
      </c>
      <c r="J97" s="52">
        <v>1</v>
      </c>
      <c r="K97" s="53">
        <v>44377</v>
      </c>
      <c r="L97" s="53">
        <v>45107</v>
      </c>
      <c r="M97" s="3">
        <f t="shared" si="1"/>
        <v>104.28571428571429</v>
      </c>
      <c r="N97" s="7">
        <v>0</v>
      </c>
      <c r="O97" s="5"/>
    </row>
    <row r="98" spans="1:15" ht="102" x14ac:dyDescent="0.25">
      <c r="A98" s="1">
        <v>88</v>
      </c>
      <c r="B98" t="s">
        <v>811</v>
      </c>
      <c r="C98" s="32" t="s">
        <v>27</v>
      </c>
      <c r="D98" s="28" t="s">
        <v>399</v>
      </c>
      <c r="E98" s="48" t="s">
        <v>400</v>
      </c>
      <c r="F98" s="48" t="s">
        <v>401</v>
      </c>
      <c r="G98" s="48" t="s">
        <v>402</v>
      </c>
      <c r="H98" s="48" t="s">
        <v>403</v>
      </c>
      <c r="I98" s="48" t="s">
        <v>69</v>
      </c>
      <c r="J98" s="48">
        <v>1</v>
      </c>
      <c r="K98" s="49">
        <v>44242</v>
      </c>
      <c r="L98" s="49">
        <v>45016</v>
      </c>
      <c r="M98" s="3">
        <f t="shared" si="1"/>
        <v>110.57142857142857</v>
      </c>
      <c r="N98" s="7">
        <v>0</v>
      </c>
      <c r="O98" s="5"/>
    </row>
    <row r="99" spans="1:15" ht="140.25" x14ac:dyDescent="0.25">
      <c r="A99" s="1">
        <v>89</v>
      </c>
      <c r="B99" t="s">
        <v>812</v>
      </c>
      <c r="C99" s="32" t="s">
        <v>27</v>
      </c>
      <c r="D99" s="28" t="s">
        <v>404</v>
      </c>
      <c r="E99" s="48" t="s">
        <v>405</v>
      </c>
      <c r="F99" s="48" t="s">
        <v>406</v>
      </c>
      <c r="G99" s="48" t="s">
        <v>407</v>
      </c>
      <c r="H99" s="48" t="s">
        <v>408</v>
      </c>
      <c r="I99" s="48" t="s">
        <v>409</v>
      </c>
      <c r="J99" s="48">
        <v>1</v>
      </c>
      <c r="K99" s="49">
        <v>44242</v>
      </c>
      <c r="L99" s="49">
        <v>44408</v>
      </c>
      <c r="M99" s="3">
        <f t="shared" si="1"/>
        <v>23.714285714285715</v>
      </c>
      <c r="N99" s="7">
        <v>1</v>
      </c>
      <c r="O99" s="5"/>
    </row>
    <row r="100" spans="1:15" ht="178.5" x14ac:dyDescent="0.25">
      <c r="A100" s="1">
        <v>90</v>
      </c>
      <c r="B100" t="s">
        <v>813</v>
      </c>
      <c r="C100" s="32" t="s">
        <v>27</v>
      </c>
      <c r="D100" s="28" t="s">
        <v>410</v>
      </c>
      <c r="E100" s="50" t="s">
        <v>411</v>
      </c>
      <c r="F100" s="54" t="s">
        <v>412</v>
      </c>
      <c r="G100" s="55" t="s">
        <v>413</v>
      </c>
      <c r="H100" s="56" t="s">
        <v>1068</v>
      </c>
      <c r="I100" s="56" t="s">
        <v>414</v>
      </c>
      <c r="J100" s="38">
        <v>17</v>
      </c>
      <c r="K100" s="49">
        <v>44398</v>
      </c>
      <c r="L100" s="49">
        <v>44620</v>
      </c>
      <c r="M100" s="3">
        <f t="shared" si="1"/>
        <v>31.714285714285715</v>
      </c>
      <c r="N100" s="7">
        <v>17</v>
      </c>
      <c r="O100" s="5"/>
    </row>
    <row r="101" spans="1:15" ht="204" x14ac:dyDescent="0.25">
      <c r="A101" s="1">
        <v>91</v>
      </c>
      <c r="B101" t="s">
        <v>814</v>
      </c>
      <c r="C101" s="32" t="s">
        <v>27</v>
      </c>
      <c r="D101" s="28" t="s">
        <v>415</v>
      </c>
      <c r="E101" s="50" t="s">
        <v>416</v>
      </c>
      <c r="F101" s="48" t="s">
        <v>417</v>
      </c>
      <c r="G101" s="57" t="s">
        <v>418</v>
      </c>
      <c r="H101" s="7" t="s">
        <v>419</v>
      </c>
      <c r="I101" s="7" t="s">
        <v>420</v>
      </c>
      <c r="J101" s="7">
        <v>15</v>
      </c>
      <c r="K101" s="49">
        <v>44378</v>
      </c>
      <c r="L101" s="49">
        <v>45291</v>
      </c>
      <c r="M101" s="3">
        <f t="shared" si="1"/>
        <v>130.42857142857142</v>
      </c>
      <c r="N101" s="7">
        <v>0</v>
      </c>
      <c r="O101" s="5"/>
    </row>
    <row r="102" spans="1:15" ht="204" x14ac:dyDescent="0.25">
      <c r="A102" s="1">
        <v>92</v>
      </c>
      <c r="B102" t="s">
        <v>815</v>
      </c>
      <c r="C102" s="32" t="s">
        <v>27</v>
      </c>
      <c r="D102" s="28" t="s">
        <v>415</v>
      </c>
      <c r="E102" s="50" t="s">
        <v>416</v>
      </c>
      <c r="F102" s="48" t="s">
        <v>421</v>
      </c>
      <c r="G102" s="58" t="s">
        <v>422</v>
      </c>
      <c r="H102" s="59" t="s">
        <v>423</v>
      </c>
      <c r="I102" s="48" t="s">
        <v>1069</v>
      </c>
      <c r="J102" s="60">
        <v>3</v>
      </c>
      <c r="K102" s="49">
        <v>44378</v>
      </c>
      <c r="L102" s="49">
        <v>45291</v>
      </c>
      <c r="M102" s="3">
        <f t="shared" si="1"/>
        <v>130.42857142857142</v>
      </c>
      <c r="N102" s="7">
        <v>0</v>
      </c>
      <c r="O102" s="5"/>
    </row>
    <row r="103" spans="1:15" ht="204" x14ac:dyDescent="0.25">
      <c r="A103" s="1">
        <v>93</v>
      </c>
      <c r="B103" t="s">
        <v>816</v>
      </c>
      <c r="C103" s="32" t="s">
        <v>27</v>
      </c>
      <c r="D103" s="28" t="s">
        <v>415</v>
      </c>
      <c r="E103" s="50" t="s">
        <v>416</v>
      </c>
      <c r="F103" s="48" t="s">
        <v>421</v>
      </c>
      <c r="G103" s="61" t="s">
        <v>424</v>
      </c>
      <c r="H103" s="59" t="s">
        <v>425</v>
      </c>
      <c r="I103" s="60" t="s">
        <v>426</v>
      </c>
      <c r="J103" s="60">
        <v>4</v>
      </c>
      <c r="K103" s="49">
        <v>44378</v>
      </c>
      <c r="L103" s="49">
        <v>45291</v>
      </c>
      <c r="M103" s="3">
        <f t="shared" si="1"/>
        <v>130.42857142857142</v>
      </c>
      <c r="N103" s="7">
        <v>0</v>
      </c>
      <c r="O103" s="5"/>
    </row>
    <row r="104" spans="1:15" ht="204" x14ac:dyDescent="0.25">
      <c r="A104" s="1">
        <v>94</v>
      </c>
      <c r="B104" t="s">
        <v>817</v>
      </c>
      <c r="C104" s="32" t="s">
        <v>27</v>
      </c>
      <c r="D104" s="28" t="s">
        <v>427</v>
      </c>
      <c r="E104" s="60" t="s">
        <v>428</v>
      </c>
      <c r="F104" s="7" t="s">
        <v>429</v>
      </c>
      <c r="G104" s="62" t="s">
        <v>430</v>
      </c>
      <c r="H104" s="7" t="s">
        <v>431</v>
      </c>
      <c r="I104" s="7" t="s">
        <v>432</v>
      </c>
      <c r="J104" s="7">
        <v>12</v>
      </c>
      <c r="K104" s="49">
        <v>44378</v>
      </c>
      <c r="L104" s="16">
        <v>44592</v>
      </c>
      <c r="M104" s="3">
        <f t="shared" si="1"/>
        <v>30.571428571428573</v>
      </c>
      <c r="N104" s="7">
        <v>12</v>
      </c>
      <c r="O104" s="5"/>
    </row>
    <row r="105" spans="1:15" ht="178.5" x14ac:dyDescent="0.25">
      <c r="A105" s="1">
        <v>95</v>
      </c>
      <c r="B105" t="s">
        <v>818</v>
      </c>
      <c r="C105" s="32" t="s">
        <v>27</v>
      </c>
      <c r="D105" s="28" t="s">
        <v>433</v>
      </c>
      <c r="E105" s="48" t="s">
        <v>1121</v>
      </c>
      <c r="F105" s="48" t="s">
        <v>434</v>
      </c>
      <c r="G105" s="57" t="s">
        <v>435</v>
      </c>
      <c r="H105" s="48" t="s">
        <v>436</v>
      </c>
      <c r="I105" s="48" t="s">
        <v>437</v>
      </c>
      <c r="J105" s="48">
        <v>13</v>
      </c>
      <c r="K105" s="49">
        <v>44378</v>
      </c>
      <c r="L105" s="16">
        <v>44592</v>
      </c>
      <c r="M105" s="3">
        <f t="shared" si="1"/>
        <v>30.571428571428573</v>
      </c>
      <c r="N105" s="7">
        <v>13</v>
      </c>
      <c r="O105" s="5"/>
    </row>
    <row r="106" spans="1:15" ht="204" x14ac:dyDescent="0.25">
      <c r="A106" s="1">
        <v>96</v>
      </c>
      <c r="B106" t="s">
        <v>819</v>
      </c>
      <c r="C106" s="32" t="s">
        <v>27</v>
      </c>
      <c r="D106" s="28" t="s">
        <v>438</v>
      </c>
      <c r="E106" s="48" t="s">
        <v>439</v>
      </c>
      <c r="F106" s="48" t="s">
        <v>417</v>
      </c>
      <c r="G106" s="57" t="s">
        <v>440</v>
      </c>
      <c r="H106" s="7" t="s">
        <v>441</v>
      </c>
      <c r="I106" s="7" t="s">
        <v>442</v>
      </c>
      <c r="J106" s="48">
        <v>15</v>
      </c>
      <c r="K106" s="49">
        <v>44378</v>
      </c>
      <c r="L106" s="49">
        <v>45291</v>
      </c>
      <c r="M106" s="3">
        <f t="shared" si="1"/>
        <v>130.42857142857142</v>
      </c>
      <c r="N106" s="7">
        <v>0</v>
      </c>
      <c r="O106" s="5"/>
    </row>
    <row r="107" spans="1:15" ht="89.25" x14ac:dyDescent="0.25">
      <c r="A107" s="1">
        <v>97</v>
      </c>
      <c r="B107" t="s">
        <v>820</v>
      </c>
      <c r="C107" s="32" t="s">
        <v>27</v>
      </c>
      <c r="D107" s="28" t="s">
        <v>443</v>
      </c>
      <c r="E107" s="48" t="s">
        <v>444</v>
      </c>
      <c r="F107" s="63" t="s">
        <v>445</v>
      </c>
      <c r="G107" s="62" t="s">
        <v>446</v>
      </c>
      <c r="H107" s="48" t="s">
        <v>1070</v>
      </c>
      <c r="I107" s="48" t="s">
        <v>447</v>
      </c>
      <c r="J107" s="48">
        <v>4</v>
      </c>
      <c r="K107" s="49">
        <v>44407</v>
      </c>
      <c r="L107" s="49">
        <v>44772</v>
      </c>
      <c r="M107" s="3">
        <f t="shared" si="1"/>
        <v>52.142857142857146</v>
      </c>
      <c r="N107" s="7">
        <v>4</v>
      </c>
      <c r="O107" s="5"/>
    </row>
    <row r="108" spans="1:15" ht="153" x14ac:dyDescent="0.25">
      <c r="A108" s="1">
        <v>98</v>
      </c>
      <c r="B108" t="s">
        <v>821</v>
      </c>
      <c r="C108" s="32" t="s">
        <v>27</v>
      </c>
      <c r="D108" s="28" t="s">
        <v>448</v>
      </c>
      <c r="E108" s="48" t="s">
        <v>449</v>
      </c>
      <c r="F108" s="64" t="s">
        <v>450</v>
      </c>
      <c r="G108" s="55" t="s">
        <v>451</v>
      </c>
      <c r="H108" s="56" t="s">
        <v>1071</v>
      </c>
      <c r="I108" s="65" t="s">
        <v>452</v>
      </c>
      <c r="J108" s="38">
        <v>2</v>
      </c>
      <c r="K108" s="39">
        <v>44398</v>
      </c>
      <c r="L108" s="39">
        <v>44620</v>
      </c>
      <c r="M108" s="3">
        <f t="shared" si="1"/>
        <v>31.714285714285715</v>
      </c>
      <c r="N108" s="7">
        <v>2</v>
      </c>
      <c r="O108" s="5"/>
    </row>
    <row r="109" spans="1:15" ht="229.5" x14ac:dyDescent="0.25">
      <c r="A109" s="1">
        <v>99</v>
      </c>
      <c r="B109" t="s">
        <v>822</v>
      </c>
      <c r="C109" s="32" t="s">
        <v>27</v>
      </c>
      <c r="D109" s="28" t="s">
        <v>448</v>
      </c>
      <c r="E109" s="48" t="s">
        <v>449</v>
      </c>
      <c r="F109" s="48" t="s">
        <v>453</v>
      </c>
      <c r="G109" s="57" t="s">
        <v>454</v>
      </c>
      <c r="H109" s="48" t="s">
        <v>455</v>
      </c>
      <c r="I109" s="48" t="s">
        <v>213</v>
      </c>
      <c r="J109" s="48">
        <v>1</v>
      </c>
      <c r="K109" s="49">
        <v>44378</v>
      </c>
      <c r="L109" s="49">
        <v>44561</v>
      </c>
      <c r="M109" s="3">
        <f t="shared" si="1"/>
        <v>26.142857142857142</v>
      </c>
      <c r="N109" s="7">
        <v>1</v>
      </c>
      <c r="O109" s="5"/>
    </row>
    <row r="110" spans="1:15" ht="153" x14ac:dyDescent="0.25">
      <c r="A110" s="1">
        <v>100</v>
      </c>
      <c r="B110" t="s">
        <v>823</v>
      </c>
      <c r="C110" s="32" t="s">
        <v>27</v>
      </c>
      <c r="D110" s="28" t="s">
        <v>456</v>
      </c>
      <c r="E110" s="48" t="s">
        <v>457</v>
      </c>
      <c r="F110" s="40" t="s">
        <v>458</v>
      </c>
      <c r="G110" s="37" t="s">
        <v>459</v>
      </c>
      <c r="H110" s="66" t="s">
        <v>460</v>
      </c>
      <c r="I110" s="66" t="s">
        <v>461</v>
      </c>
      <c r="J110" s="38">
        <v>1</v>
      </c>
      <c r="K110" s="39">
        <v>44398</v>
      </c>
      <c r="L110" s="39">
        <v>44742</v>
      </c>
      <c r="M110" s="3">
        <f t="shared" si="1"/>
        <v>49.142857142857146</v>
      </c>
      <c r="N110" s="7">
        <v>1</v>
      </c>
      <c r="O110" s="5"/>
    </row>
    <row r="111" spans="1:15" ht="178.5" x14ac:dyDescent="0.25">
      <c r="A111" s="1">
        <v>101</v>
      </c>
      <c r="B111" t="s">
        <v>824</v>
      </c>
      <c r="C111" s="32" t="s">
        <v>27</v>
      </c>
      <c r="D111" s="28" t="s">
        <v>462</v>
      </c>
      <c r="E111" s="48" t="s">
        <v>463</v>
      </c>
      <c r="F111" s="48" t="s">
        <v>464</v>
      </c>
      <c r="G111" s="57" t="s">
        <v>465</v>
      </c>
      <c r="H111" s="48" t="s">
        <v>466</v>
      </c>
      <c r="I111" s="48" t="s">
        <v>467</v>
      </c>
      <c r="J111" s="48">
        <v>3</v>
      </c>
      <c r="K111" s="49">
        <v>44378</v>
      </c>
      <c r="L111" s="49">
        <v>44926</v>
      </c>
      <c r="M111" s="3">
        <f t="shared" si="1"/>
        <v>78.285714285714292</v>
      </c>
      <c r="N111" s="7">
        <v>3</v>
      </c>
      <c r="O111" s="5"/>
    </row>
    <row r="112" spans="1:15" ht="165.75" x14ac:dyDescent="0.25">
      <c r="A112" s="1">
        <v>102</v>
      </c>
      <c r="B112" t="s">
        <v>825</v>
      </c>
      <c r="C112" s="32" t="s">
        <v>27</v>
      </c>
      <c r="D112" s="28" t="s">
        <v>468</v>
      </c>
      <c r="E112" s="50" t="s">
        <v>469</v>
      </c>
      <c r="F112" s="67" t="s">
        <v>470</v>
      </c>
      <c r="G112" s="68" t="s">
        <v>471</v>
      </c>
      <c r="H112" s="67" t="s">
        <v>472</v>
      </c>
      <c r="I112" s="48" t="s">
        <v>473</v>
      </c>
      <c r="J112" s="48">
        <v>8</v>
      </c>
      <c r="K112" s="49">
        <v>44378</v>
      </c>
      <c r="L112" s="69">
        <v>45107</v>
      </c>
      <c r="M112" s="3">
        <f t="shared" si="1"/>
        <v>104.14285714285714</v>
      </c>
      <c r="N112" s="7">
        <v>0</v>
      </c>
      <c r="O112" s="5"/>
    </row>
    <row r="113" spans="1:15" ht="178.5" x14ac:dyDescent="0.25">
      <c r="A113" s="1">
        <v>103</v>
      </c>
      <c r="B113" t="s">
        <v>826</v>
      </c>
      <c r="C113" s="32" t="s">
        <v>27</v>
      </c>
      <c r="D113" s="28" t="s">
        <v>474</v>
      </c>
      <c r="E113" s="50" t="s">
        <v>475</v>
      </c>
      <c r="F113" s="50" t="s">
        <v>476</v>
      </c>
      <c r="G113" s="61" t="s">
        <v>477</v>
      </c>
      <c r="H113" s="50" t="s">
        <v>478</v>
      </c>
      <c r="I113" s="50" t="s">
        <v>479</v>
      </c>
      <c r="J113" s="50">
        <v>22</v>
      </c>
      <c r="K113" s="49">
        <v>44378</v>
      </c>
      <c r="L113" s="51">
        <v>44742</v>
      </c>
      <c r="M113" s="3">
        <f t="shared" si="1"/>
        <v>52</v>
      </c>
      <c r="N113" s="7">
        <v>22</v>
      </c>
      <c r="O113" s="5"/>
    </row>
    <row r="114" spans="1:15" ht="165.75" x14ac:dyDescent="0.25">
      <c r="A114" s="1">
        <v>104</v>
      </c>
      <c r="B114" t="s">
        <v>827</v>
      </c>
      <c r="C114" s="32" t="s">
        <v>27</v>
      </c>
      <c r="D114" s="28" t="s">
        <v>480</v>
      </c>
      <c r="E114" s="50" t="s">
        <v>481</v>
      </c>
      <c r="F114" s="48" t="s">
        <v>482</v>
      </c>
      <c r="G114" s="57" t="s">
        <v>483</v>
      </c>
      <c r="H114" s="48" t="s">
        <v>484</v>
      </c>
      <c r="I114" s="48" t="s">
        <v>485</v>
      </c>
      <c r="J114" s="48">
        <v>2</v>
      </c>
      <c r="K114" s="49">
        <v>44378</v>
      </c>
      <c r="L114" s="49">
        <v>44926</v>
      </c>
      <c r="M114" s="3">
        <f t="shared" si="1"/>
        <v>78.285714285714292</v>
      </c>
      <c r="N114" s="7">
        <v>2</v>
      </c>
      <c r="O114" s="5"/>
    </row>
    <row r="115" spans="1:15" ht="165.75" x14ac:dyDescent="0.25">
      <c r="A115" s="1">
        <v>105</v>
      </c>
      <c r="B115" t="s">
        <v>828</v>
      </c>
      <c r="C115" s="32" t="s">
        <v>27</v>
      </c>
      <c r="D115" s="28" t="s">
        <v>486</v>
      </c>
      <c r="E115" s="48" t="s">
        <v>487</v>
      </c>
      <c r="F115" s="70" t="s">
        <v>488</v>
      </c>
      <c r="G115" s="71" t="s">
        <v>489</v>
      </c>
      <c r="H115" s="12" t="s">
        <v>490</v>
      </c>
      <c r="I115" s="12" t="s">
        <v>491</v>
      </c>
      <c r="J115" s="12">
        <v>3</v>
      </c>
      <c r="K115" s="49">
        <v>44378</v>
      </c>
      <c r="L115" s="15">
        <v>44779</v>
      </c>
      <c r="M115" s="3">
        <f t="shared" si="1"/>
        <v>57.285714285714285</v>
      </c>
      <c r="N115" s="7">
        <v>3</v>
      </c>
      <c r="O115" s="5"/>
    </row>
    <row r="116" spans="1:15" ht="165.75" x14ac:dyDescent="0.25">
      <c r="A116" s="1">
        <v>106</v>
      </c>
      <c r="B116" t="s">
        <v>829</v>
      </c>
      <c r="C116" s="32" t="s">
        <v>27</v>
      </c>
      <c r="D116" s="28" t="s">
        <v>486</v>
      </c>
      <c r="E116" s="48" t="s">
        <v>487</v>
      </c>
      <c r="F116" s="70" t="s">
        <v>488</v>
      </c>
      <c r="G116" s="71" t="s">
        <v>492</v>
      </c>
      <c r="H116" s="12" t="s">
        <v>493</v>
      </c>
      <c r="I116" s="12" t="s">
        <v>494</v>
      </c>
      <c r="J116" s="12">
        <v>24</v>
      </c>
      <c r="K116" s="49">
        <v>44378</v>
      </c>
      <c r="L116" s="72">
        <v>44926</v>
      </c>
      <c r="M116" s="3">
        <f t="shared" si="1"/>
        <v>78.285714285714292</v>
      </c>
      <c r="N116" s="7">
        <v>24</v>
      </c>
      <c r="O116" s="5"/>
    </row>
    <row r="117" spans="1:15" ht="191.25" x14ac:dyDescent="0.25">
      <c r="A117" s="1">
        <v>107</v>
      </c>
      <c r="B117" t="s">
        <v>830</v>
      </c>
      <c r="C117" s="32" t="s">
        <v>27</v>
      </c>
      <c r="D117" s="28" t="s">
        <v>495</v>
      </c>
      <c r="E117" s="48" t="s">
        <v>496</v>
      </c>
      <c r="F117" s="73" t="s">
        <v>497</v>
      </c>
      <c r="G117" s="74" t="s">
        <v>498</v>
      </c>
      <c r="H117" s="75" t="s">
        <v>499</v>
      </c>
      <c r="I117" s="75" t="s">
        <v>500</v>
      </c>
      <c r="J117" s="75">
        <v>3</v>
      </c>
      <c r="K117" s="49">
        <v>44378</v>
      </c>
      <c r="L117" s="76">
        <v>44742</v>
      </c>
      <c r="M117" s="3">
        <f t="shared" si="1"/>
        <v>52</v>
      </c>
      <c r="N117" s="7">
        <v>3</v>
      </c>
      <c r="O117" s="5"/>
    </row>
    <row r="118" spans="1:15" ht="191.25" x14ac:dyDescent="0.25">
      <c r="A118" s="1">
        <v>108</v>
      </c>
      <c r="B118" t="s">
        <v>831</v>
      </c>
      <c r="C118" s="32" t="s">
        <v>27</v>
      </c>
      <c r="D118" s="28" t="s">
        <v>495</v>
      </c>
      <c r="E118" s="48" t="s">
        <v>496</v>
      </c>
      <c r="F118" s="73" t="s">
        <v>497</v>
      </c>
      <c r="G118" s="74" t="s">
        <v>501</v>
      </c>
      <c r="H118" s="75" t="s">
        <v>502</v>
      </c>
      <c r="I118" s="75" t="s">
        <v>503</v>
      </c>
      <c r="J118" s="75">
        <v>2</v>
      </c>
      <c r="K118" s="76">
        <v>44562</v>
      </c>
      <c r="L118" s="76">
        <v>44742</v>
      </c>
      <c r="M118" s="3">
        <f t="shared" si="1"/>
        <v>25.714285714285715</v>
      </c>
      <c r="N118" s="7">
        <v>2</v>
      </c>
      <c r="O118" s="5"/>
    </row>
    <row r="119" spans="1:15" ht="204" x14ac:dyDescent="0.25">
      <c r="A119" s="1">
        <v>109</v>
      </c>
      <c r="B119" t="s">
        <v>832</v>
      </c>
      <c r="C119" s="32" t="s">
        <v>27</v>
      </c>
      <c r="D119" s="28" t="s">
        <v>504</v>
      </c>
      <c r="E119" s="7" t="s">
        <v>505</v>
      </c>
      <c r="F119" s="62" t="s">
        <v>506</v>
      </c>
      <c r="G119" s="62" t="s">
        <v>507</v>
      </c>
      <c r="H119" s="7" t="s">
        <v>508</v>
      </c>
      <c r="I119" s="7" t="s">
        <v>509</v>
      </c>
      <c r="J119" s="7">
        <v>1</v>
      </c>
      <c r="K119" s="16">
        <v>44398</v>
      </c>
      <c r="L119" s="16">
        <v>45016</v>
      </c>
      <c r="M119" s="3">
        <f t="shared" si="1"/>
        <v>88.285714285714292</v>
      </c>
      <c r="N119" s="7">
        <v>0</v>
      </c>
      <c r="O119" s="5"/>
    </row>
    <row r="120" spans="1:15" ht="204" x14ac:dyDescent="0.25">
      <c r="A120" s="1">
        <v>110</v>
      </c>
      <c r="B120" t="s">
        <v>833</v>
      </c>
      <c r="C120" s="32" t="s">
        <v>27</v>
      </c>
      <c r="D120" s="28" t="s">
        <v>504</v>
      </c>
      <c r="E120" s="7" t="s">
        <v>505</v>
      </c>
      <c r="F120" s="62" t="s">
        <v>506</v>
      </c>
      <c r="G120" s="62" t="s">
        <v>507</v>
      </c>
      <c r="H120" s="7" t="s">
        <v>510</v>
      </c>
      <c r="I120" s="7" t="s">
        <v>511</v>
      </c>
      <c r="J120" s="7">
        <v>1</v>
      </c>
      <c r="K120" s="16">
        <v>44398</v>
      </c>
      <c r="L120" s="16">
        <v>45107</v>
      </c>
      <c r="M120" s="3">
        <f t="shared" si="1"/>
        <v>101.28571428571429</v>
      </c>
      <c r="N120" s="7">
        <v>0</v>
      </c>
      <c r="O120" s="5"/>
    </row>
    <row r="121" spans="1:15" ht="204" x14ac:dyDescent="0.25">
      <c r="A121" s="1">
        <v>111</v>
      </c>
      <c r="B121" t="s">
        <v>834</v>
      </c>
      <c r="C121" s="32" t="s">
        <v>27</v>
      </c>
      <c r="D121" s="28" t="s">
        <v>504</v>
      </c>
      <c r="E121" s="7" t="s">
        <v>505</v>
      </c>
      <c r="F121" s="62" t="s">
        <v>506</v>
      </c>
      <c r="G121" s="62" t="s">
        <v>507</v>
      </c>
      <c r="H121" s="7" t="s">
        <v>512</v>
      </c>
      <c r="I121" s="7" t="s">
        <v>513</v>
      </c>
      <c r="J121" s="7">
        <v>1</v>
      </c>
      <c r="K121" s="16">
        <v>44484</v>
      </c>
      <c r="L121" s="16">
        <v>45046</v>
      </c>
      <c r="M121" s="3">
        <f t="shared" si="1"/>
        <v>80.285714285714292</v>
      </c>
      <c r="N121" s="7">
        <v>0</v>
      </c>
      <c r="O121" s="5"/>
    </row>
    <row r="122" spans="1:15" ht="204" x14ac:dyDescent="0.25">
      <c r="A122" s="1">
        <v>112</v>
      </c>
      <c r="B122" t="s">
        <v>835</v>
      </c>
      <c r="C122" s="32" t="s">
        <v>27</v>
      </c>
      <c r="D122" s="28" t="s">
        <v>504</v>
      </c>
      <c r="E122" s="7" t="s">
        <v>505</v>
      </c>
      <c r="F122" s="62" t="s">
        <v>506</v>
      </c>
      <c r="G122" s="62" t="s">
        <v>507</v>
      </c>
      <c r="H122" s="7" t="s">
        <v>514</v>
      </c>
      <c r="I122" s="7" t="s">
        <v>515</v>
      </c>
      <c r="J122" s="7">
        <v>1</v>
      </c>
      <c r="K122" s="16">
        <v>44562</v>
      </c>
      <c r="L122" s="16">
        <v>45107</v>
      </c>
      <c r="M122" s="3">
        <f t="shared" si="1"/>
        <v>77.857142857142861</v>
      </c>
      <c r="N122" s="7">
        <v>0</v>
      </c>
      <c r="O122" s="5"/>
    </row>
    <row r="123" spans="1:15" ht="153" x14ac:dyDescent="0.25">
      <c r="A123" s="1">
        <v>113</v>
      </c>
      <c r="B123" t="s">
        <v>836</v>
      </c>
      <c r="C123" s="32" t="s">
        <v>27</v>
      </c>
      <c r="D123" s="28" t="s">
        <v>504</v>
      </c>
      <c r="E123" s="7" t="s">
        <v>505</v>
      </c>
      <c r="F123" s="7" t="s">
        <v>516</v>
      </c>
      <c r="G123" s="62" t="s">
        <v>517</v>
      </c>
      <c r="H123" s="7" t="s">
        <v>518</v>
      </c>
      <c r="I123" s="7" t="s">
        <v>519</v>
      </c>
      <c r="J123" s="7">
        <v>4</v>
      </c>
      <c r="K123" s="16">
        <v>44389</v>
      </c>
      <c r="L123" s="16">
        <v>44753</v>
      </c>
      <c r="M123" s="3">
        <f t="shared" si="1"/>
        <v>52</v>
      </c>
      <c r="N123" s="7">
        <v>4</v>
      </c>
      <c r="O123" s="5"/>
    </row>
    <row r="124" spans="1:15" ht="165.75" x14ac:dyDescent="0.25">
      <c r="A124" s="1">
        <v>114</v>
      </c>
      <c r="B124" t="s">
        <v>837</v>
      </c>
      <c r="C124" s="32" t="s">
        <v>27</v>
      </c>
      <c r="D124" s="28" t="s">
        <v>520</v>
      </c>
      <c r="E124" s="7" t="s">
        <v>521</v>
      </c>
      <c r="F124" s="7" t="s">
        <v>522</v>
      </c>
      <c r="G124" s="62" t="s">
        <v>523</v>
      </c>
      <c r="H124" s="7" t="s">
        <v>524</v>
      </c>
      <c r="I124" s="7" t="s">
        <v>525</v>
      </c>
      <c r="J124" s="7">
        <v>2</v>
      </c>
      <c r="K124" s="16">
        <v>44389</v>
      </c>
      <c r="L124" s="16">
        <v>44753</v>
      </c>
      <c r="M124" s="3">
        <f t="shared" si="1"/>
        <v>52</v>
      </c>
      <c r="N124" s="7">
        <v>2</v>
      </c>
      <c r="O124" s="5"/>
    </row>
    <row r="125" spans="1:15" ht="114.75" x14ac:dyDescent="0.25">
      <c r="A125" s="1">
        <v>115</v>
      </c>
      <c r="B125" t="s">
        <v>838</v>
      </c>
      <c r="C125" s="32" t="s">
        <v>27</v>
      </c>
      <c r="D125" s="28" t="s">
        <v>526</v>
      </c>
      <c r="E125" s="77" t="s">
        <v>527</v>
      </c>
      <c r="F125" s="77" t="s">
        <v>528</v>
      </c>
      <c r="G125" s="77" t="s">
        <v>529</v>
      </c>
      <c r="H125" s="77" t="s">
        <v>530</v>
      </c>
      <c r="I125" s="77" t="s">
        <v>1072</v>
      </c>
      <c r="J125" s="77">
        <v>3</v>
      </c>
      <c r="K125" s="78">
        <v>44407</v>
      </c>
      <c r="L125" s="78">
        <v>44772</v>
      </c>
      <c r="M125" s="3">
        <f t="shared" si="1"/>
        <v>52.142857142857146</v>
      </c>
      <c r="N125" s="7">
        <v>3</v>
      </c>
      <c r="O125" s="5"/>
    </row>
    <row r="126" spans="1:15" ht="165.75" x14ac:dyDescent="0.25">
      <c r="A126" s="1">
        <v>116</v>
      </c>
      <c r="B126" t="s">
        <v>839</v>
      </c>
      <c r="C126" s="32" t="s">
        <v>27</v>
      </c>
      <c r="D126" s="28" t="s">
        <v>531</v>
      </c>
      <c r="E126" s="48" t="s">
        <v>532</v>
      </c>
      <c r="F126" s="48" t="s">
        <v>533</v>
      </c>
      <c r="G126" s="48" t="s">
        <v>534</v>
      </c>
      <c r="H126" s="48" t="s">
        <v>535</v>
      </c>
      <c r="I126" s="48" t="s">
        <v>536</v>
      </c>
      <c r="J126" s="48">
        <v>6</v>
      </c>
      <c r="K126" s="49">
        <v>44409</v>
      </c>
      <c r="L126" s="49">
        <v>44773</v>
      </c>
      <c r="M126" s="3">
        <f t="shared" si="1"/>
        <v>52</v>
      </c>
      <c r="N126" s="7">
        <v>6</v>
      </c>
      <c r="O126" s="5"/>
    </row>
    <row r="127" spans="1:15" ht="153" x14ac:dyDescent="0.25">
      <c r="A127" s="1">
        <v>117</v>
      </c>
      <c r="B127" t="s">
        <v>840</v>
      </c>
      <c r="C127" s="32" t="s">
        <v>27</v>
      </c>
      <c r="D127" s="28" t="s">
        <v>537</v>
      </c>
      <c r="E127" s="50" t="s">
        <v>538</v>
      </c>
      <c r="F127" s="48" t="s">
        <v>539</v>
      </c>
      <c r="G127" s="48" t="s">
        <v>540</v>
      </c>
      <c r="H127" s="48" t="s">
        <v>541</v>
      </c>
      <c r="I127" s="48" t="s">
        <v>542</v>
      </c>
      <c r="J127" s="48">
        <v>20</v>
      </c>
      <c r="K127" s="49">
        <v>44409</v>
      </c>
      <c r="L127" s="49">
        <v>45046</v>
      </c>
      <c r="M127" s="3">
        <f t="shared" si="1"/>
        <v>91</v>
      </c>
      <c r="N127" s="123">
        <v>0</v>
      </c>
      <c r="O127" s="5"/>
    </row>
    <row r="128" spans="1:15" ht="153" x14ac:dyDescent="0.25">
      <c r="A128" s="1">
        <v>118</v>
      </c>
      <c r="B128" t="s">
        <v>841</v>
      </c>
      <c r="C128" s="32" t="s">
        <v>27</v>
      </c>
      <c r="D128" s="28" t="s">
        <v>543</v>
      </c>
      <c r="E128" s="50" t="s">
        <v>544</v>
      </c>
      <c r="F128" s="48" t="s">
        <v>545</v>
      </c>
      <c r="G128" s="48" t="s">
        <v>540</v>
      </c>
      <c r="H128" s="48" t="s">
        <v>546</v>
      </c>
      <c r="I128" s="48" t="s">
        <v>547</v>
      </c>
      <c r="J128" s="48">
        <v>20</v>
      </c>
      <c r="K128" s="49">
        <v>44409</v>
      </c>
      <c r="L128" s="27">
        <v>45015</v>
      </c>
      <c r="M128" s="3">
        <f t="shared" si="1"/>
        <v>86.571428571428569</v>
      </c>
      <c r="N128" s="123">
        <v>0</v>
      </c>
      <c r="O128" s="5"/>
    </row>
    <row r="129" spans="1:15" ht="216.75" x14ac:dyDescent="0.25">
      <c r="A129" s="1">
        <v>119</v>
      </c>
      <c r="B129" t="s">
        <v>842</v>
      </c>
      <c r="C129" s="32" t="s">
        <v>27</v>
      </c>
      <c r="D129" s="28" t="s">
        <v>548</v>
      </c>
      <c r="E129" s="50" t="s">
        <v>549</v>
      </c>
      <c r="F129" s="48" t="s">
        <v>550</v>
      </c>
      <c r="G129" s="48" t="s">
        <v>551</v>
      </c>
      <c r="H129" s="48" t="s">
        <v>552</v>
      </c>
      <c r="I129" s="48" t="s">
        <v>553</v>
      </c>
      <c r="J129" s="79">
        <v>5</v>
      </c>
      <c r="K129" s="49">
        <v>44409</v>
      </c>
      <c r="L129" s="49">
        <v>44926</v>
      </c>
      <c r="M129" s="3">
        <f t="shared" si="1"/>
        <v>73.857142857142861</v>
      </c>
      <c r="N129" s="123">
        <v>5</v>
      </c>
      <c r="O129" s="5"/>
    </row>
    <row r="130" spans="1:15" ht="178.5" x14ac:dyDescent="0.25">
      <c r="A130" s="1">
        <v>120</v>
      </c>
      <c r="B130" t="s">
        <v>843</v>
      </c>
      <c r="C130" s="32" t="s">
        <v>27</v>
      </c>
      <c r="D130" s="28" t="s">
        <v>554</v>
      </c>
      <c r="E130" s="48" t="s">
        <v>555</v>
      </c>
      <c r="F130" s="48" t="s">
        <v>556</v>
      </c>
      <c r="G130" s="48" t="s">
        <v>557</v>
      </c>
      <c r="H130" s="48" t="s">
        <v>558</v>
      </c>
      <c r="I130" s="48" t="s">
        <v>559</v>
      </c>
      <c r="J130" s="48">
        <v>2</v>
      </c>
      <c r="K130" s="49">
        <v>44396</v>
      </c>
      <c r="L130" s="49">
        <v>44561</v>
      </c>
      <c r="M130" s="3">
        <f t="shared" si="1"/>
        <v>23.571428571428573</v>
      </c>
      <c r="N130" s="123">
        <v>2</v>
      </c>
      <c r="O130" s="5"/>
    </row>
    <row r="131" spans="1:15" ht="165.75" x14ac:dyDescent="0.25">
      <c r="A131" s="1">
        <v>121</v>
      </c>
      <c r="B131" t="s">
        <v>844</v>
      </c>
      <c r="C131" s="32" t="s">
        <v>27</v>
      </c>
      <c r="D131" s="28" t="s">
        <v>560</v>
      </c>
      <c r="E131" s="80" t="s">
        <v>561</v>
      </c>
      <c r="F131" s="45" t="s">
        <v>562</v>
      </c>
      <c r="G131" s="45" t="s">
        <v>563</v>
      </c>
      <c r="H131" s="45" t="s">
        <v>1122</v>
      </c>
      <c r="I131" s="45" t="s">
        <v>564</v>
      </c>
      <c r="J131" s="81">
        <v>5</v>
      </c>
      <c r="K131" s="34">
        <v>44545</v>
      </c>
      <c r="L131" s="34">
        <v>45291</v>
      </c>
      <c r="M131" s="3">
        <f t="shared" si="1"/>
        <v>106.57142857142857</v>
      </c>
      <c r="N131" s="123">
        <v>0</v>
      </c>
      <c r="O131" s="5"/>
    </row>
    <row r="132" spans="1:15" ht="165.75" x14ac:dyDescent="0.25">
      <c r="A132" s="1">
        <v>122</v>
      </c>
      <c r="B132" t="s">
        <v>845</v>
      </c>
      <c r="C132" s="32" t="s">
        <v>27</v>
      </c>
      <c r="D132" s="30" t="s">
        <v>565</v>
      </c>
      <c r="E132" s="82" t="s">
        <v>1073</v>
      </c>
      <c r="F132" s="67" t="s">
        <v>566</v>
      </c>
      <c r="G132" s="83" t="s">
        <v>567</v>
      </c>
      <c r="H132" s="84" t="s">
        <v>568</v>
      </c>
      <c r="I132" s="84" t="s">
        <v>569</v>
      </c>
      <c r="J132" s="67">
        <v>6</v>
      </c>
      <c r="K132" s="85">
        <v>44743</v>
      </c>
      <c r="L132" s="85">
        <v>45291</v>
      </c>
      <c r="M132" s="3">
        <f t="shared" si="1"/>
        <v>78.285714285714292</v>
      </c>
      <c r="N132" s="123">
        <v>0</v>
      </c>
      <c r="O132" s="5"/>
    </row>
    <row r="133" spans="1:15" ht="229.5" x14ac:dyDescent="0.25">
      <c r="A133" s="1">
        <v>123</v>
      </c>
      <c r="B133" t="s">
        <v>846</v>
      </c>
      <c r="C133" s="32" t="s">
        <v>27</v>
      </c>
      <c r="D133" s="30" t="s">
        <v>565</v>
      </c>
      <c r="E133" s="82" t="s">
        <v>1073</v>
      </c>
      <c r="F133" s="67" t="s">
        <v>566</v>
      </c>
      <c r="G133" s="60" t="s">
        <v>570</v>
      </c>
      <c r="H133" s="60" t="s">
        <v>571</v>
      </c>
      <c r="I133" s="7" t="s">
        <v>572</v>
      </c>
      <c r="J133" s="7">
        <v>1</v>
      </c>
      <c r="K133" s="86">
        <v>44743</v>
      </c>
      <c r="L133" s="86">
        <v>44926</v>
      </c>
      <c r="M133" s="3">
        <f t="shared" si="1"/>
        <v>26.142857142857142</v>
      </c>
      <c r="N133" s="123">
        <v>1</v>
      </c>
      <c r="O133" s="5"/>
    </row>
    <row r="134" spans="1:15" ht="204" x14ac:dyDescent="0.25">
      <c r="A134" s="1">
        <v>124</v>
      </c>
      <c r="B134" t="s">
        <v>847</v>
      </c>
      <c r="C134" s="32" t="s">
        <v>27</v>
      </c>
      <c r="D134" s="30" t="s">
        <v>565</v>
      </c>
      <c r="E134" s="82" t="s">
        <v>1073</v>
      </c>
      <c r="F134" s="7" t="s">
        <v>573</v>
      </c>
      <c r="G134" s="48" t="s">
        <v>574</v>
      </c>
      <c r="H134" s="48" t="s">
        <v>575</v>
      </c>
      <c r="I134" s="7" t="s">
        <v>576</v>
      </c>
      <c r="J134" s="7">
        <v>9</v>
      </c>
      <c r="K134" s="86">
        <v>44743</v>
      </c>
      <c r="L134" s="86">
        <v>44985</v>
      </c>
      <c r="M134" s="3">
        <f t="shared" si="1"/>
        <v>34.571428571428569</v>
      </c>
      <c r="N134" s="123">
        <v>0</v>
      </c>
      <c r="O134" s="5"/>
    </row>
    <row r="135" spans="1:15" ht="204" x14ac:dyDescent="0.25">
      <c r="A135" s="1">
        <v>125</v>
      </c>
      <c r="B135" t="s">
        <v>848</v>
      </c>
      <c r="C135" s="32" t="s">
        <v>27</v>
      </c>
      <c r="D135" s="30" t="s">
        <v>577</v>
      </c>
      <c r="E135" s="87" t="s">
        <v>1074</v>
      </c>
      <c r="F135" s="7" t="s">
        <v>1075</v>
      </c>
      <c r="G135" s="48" t="s">
        <v>578</v>
      </c>
      <c r="H135" s="48" t="s">
        <v>579</v>
      </c>
      <c r="I135" s="48" t="s">
        <v>1076</v>
      </c>
      <c r="J135" s="48">
        <v>4</v>
      </c>
      <c r="K135" s="86">
        <v>44743</v>
      </c>
      <c r="L135" s="86">
        <v>44985</v>
      </c>
      <c r="M135" s="3">
        <f t="shared" si="1"/>
        <v>34.571428571428569</v>
      </c>
      <c r="N135" s="123">
        <v>0</v>
      </c>
      <c r="O135" s="5"/>
    </row>
    <row r="136" spans="1:15" ht="166.5" x14ac:dyDescent="0.25">
      <c r="A136" s="1">
        <v>126</v>
      </c>
      <c r="B136" t="s">
        <v>849</v>
      </c>
      <c r="C136" s="32" t="s">
        <v>27</v>
      </c>
      <c r="D136" s="30" t="s">
        <v>577</v>
      </c>
      <c r="E136" s="87" t="s">
        <v>1074</v>
      </c>
      <c r="F136" s="48" t="s">
        <v>580</v>
      </c>
      <c r="G136" s="7" t="s">
        <v>581</v>
      </c>
      <c r="H136" s="7" t="s">
        <v>582</v>
      </c>
      <c r="I136" s="7" t="s">
        <v>583</v>
      </c>
      <c r="J136" s="48">
        <v>2</v>
      </c>
      <c r="K136" s="24">
        <v>44752</v>
      </c>
      <c r="L136" s="24">
        <v>45138</v>
      </c>
      <c r="M136" s="3">
        <f t="shared" si="1"/>
        <v>55.142857142857146</v>
      </c>
      <c r="N136" s="123">
        <v>0</v>
      </c>
      <c r="O136" s="5"/>
    </row>
    <row r="137" spans="1:15" ht="204" x14ac:dyDescent="0.25">
      <c r="A137" s="1">
        <v>127</v>
      </c>
      <c r="B137" t="s">
        <v>850</v>
      </c>
      <c r="C137" s="32" t="s">
        <v>27</v>
      </c>
      <c r="D137" s="30" t="s">
        <v>584</v>
      </c>
      <c r="E137" s="88" t="s">
        <v>1077</v>
      </c>
      <c r="F137" s="7" t="s">
        <v>585</v>
      </c>
      <c r="G137" s="48" t="s">
        <v>578</v>
      </c>
      <c r="H137" s="48" t="s">
        <v>579</v>
      </c>
      <c r="I137" s="48" t="s">
        <v>1078</v>
      </c>
      <c r="J137" s="48">
        <v>4</v>
      </c>
      <c r="K137" s="86">
        <v>44743</v>
      </c>
      <c r="L137" s="86">
        <v>44985</v>
      </c>
      <c r="M137" s="3">
        <f t="shared" si="1"/>
        <v>34.571428571428569</v>
      </c>
      <c r="N137" s="123">
        <v>0</v>
      </c>
      <c r="O137" s="5"/>
    </row>
    <row r="138" spans="1:15" ht="191.25" x14ac:dyDescent="0.25">
      <c r="A138" s="1">
        <v>128</v>
      </c>
      <c r="B138" t="s">
        <v>851</v>
      </c>
      <c r="C138" s="32" t="s">
        <v>27</v>
      </c>
      <c r="D138" s="30" t="s">
        <v>584</v>
      </c>
      <c r="E138" s="88" t="s">
        <v>1077</v>
      </c>
      <c r="F138" s="50" t="s">
        <v>586</v>
      </c>
      <c r="G138" s="7" t="s">
        <v>587</v>
      </c>
      <c r="H138" s="60" t="s">
        <v>588</v>
      </c>
      <c r="I138" s="60" t="s">
        <v>589</v>
      </c>
      <c r="J138" s="48">
        <v>7</v>
      </c>
      <c r="K138" s="86">
        <v>44743</v>
      </c>
      <c r="L138" s="86">
        <v>44926</v>
      </c>
      <c r="M138" s="3">
        <f t="shared" si="1"/>
        <v>26.142857142857142</v>
      </c>
      <c r="N138" s="123">
        <v>7</v>
      </c>
      <c r="O138" s="5"/>
    </row>
    <row r="139" spans="1:15" ht="204" x14ac:dyDescent="0.25">
      <c r="A139" s="1">
        <v>129</v>
      </c>
      <c r="B139" t="s">
        <v>852</v>
      </c>
      <c r="C139" s="32" t="s">
        <v>27</v>
      </c>
      <c r="D139" s="30" t="s">
        <v>590</v>
      </c>
      <c r="E139" s="88" t="s">
        <v>1079</v>
      </c>
      <c r="F139" s="7" t="s">
        <v>591</v>
      </c>
      <c r="G139" s="48" t="s">
        <v>592</v>
      </c>
      <c r="H139" s="7" t="s">
        <v>593</v>
      </c>
      <c r="I139" s="48" t="s">
        <v>1080</v>
      </c>
      <c r="J139" s="48">
        <v>3</v>
      </c>
      <c r="K139" s="86">
        <v>44743</v>
      </c>
      <c r="L139" s="86">
        <v>44985</v>
      </c>
      <c r="M139" s="3">
        <f t="shared" ref="M139:M141" si="2">(L139-K139)/7</f>
        <v>34.571428571428569</v>
      </c>
      <c r="N139" s="123">
        <v>0</v>
      </c>
      <c r="O139" s="5"/>
    </row>
    <row r="140" spans="1:15" ht="216.75" x14ac:dyDescent="0.25">
      <c r="A140" s="1">
        <v>130</v>
      </c>
      <c r="B140" t="s">
        <v>853</v>
      </c>
      <c r="C140" s="32" t="s">
        <v>27</v>
      </c>
      <c r="D140" s="30" t="s">
        <v>590</v>
      </c>
      <c r="E140" s="88" t="s">
        <v>1079</v>
      </c>
      <c r="F140" s="89" t="s">
        <v>594</v>
      </c>
      <c r="G140" s="90" t="s">
        <v>595</v>
      </c>
      <c r="H140" s="60" t="s">
        <v>588</v>
      </c>
      <c r="I140" s="60" t="s">
        <v>589</v>
      </c>
      <c r="J140" s="79">
        <v>7</v>
      </c>
      <c r="K140" s="86">
        <v>44743</v>
      </c>
      <c r="L140" s="27">
        <v>45138</v>
      </c>
      <c r="M140" s="3">
        <f t="shared" si="2"/>
        <v>56.428571428571431</v>
      </c>
      <c r="N140" s="123">
        <v>0</v>
      </c>
      <c r="O140" s="5"/>
    </row>
    <row r="141" spans="1:15" ht="204" x14ac:dyDescent="0.25">
      <c r="A141" s="1">
        <v>131</v>
      </c>
      <c r="B141" t="s">
        <v>854</v>
      </c>
      <c r="C141" s="32" t="s">
        <v>27</v>
      </c>
      <c r="D141" s="30" t="s">
        <v>596</v>
      </c>
      <c r="E141" s="87" t="s">
        <v>1081</v>
      </c>
      <c r="F141" s="7" t="s">
        <v>597</v>
      </c>
      <c r="G141" s="48" t="s">
        <v>598</v>
      </c>
      <c r="H141" s="48" t="s">
        <v>599</v>
      </c>
      <c r="I141" s="48" t="s">
        <v>600</v>
      </c>
      <c r="J141" s="48">
        <v>5</v>
      </c>
      <c r="K141" s="86">
        <v>44743</v>
      </c>
      <c r="L141" s="86">
        <v>44985</v>
      </c>
      <c r="M141" s="3">
        <f t="shared" si="2"/>
        <v>34.571428571428569</v>
      </c>
      <c r="N141" s="123">
        <v>0</v>
      </c>
      <c r="O141" s="5"/>
    </row>
    <row r="142" spans="1:15" ht="216.75" x14ac:dyDescent="0.25">
      <c r="A142" s="1">
        <v>132</v>
      </c>
      <c r="B142" t="s">
        <v>855</v>
      </c>
      <c r="C142" s="32" t="s">
        <v>27</v>
      </c>
      <c r="D142" s="30" t="s">
        <v>596</v>
      </c>
      <c r="E142" s="87" t="s">
        <v>1081</v>
      </c>
      <c r="F142" s="89" t="s">
        <v>601</v>
      </c>
      <c r="G142" s="91" t="s">
        <v>602</v>
      </c>
      <c r="H142" s="48" t="s">
        <v>603</v>
      </c>
      <c r="I142" s="7" t="s">
        <v>604</v>
      </c>
      <c r="J142" s="48">
        <v>2</v>
      </c>
      <c r="K142" s="86">
        <v>44743</v>
      </c>
      <c r="L142" s="16">
        <v>45046</v>
      </c>
      <c r="M142" s="3">
        <f>(L142-K142)/7</f>
        <v>43.285714285714285</v>
      </c>
      <c r="N142" s="123">
        <v>0</v>
      </c>
      <c r="O142" s="5"/>
    </row>
    <row r="143" spans="1:15" ht="166.5" x14ac:dyDescent="0.25">
      <c r="A143" s="1">
        <v>133</v>
      </c>
      <c r="B143" t="s">
        <v>856</v>
      </c>
      <c r="C143" s="32" t="s">
        <v>27</v>
      </c>
      <c r="D143" s="28" t="s">
        <v>605</v>
      </c>
      <c r="E143" s="88" t="s">
        <v>1082</v>
      </c>
      <c r="F143" s="7" t="s">
        <v>606</v>
      </c>
      <c r="G143" s="48" t="s">
        <v>607</v>
      </c>
      <c r="H143" s="7" t="s">
        <v>608</v>
      </c>
      <c r="I143" s="7" t="s">
        <v>609</v>
      </c>
      <c r="J143" s="48">
        <v>4</v>
      </c>
      <c r="K143" s="86">
        <v>44743</v>
      </c>
      <c r="L143" s="16">
        <v>45015</v>
      </c>
      <c r="M143" s="3">
        <f>(L143-K143)/7</f>
        <v>38.857142857142854</v>
      </c>
      <c r="N143" s="123">
        <v>0</v>
      </c>
      <c r="O143" s="5"/>
    </row>
    <row r="144" spans="1:15" ht="153.75" x14ac:dyDescent="0.25">
      <c r="A144" s="1">
        <v>134</v>
      </c>
      <c r="B144" t="s">
        <v>857</v>
      </c>
      <c r="C144" s="32" t="s">
        <v>27</v>
      </c>
      <c r="D144" s="28" t="s">
        <v>610</v>
      </c>
      <c r="E144" s="88" t="s">
        <v>1083</v>
      </c>
      <c r="F144" s="48" t="s">
        <v>611</v>
      </c>
      <c r="G144" s="48" t="s">
        <v>612</v>
      </c>
      <c r="H144" s="48" t="s">
        <v>613</v>
      </c>
      <c r="I144" s="48" t="s">
        <v>614</v>
      </c>
      <c r="J144" s="48">
        <v>13</v>
      </c>
      <c r="K144" s="86">
        <v>44772</v>
      </c>
      <c r="L144" s="86">
        <v>44926</v>
      </c>
      <c r="M144" s="3">
        <f>(L144-K144)/7</f>
        <v>22</v>
      </c>
      <c r="N144" s="123">
        <v>13</v>
      </c>
      <c r="O144" s="5"/>
    </row>
    <row r="145" spans="1:15" ht="153" x14ac:dyDescent="0.25">
      <c r="A145" s="1">
        <v>135</v>
      </c>
      <c r="B145" t="s">
        <v>858</v>
      </c>
      <c r="C145" s="32" t="s">
        <v>27</v>
      </c>
      <c r="D145" s="30" t="s">
        <v>615</v>
      </c>
      <c r="E145" s="88" t="s">
        <v>1084</v>
      </c>
      <c r="F145" s="48" t="s">
        <v>616</v>
      </c>
      <c r="G145" s="48" t="s">
        <v>617</v>
      </c>
      <c r="H145" s="48" t="s">
        <v>618</v>
      </c>
      <c r="I145" s="48" t="s">
        <v>619</v>
      </c>
      <c r="J145" s="48">
        <v>2</v>
      </c>
      <c r="K145" s="86">
        <v>44772</v>
      </c>
      <c r="L145" s="86">
        <v>44926</v>
      </c>
      <c r="M145" s="3">
        <f>(L145-K145)/7</f>
        <v>22</v>
      </c>
      <c r="N145" s="123">
        <v>2</v>
      </c>
      <c r="O145" s="5"/>
    </row>
    <row r="146" spans="1:15" ht="141" x14ac:dyDescent="0.25">
      <c r="A146" s="1">
        <v>136</v>
      </c>
      <c r="B146" t="s">
        <v>859</v>
      </c>
      <c r="C146" s="32" t="s">
        <v>27</v>
      </c>
      <c r="D146" s="30" t="s">
        <v>615</v>
      </c>
      <c r="E146" s="88" t="s">
        <v>1084</v>
      </c>
      <c r="F146" s="7" t="s">
        <v>620</v>
      </c>
      <c r="G146" s="48" t="s">
        <v>621</v>
      </c>
      <c r="H146" s="7" t="s">
        <v>622</v>
      </c>
      <c r="I146" s="48" t="s">
        <v>623</v>
      </c>
      <c r="J146" s="48">
        <v>1</v>
      </c>
      <c r="K146" s="86">
        <v>44763</v>
      </c>
      <c r="L146" s="86">
        <v>44985</v>
      </c>
      <c r="M146" s="3">
        <f>(L146-K146)/7</f>
        <v>31.714285714285715</v>
      </c>
      <c r="N146" s="123">
        <v>0</v>
      </c>
      <c r="O146" s="5"/>
    </row>
    <row r="147" spans="1:15" ht="166.5" x14ac:dyDescent="0.25">
      <c r="A147" s="1">
        <v>137</v>
      </c>
      <c r="B147" t="s">
        <v>860</v>
      </c>
      <c r="C147" s="32" t="s">
        <v>27</v>
      </c>
      <c r="D147" s="30" t="s">
        <v>624</v>
      </c>
      <c r="E147" s="87" t="s">
        <v>1085</v>
      </c>
      <c r="F147" s="92" t="s">
        <v>625</v>
      </c>
      <c r="G147" s="93" t="s">
        <v>626</v>
      </c>
      <c r="H147" s="92" t="s">
        <v>627</v>
      </c>
      <c r="I147" s="12" t="s">
        <v>628</v>
      </c>
      <c r="J147" s="92">
        <v>300</v>
      </c>
      <c r="K147" s="94">
        <v>44763</v>
      </c>
      <c r="L147" s="94">
        <v>45657</v>
      </c>
      <c r="M147" s="3">
        <f t="shared" ref="M147:M149" si="3">(L147-K147)/7</f>
        <v>127.71428571428571</v>
      </c>
      <c r="N147" s="123">
        <v>0</v>
      </c>
      <c r="O147" s="5"/>
    </row>
    <row r="148" spans="1:15" ht="166.5" x14ac:dyDescent="0.25">
      <c r="A148" s="1">
        <v>138</v>
      </c>
      <c r="B148" t="s">
        <v>861</v>
      </c>
      <c r="C148" s="32" t="s">
        <v>27</v>
      </c>
      <c r="D148" s="30" t="s">
        <v>624</v>
      </c>
      <c r="E148" s="95" t="s">
        <v>1086</v>
      </c>
      <c r="F148" s="92" t="s">
        <v>625</v>
      </c>
      <c r="G148" s="93" t="s">
        <v>626</v>
      </c>
      <c r="H148" s="92" t="s">
        <v>629</v>
      </c>
      <c r="I148" s="92" t="s">
        <v>628</v>
      </c>
      <c r="J148" s="92">
        <v>991</v>
      </c>
      <c r="K148" s="94">
        <v>44763</v>
      </c>
      <c r="L148" s="94">
        <v>45657</v>
      </c>
      <c r="M148" s="3">
        <f t="shared" si="3"/>
        <v>127.71428571428571</v>
      </c>
      <c r="N148" s="123">
        <v>0</v>
      </c>
      <c r="O148" s="5"/>
    </row>
    <row r="149" spans="1:15" ht="102" x14ac:dyDescent="0.25">
      <c r="A149" s="1">
        <v>139</v>
      </c>
      <c r="B149" t="s">
        <v>862</v>
      </c>
      <c r="C149" s="32" t="s">
        <v>27</v>
      </c>
      <c r="D149" s="28" t="s">
        <v>630</v>
      </c>
      <c r="E149" s="88" t="s">
        <v>1087</v>
      </c>
      <c r="F149" s="7" t="s">
        <v>631</v>
      </c>
      <c r="G149" s="48" t="s">
        <v>632</v>
      </c>
      <c r="H149" s="48" t="s">
        <v>633</v>
      </c>
      <c r="I149" s="48" t="s">
        <v>1088</v>
      </c>
      <c r="J149" s="7">
        <v>4</v>
      </c>
      <c r="K149" s="86">
        <v>44743</v>
      </c>
      <c r="L149" s="86">
        <v>44985</v>
      </c>
      <c r="M149" s="3">
        <f t="shared" si="3"/>
        <v>34.571428571428569</v>
      </c>
      <c r="N149" s="123">
        <v>0</v>
      </c>
      <c r="O149" s="5"/>
    </row>
    <row r="150" spans="1:15" ht="153.75" x14ac:dyDescent="0.25">
      <c r="A150" s="1">
        <v>140</v>
      </c>
      <c r="B150" t="s">
        <v>863</v>
      </c>
      <c r="C150" s="32" t="s">
        <v>27</v>
      </c>
      <c r="D150" s="30" t="s">
        <v>634</v>
      </c>
      <c r="E150" s="88" t="s">
        <v>1089</v>
      </c>
      <c r="F150" s="48" t="s">
        <v>635</v>
      </c>
      <c r="G150" s="48" t="s">
        <v>636</v>
      </c>
      <c r="H150" s="48" t="s">
        <v>637</v>
      </c>
      <c r="I150" s="7" t="s">
        <v>638</v>
      </c>
      <c r="J150" s="7">
        <v>2</v>
      </c>
      <c r="K150" s="86">
        <v>44772</v>
      </c>
      <c r="L150" s="86">
        <v>44985</v>
      </c>
      <c r="M150" s="3">
        <f>(L150-K150)/7</f>
        <v>30.428571428571427</v>
      </c>
      <c r="N150" s="123">
        <v>2</v>
      </c>
      <c r="O150" s="5"/>
    </row>
    <row r="151" spans="1:15" ht="178.5" x14ac:dyDescent="0.25">
      <c r="A151" s="1">
        <v>141</v>
      </c>
      <c r="B151" t="s">
        <v>864</v>
      </c>
      <c r="C151" s="32" t="s">
        <v>27</v>
      </c>
      <c r="D151" s="30" t="s">
        <v>634</v>
      </c>
      <c r="E151" s="88" t="s">
        <v>1089</v>
      </c>
      <c r="F151" s="7" t="s">
        <v>639</v>
      </c>
      <c r="G151" s="48" t="s">
        <v>640</v>
      </c>
      <c r="H151" s="48" t="s">
        <v>641</v>
      </c>
      <c r="I151" s="7" t="s">
        <v>642</v>
      </c>
      <c r="J151" s="7">
        <v>4</v>
      </c>
      <c r="K151" s="86">
        <v>44743</v>
      </c>
      <c r="L151" s="86">
        <v>45107</v>
      </c>
      <c r="M151" s="3">
        <f t="shared" ref="M151:M152" si="4">(L151-K151)/7</f>
        <v>52</v>
      </c>
      <c r="N151" s="123">
        <v>0</v>
      </c>
      <c r="O151" s="5"/>
    </row>
    <row r="152" spans="1:15" ht="166.5" x14ac:dyDescent="0.25">
      <c r="A152" s="1">
        <v>142</v>
      </c>
      <c r="B152" t="s">
        <v>865</v>
      </c>
      <c r="C152" s="32" t="s">
        <v>27</v>
      </c>
      <c r="D152" s="28" t="s">
        <v>643</v>
      </c>
      <c r="E152" s="87" t="s">
        <v>1090</v>
      </c>
      <c r="F152" s="7" t="s">
        <v>644</v>
      </c>
      <c r="G152" s="48" t="s">
        <v>645</v>
      </c>
      <c r="H152" s="7" t="s">
        <v>646</v>
      </c>
      <c r="I152" s="48" t="s">
        <v>647</v>
      </c>
      <c r="J152" s="48">
        <v>2</v>
      </c>
      <c r="K152" s="86">
        <v>44743</v>
      </c>
      <c r="L152" s="86">
        <v>44985</v>
      </c>
      <c r="M152" s="3">
        <f t="shared" si="4"/>
        <v>34.571428571428569</v>
      </c>
      <c r="N152" s="123">
        <v>0</v>
      </c>
      <c r="O152" s="5"/>
    </row>
    <row r="153" spans="1:15" ht="153" x14ac:dyDescent="0.25">
      <c r="A153" s="1">
        <v>143</v>
      </c>
      <c r="B153" t="s">
        <v>866</v>
      </c>
      <c r="C153" s="32" t="s">
        <v>27</v>
      </c>
      <c r="D153" s="28" t="s">
        <v>648</v>
      </c>
      <c r="E153" s="96" t="s">
        <v>1091</v>
      </c>
      <c r="F153" s="7" t="s">
        <v>649</v>
      </c>
      <c r="G153" s="48" t="s">
        <v>430</v>
      </c>
      <c r="H153" s="7" t="s">
        <v>650</v>
      </c>
      <c r="I153" s="48" t="s">
        <v>1092</v>
      </c>
      <c r="J153" s="48">
        <v>2</v>
      </c>
      <c r="K153" s="86">
        <v>44743</v>
      </c>
      <c r="L153" s="86">
        <v>44926</v>
      </c>
      <c r="M153" s="3">
        <f>(L153-K153)/7</f>
        <v>26.142857142857142</v>
      </c>
      <c r="N153" s="123">
        <v>2</v>
      </c>
      <c r="O153" s="5"/>
    </row>
    <row r="154" spans="1:15" ht="229.5" x14ac:dyDescent="0.25">
      <c r="A154" s="1">
        <v>144</v>
      </c>
      <c r="B154" t="s">
        <v>867</v>
      </c>
      <c r="C154" s="32" t="s">
        <v>27</v>
      </c>
      <c r="D154" s="28" t="s">
        <v>651</v>
      </c>
      <c r="E154" s="87" t="s">
        <v>1093</v>
      </c>
      <c r="F154" s="7" t="s">
        <v>652</v>
      </c>
      <c r="G154" s="48" t="s">
        <v>435</v>
      </c>
      <c r="H154" s="7" t="s">
        <v>653</v>
      </c>
      <c r="I154" s="48" t="s">
        <v>647</v>
      </c>
      <c r="J154" s="48">
        <v>2</v>
      </c>
      <c r="K154" s="86">
        <v>44743</v>
      </c>
      <c r="L154" s="86">
        <v>44985</v>
      </c>
      <c r="M154" s="3">
        <f>(L154-K154)/7</f>
        <v>34.571428571428569</v>
      </c>
      <c r="N154" s="123">
        <v>0</v>
      </c>
      <c r="O154" s="5"/>
    </row>
    <row r="155" spans="1:15" ht="191.25" x14ac:dyDescent="0.25">
      <c r="A155" s="1">
        <v>145</v>
      </c>
      <c r="B155" t="s">
        <v>868</v>
      </c>
      <c r="C155" s="32" t="s">
        <v>27</v>
      </c>
      <c r="D155" s="28" t="s">
        <v>654</v>
      </c>
      <c r="E155" s="87" t="s">
        <v>1094</v>
      </c>
      <c r="F155" s="7" t="s">
        <v>655</v>
      </c>
      <c r="G155" s="48" t="s">
        <v>656</v>
      </c>
      <c r="H155" s="48" t="s">
        <v>657</v>
      </c>
      <c r="I155" s="48" t="s">
        <v>1095</v>
      </c>
      <c r="J155" s="48">
        <v>2</v>
      </c>
      <c r="K155" s="86">
        <v>44743</v>
      </c>
      <c r="L155" s="16">
        <v>45138</v>
      </c>
      <c r="M155" s="3">
        <f>(L155-K155)/7</f>
        <v>56.428571428571431</v>
      </c>
      <c r="N155" s="123">
        <v>2</v>
      </c>
      <c r="O155" s="5"/>
    </row>
    <row r="156" spans="1:15" ht="153.75" x14ac:dyDescent="0.25">
      <c r="A156" s="1">
        <v>146</v>
      </c>
      <c r="B156" t="s">
        <v>869</v>
      </c>
      <c r="C156" s="32" t="s">
        <v>27</v>
      </c>
      <c r="D156" s="28" t="s">
        <v>658</v>
      </c>
      <c r="E156" s="87" t="s">
        <v>1096</v>
      </c>
      <c r="F156" s="48" t="s">
        <v>659</v>
      </c>
      <c r="G156" s="48" t="s">
        <v>660</v>
      </c>
      <c r="H156" s="48" t="s">
        <v>661</v>
      </c>
      <c r="I156" s="48" t="s">
        <v>662</v>
      </c>
      <c r="J156" s="48">
        <v>1</v>
      </c>
      <c r="K156" s="86">
        <v>44743</v>
      </c>
      <c r="L156" s="86">
        <v>44865</v>
      </c>
      <c r="M156" s="3">
        <f>(L156-K156)/7</f>
        <v>17.428571428571427</v>
      </c>
      <c r="N156" s="123">
        <v>1</v>
      </c>
      <c r="O156" s="5"/>
    </row>
    <row r="157" spans="1:15" ht="153.75" x14ac:dyDescent="0.25">
      <c r="A157" s="1">
        <v>147</v>
      </c>
      <c r="B157" t="s">
        <v>870</v>
      </c>
      <c r="C157" s="32" t="s">
        <v>27</v>
      </c>
      <c r="D157" s="30" t="s">
        <v>663</v>
      </c>
      <c r="E157" s="87" t="s">
        <v>1097</v>
      </c>
      <c r="F157" s="48" t="s">
        <v>664</v>
      </c>
      <c r="G157" s="48" t="s">
        <v>665</v>
      </c>
      <c r="H157" s="48" t="s">
        <v>666</v>
      </c>
      <c r="I157" s="7" t="s">
        <v>667</v>
      </c>
      <c r="J157" s="48">
        <v>3</v>
      </c>
      <c r="K157" s="86">
        <v>44750</v>
      </c>
      <c r="L157" s="16">
        <v>45138</v>
      </c>
      <c r="M157" s="3">
        <f t="shared" ref="M157:M158" si="5">(L157-K157)/7</f>
        <v>55.428571428571431</v>
      </c>
      <c r="N157" s="123">
        <v>0</v>
      </c>
      <c r="O157" s="5"/>
    </row>
    <row r="158" spans="1:15" ht="153.75" x14ac:dyDescent="0.25">
      <c r="A158" s="1">
        <v>148</v>
      </c>
      <c r="B158" t="s">
        <v>871</v>
      </c>
      <c r="C158" s="32" t="s">
        <v>27</v>
      </c>
      <c r="D158" s="30" t="s">
        <v>663</v>
      </c>
      <c r="E158" s="87" t="s">
        <v>1097</v>
      </c>
      <c r="F158" s="48" t="s">
        <v>668</v>
      </c>
      <c r="G158" s="7" t="s">
        <v>669</v>
      </c>
      <c r="H158" s="7" t="s">
        <v>670</v>
      </c>
      <c r="I158" s="7" t="s">
        <v>671</v>
      </c>
      <c r="J158" s="48">
        <v>2</v>
      </c>
      <c r="K158" s="86">
        <v>44750</v>
      </c>
      <c r="L158" s="16">
        <v>45138</v>
      </c>
      <c r="M158" s="3">
        <f t="shared" si="5"/>
        <v>55.428571428571431</v>
      </c>
      <c r="N158" s="123">
        <v>0</v>
      </c>
      <c r="O158" s="5"/>
    </row>
    <row r="159" spans="1:15" ht="191.25" x14ac:dyDescent="0.25">
      <c r="A159" s="1">
        <v>149</v>
      </c>
      <c r="B159" t="s">
        <v>872</v>
      </c>
      <c r="C159" s="32" t="s">
        <v>27</v>
      </c>
      <c r="D159" s="28" t="s">
        <v>672</v>
      </c>
      <c r="E159" s="87" t="s">
        <v>1098</v>
      </c>
      <c r="F159" s="48" t="s">
        <v>673</v>
      </c>
      <c r="G159" s="48" t="s">
        <v>674</v>
      </c>
      <c r="H159" s="48" t="s">
        <v>675</v>
      </c>
      <c r="I159" s="48" t="s">
        <v>676</v>
      </c>
      <c r="J159" s="48">
        <v>19</v>
      </c>
      <c r="K159" s="86">
        <v>44743</v>
      </c>
      <c r="L159" s="27">
        <v>45138</v>
      </c>
      <c r="M159" s="3">
        <f>(L159-K159)/7</f>
        <v>56.428571428571431</v>
      </c>
      <c r="N159" s="123">
        <v>0</v>
      </c>
      <c r="O159" s="5"/>
    </row>
    <row r="160" spans="1:15" ht="166.5" x14ac:dyDescent="0.25">
      <c r="A160" s="1">
        <v>150</v>
      </c>
      <c r="B160" t="s">
        <v>873</v>
      </c>
      <c r="C160" s="32" t="s">
        <v>27</v>
      </c>
      <c r="D160" s="28" t="s">
        <v>677</v>
      </c>
      <c r="E160" s="87" t="s">
        <v>1099</v>
      </c>
      <c r="F160" s="48" t="s">
        <v>678</v>
      </c>
      <c r="G160" s="44" t="s">
        <v>679</v>
      </c>
      <c r="H160" s="60" t="s">
        <v>680</v>
      </c>
      <c r="I160" s="98" t="s">
        <v>681</v>
      </c>
      <c r="J160" s="99">
        <v>3</v>
      </c>
      <c r="K160" s="97">
        <v>44733</v>
      </c>
      <c r="L160" s="97">
        <v>45107</v>
      </c>
      <c r="M160" s="3">
        <f>(L160-K160)/7</f>
        <v>53.428571428571431</v>
      </c>
      <c r="N160" s="123">
        <v>0</v>
      </c>
      <c r="O160" s="5"/>
    </row>
    <row r="161" spans="1:15" ht="166.5" x14ac:dyDescent="0.25">
      <c r="A161" s="1">
        <v>151</v>
      </c>
      <c r="B161" t="s">
        <v>874</v>
      </c>
      <c r="C161" s="32" t="s">
        <v>27</v>
      </c>
      <c r="D161" s="28" t="s">
        <v>682</v>
      </c>
      <c r="E161" s="88" t="s">
        <v>1100</v>
      </c>
      <c r="F161" s="67" t="s">
        <v>683</v>
      </c>
      <c r="G161" s="67" t="s">
        <v>684</v>
      </c>
      <c r="H161" s="67" t="s">
        <v>685</v>
      </c>
      <c r="I161" s="67" t="s">
        <v>686</v>
      </c>
      <c r="J161" s="67">
        <v>3</v>
      </c>
      <c r="K161" s="100">
        <v>44739</v>
      </c>
      <c r="L161" s="27">
        <v>45263</v>
      </c>
      <c r="M161" s="3">
        <f>(L161-K161)/7</f>
        <v>74.857142857142861</v>
      </c>
      <c r="N161" s="123">
        <v>0</v>
      </c>
      <c r="O161" s="5"/>
    </row>
    <row r="162" spans="1:15" ht="204" x14ac:dyDescent="0.25">
      <c r="A162" s="1">
        <v>152</v>
      </c>
      <c r="B162" t="s">
        <v>875</v>
      </c>
      <c r="C162" s="32" t="s">
        <v>27</v>
      </c>
      <c r="D162" s="28" t="s">
        <v>687</v>
      </c>
      <c r="E162" s="88" t="s">
        <v>1101</v>
      </c>
      <c r="F162" s="92" t="s">
        <v>688</v>
      </c>
      <c r="G162" s="101" t="s">
        <v>689</v>
      </c>
      <c r="H162" s="102" t="s">
        <v>690</v>
      </c>
      <c r="I162" s="103" t="s">
        <v>691</v>
      </c>
      <c r="J162" s="104">
        <v>3</v>
      </c>
      <c r="K162" s="105">
        <v>44743</v>
      </c>
      <c r="L162" s="105">
        <v>44985</v>
      </c>
      <c r="M162" s="3">
        <f t="shared" ref="M162:M169" si="6">(L162-K162)/7</f>
        <v>34.571428571428569</v>
      </c>
      <c r="N162" s="7">
        <v>0</v>
      </c>
      <c r="O162" s="5"/>
    </row>
    <row r="163" spans="1:15" ht="114.75" x14ac:dyDescent="0.25">
      <c r="A163" s="1">
        <v>153</v>
      </c>
      <c r="B163" t="s">
        <v>876</v>
      </c>
      <c r="C163" s="32" t="s">
        <v>27</v>
      </c>
      <c r="D163" s="28" t="s">
        <v>692</v>
      </c>
      <c r="E163" s="106" t="s">
        <v>1102</v>
      </c>
      <c r="F163" s="106" t="s">
        <v>693</v>
      </c>
      <c r="G163" s="48" t="s">
        <v>598</v>
      </c>
      <c r="H163" s="7" t="s">
        <v>694</v>
      </c>
      <c r="I163" s="7" t="s">
        <v>695</v>
      </c>
      <c r="J163" s="104">
        <v>2</v>
      </c>
      <c r="K163" s="86">
        <v>44743</v>
      </c>
      <c r="L163" s="86">
        <v>44985</v>
      </c>
      <c r="M163" s="3">
        <f t="shared" si="6"/>
        <v>34.571428571428569</v>
      </c>
      <c r="N163" s="7">
        <v>0</v>
      </c>
      <c r="O163" s="5"/>
    </row>
    <row r="164" spans="1:15" ht="191.25" x14ac:dyDescent="0.25">
      <c r="A164" s="1">
        <v>154</v>
      </c>
      <c r="B164" t="s">
        <v>877</v>
      </c>
      <c r="C164" s="32" t="s">
        <v>27</v>
      </c>
      <c r="D164" s="28" t="s">
        <v>696</v>
      </c>
      <c r="E164" s="48" t="s">
        <v>1103</v>
      </c>
      <c r="F164" s="48" t="s">
        <v>697</v>
      </c>
      <c r="G164" s="107" t="s">
        <v>698</v>
      </c>
      <c r="H164" s="107" t="s">
        <v>699</v>
      </c>
      <c r="I164" s="108" t="s">
        <v>700</v>
      </c>
      <c r="J164" s="38">
        <v>10</v>
      </c>
      <c r="K164" s="109">
        <v>44763</v>
      </c>
      <c r="L164" s="109">
        <v>45322</v>
      </c>
      <c r="M164" s="3">
        <f t="shared" si="6"/>
        <v>79.857142857142861</v>
      </c>
      <c r="N164" s="7">
        <v>0</v>
      </c>
      <c r="O164" s="5"/>
    </row>
    <row r="165" spans="1:15" ht="140.25" x14ac:dyDescent="0.25">
      <c r="A165" s="1">
        <v>155</v>
      </c>
      <c r="B165" t="s">
        <v>878</v>
      </c>
      <c r="C165" s="32" t="s">
        <v>27</v>
      </c>
      <c r="D165" s="30" t="s">
        <v>701</v>
      </c>
      <c r="E165" s="106" t="s">
        <v>1104</v>
      </c>
      <c r="F165" s="38" t="s">
        <v>702</v>
      </c>
      <c r="G165" s="48" t="s">
        <v>578</v>
      </c>
      <c r="H165" s="48" t="s">
        <v>579</v>
      </c>
      <c r="I165" s="7" t="s">
        <v>703</v>
      </c>
      <c r="J165" s="99">
        <v>3</v>
      </c>
      <c r="K165" s="86">
        <v>44743</v>
      </c>
      <c r="L165" s="86">
        <v>44985</v>
      </c>
      <c r="M165" s="3">
        <f t="shared" si="6"/>
        <v>34.571428571428569</v>
      </c>
      <c r="N165" s="7">
        <v>0</v>
      </c>
      <c r="O165" s="5"/>
    </row>
    <row r="166" spans="1:15" ht="140.25" x14ac:dyDescent="0.25">
      <c r="A166" s="1">
        <v>156</v>
      </c>
      <c r="B166" t="s">
        <v>879</v>
      </c>
      <c r="C166" s="32" t="s">
        <v>27</v>
      </c>
      <c r="D166" s="30" t="s">
        <v>701</v>
      </c>
      <c r="E166" s="106" t="s">
        <v>1104</v>
      </c>
      <c r="F166" s="38" t="s">
        <v>702</v>
      </c>
      <c r="G166" s="48" t="s">
        <v>578</v>
      </c>
      <c r="H166" s="48" t="s">
        <v>579</v>
      </c>
      <c r="I166" s="7" t="s">
        <v>703</v>
      </c>
      <c r="J166" s="99">
        <v>3</v>
      </c>
      <c r="K166" s="86">
        <v>44743</v>
      </c>
      <c r="L166" s="86">
        <v>44985</v>
      </c>
      <c r="M166" s="3">
        <f t="shared" si="6"/>
        <v>34.571428571428569</v>
      </c>
      <c r="N166" s="7">
        <v>0</v>
      </c>
      <c r="O166" s="5"/>
    </row>
    <row r="167" spans="1:15" ht="140.25" x14ac:dyDescent="0.25">
      <c r="A167" s="1">
        <v>157</v>
      </c>
      <c r="B167" t="s">
        <v>880</v>
      </c>
      <c r="C167" s="32" t="s">
        <v>27</v>
      </c>
      <c r="D167" s="30" t="s">
        <v>701</v>
      </c>
      <c r="E167" s="106" t="s">
        <v>1104</v>
      </c>
      <c r="F167" s="38" t="s">
        <v>702</v>
      </c>
      <c r="G167" s="110" t="s">
        <v>704</v>
      </c>
      <c r="H167" s="7" t="s">
        <v>705</v>
      </c>
      <c r="I167" s="38" t="s">
        <v>706</v>
      </c>
      <c r="J167" s="38">
        <v>2</v>
      </c>
      <c r="K167" s="111">
        <v>44743</v>
      </c>
      <c r="L167" s="27">
        <v>45107</v>
      </c>
      <c r="M167" s="3">
        <f t="shared" si="6"/>
        <v>52</v>
      </c>
      <c r="N167" s="7">
        <v>0</v>
      </c>
      <c r="O167" s="5"/>
    </row>
    <row r="168" spans="1:15" ht="140.25" x14ac:dyDescent="0.25">
      <c r="A168" s="1">
        <v>158</v>
      </c>
      <c r="B168" t="s">
        <v>881</v>
      </c>
      <c r="C168" s="32" t="s">
        <v>27</v>
      </c>
      <c r="D168" s="30" t="s">
        <v>707</v>
      </c>
      <c r="E168" s="38" t="s">
        <v>1105</v>
      </c>
      <c r="F168" s="38" t="s">
        <v>708</v>
      </c>
      <c r="G168" s="36" t="s">
        <v>709</v>
      </c>
      <c r="H168" s="38" t="s">
        <v>710</v>
      </c>
      <c r="I168" s="60" t="s">
        <v>711</v>
      </c>
      <c r="J168" s="60">
        <v>10</v>
      </c>
      <c r="K168" s="112">
        <v>44743</v>
      </c>
      <c r="L168" s="112">
        <v>45046</v>
      </c>
      <c r="M168" s="3">
        <f t="shared" si="6"/>
        <v>43.285714285714285</v>
      </c>
      <c r="N168" s="7">
        <v>0</v>
      </c>
      <c r="O168" s="5"/>
    </row>
    <row r="169" spans="1:15" ht="229.5" x14ac:dyDescent="0.25">
      <c r="A169" s="1">
        <v>159</v>
      </c>
      <c r="B169" t="s">
        <v>882</v>
      </c>
      <c r="C169" s="32" t="s">
        <v>27</v>
      </c>
      <c r="D169" s="30" t="s">
        <v>707</v>
      </c>
      <c r="E169" s="38" t="s">
        <v>1106</v>
      </c>
      <c r="F169" s="38" t="s">
        <v>708</v>
      </c>
      <c r="G169" s="41" t="s">
        <v>712</v>
      </c>
      <c r="H169" s="38" t="s">
        <v>713</v>
      </c>
      <c r="I169" s="38" t="s">
        <v>714</v>
      </c>
      <c r="J169" s="7">
        <v>5</v>
      </c>
      <c r="K169" s="39">
        <v>44773</v>
      </c>
      <c r="L169" s="39">
        <v>45138</v>
      </c>
      <c r="M169" s="3">
        <f t="shared" si="6"/>
        <v>52.142857142857146</v>
      </c>
      <c r="N169" s="7">
        <v>0</v>
      </c>
      <c r="O169" s="121"/>
    </row>
    <row r="170" spans="1:15" ht="102" x14ac:dyDescent="0.25">
      <c r="A170" s="1">
        <v>160</v>
      </c>
      <c r="B170" t="s">
        <v>883</v>
      </c>
      <c r="C170" s="32" t="s">
        <v>27</v>
      </c>
      <c r="D170" s="28" t="s">
        <v>715</v>
      </c>
      <c r="E170" s="106" t="s">
        <v>1107</v>
      </c>
      <c r="F170" s="106" t="s">
        <v>716</v>
      </c>
      <c r="G170" s="44" t="s">
        <v>717</v>
      </c>
      <c r="H170" s="98" t="s">
        <v>718</v>
      </c>
      <c r="I170" s="98" t="s">
        <v>719</v>
      </c>
      <c r="J170" s="99">
        <v>6</v>
      </c>
      <c r="K170" s="86">
        <v>44743</v>
      </c>
      <c r="L170" s="86">
        <v>44926</v>
      </c>
      <c r="M170" s="3">
        <f>(L170-K170)/7</f>
        <v>26.142857142857142</v>
      </c>
      <c r="N170" s="7">
        <v>6</v>
      </c>
      <c r="O170" s="121"/>
    </row>
    <row r="171" spans="1:15" ht="204" x14ac:dyDescent="0.25">
      <c r="A171" s="1">
        <v>161</v>
      </c>
      <c r="B171" t="s">
        <v>884</v>
      </c>
      <c r="C171" s="32" t="s">
        <v>27</v>
      </c>
      <c r="D171" s="28" t="s">
        <v>720</v>
      </c>
      <c r="E171" s="48" t="s">
        <v>1108</v>
      </c>
      <c r="F171" s="48" t="s">
        <v>721</v>
      </c>
      <c r="G171" s="6" t="s">
        <v>722</v>
      </c>
      <c r="H171" s="7" t="s">
        <v>723</v>
      </c>
      <c r="I171" s="7" t="s">
        <v>724</v>
      </c>
      <c r="J171" s="7">
        <v>2</v>
      </c>
      <c r="K171" s="24">
        <v>44743</v>
      </c>
      <c r="L171" s="24">
        <v>45137</v>
      </c>
      <c r="M171" s="3">
        <f>(L171-K171)/7</f>
        <v>56.285714285714285</v>
      </c>
      <c r="N171" s="7">
        <v>0</v>
      </c>
      <c r="O171" s="121"/>
    </row>
    <row r="172" spans="1:15" ht="127.5" x14ac:dyDescent="0.25">
      <c r="A172" s="1">
        <v>162</v>
      </c>
      <c r="B172" t="s">
        <v>1030</v>
      </c>
      <c r="C172" s="32" t="s">
        <v>27</v>
      </c>
      <c r="D172" s="28" t="s">
        <v>885</v>
      </c>
      <c r="E172" s="64" t="s">
        <v>886</v>
      </c>
      <c r="F172" s="64" t="s">
        <v>887</v>
      </c>
      <c r="G172" s="64" t="s">
        <v>888</v>
      </c>
      <c r="H172" s="64" t="s">
        <v>889</v>
      </c>
      <c r="I172" s="64" t="s">
        <v>889</v>
      </c>
      <c r="J172" s="113">
        <v>0</v>
      </c>
      <c r="K172" s="114">
        <v>1</v>
      </c>
      <c r="L172" s="115">
        <v>1</v>
      </c>
      <c r="M172" s="3">
        <f t="shared" ref="M172:M202" si="7">(L172-K172)/7</f>
        <v>0</v>
      </c>
      <c r="N172" s="113">
        <v>0</v>
      </c>
      <c r="O172" s="117" t="s">
        <v>890</v>
      </c>
    </row>
    <row r="173" spans="1:15" ht="140.25" x14ac:dyDescent="0.25">
      <c r="A173" s="1">
        <v>163</v>
      </c>
      <c r="B173" t="s">
        <v>1031</v>
      </c>
      <c r="C173" s="32" t="s">
        <v>27</v>
      </c>
      <c r="D173" s="28" t="s">
        <v>891</v>
      </c>
      <c r="E173" s="116" t="s">
        <v>892</v>
      </c>
      <c r="F173" s="116" t="s">
        <v>893</v>
      </c>
      <c r="G173" s="64" t="s">
        <v>889</v>
      </c>
      <c r="H173" s="64" t="s">
        <v>889</v>
      </c>
      <c r="I173" s="64" t="s">
        <v>889</v>
      </c>
      <c r="J173" s="113">
        <v>0</v>
      </c>
      <c r="K173" s="114">
        <v>1</v>
      </c>
      <c r="L173" s="115">
        <v>1</v>
      </c>
      <c r="M173" s="3">
        <f t="shared" si="7"/>
        <v>0</v>
      </c>
      <c r="N173" s="113">
        <v>0</v>
      </c>
      <c r="O173" s="117" t="s">
        <v>894</v>
      </c>
    </row>
    <row r="174" spans="1:15" ht="165.75" x14ac:dyDescent="0.25">
      <c r="A174" s="1">
        <v>164</v>
      </c>
      <c r="B174" t="s">
        <v>1032</v>
      </c>
      <c r="C174" s="32" t="s">
        <v>27</v>
      </c>
      <c r="D174" s="28" t="s">
        <v>895</v>
      </c>
      <c r="E174" s="116" t="s">
        <v>896</v>
      </c>
      <c r="F174" s="116" t="s">
        <v>897</v>
      </c>
      <c r="G174" s="64" t="s">
        <v>889</v>
      </c>
      <c r="H174" s="64" t="s">
        <v>889</v>
      </c>
      <c r="I174" s="64" t="s">
        <v>889</v>
      </c>
      <c r="J174" s="113">
        <v>0</v>
      </c>
      <c r="K174" s="114">
        <v>1</v>
      </c>
      <c r="L174" s="115">
        <v>1</v>
      </c>
      <c r="M174" s="3">
        <f t="shared" si="7"/>
        <v>0</v>
      </c>
      <c r="N174" s="113">
        <v>0</v>
      </c>
      <c r="O174" s="117" t="s">
        <v>898</v>
      </c>
    </row>
    <row r="175" spans="1:15" ht="165.75" x14ac:dyDescent="0.25">
      <c r="A175" s="1">
        <v>165</v>
      </c>
      <c r="B175" t="s">
        <v>1033</v>
      </c>
      <c r="C175" s="32" t="s">
        <v>27</v>
      </c>
      <c r="D175" s="28" t="s">
        <v>899</v>
      </c>
      <c r="E175" s="116" t="s">
        <v>900</v>
      </c>
      <c r="F175" s="116" t="s">
        <v>901</v>
      </c>
      <c r="G175" s="64" t="s">
        <v>889</v>
      </c>
      <c r="H175" s="64" t="s">
        <v>889</v>
      </c>
      <c r="I175" s="64" t="s">
        <v>889</v>
      </c>
      <c r="J175" s="113">
        <v>0</v>
      </c>
      <c r="K175" s="114">
        <v>1</v>
      </c>
      <c r="L175" s="115">
        <v>1</v>
      </c>
      <c r="M175" s="3">
        <f t="shared" si="7"/>
        <v>0</v>
      </c>
      <c r="N175" s="113">
        <v>0</v>
      </c>
      <c r="O175" s="117" t="s">
        <v>902</v>
      </c>
    </row>
    <row r="176" spans="1:15" ht="153" x14ac:dyDescent="0.25">
      <c r="A176" s="1">
        <v>166</v>
      </c>
      <c r="B176" t="s">
        <v>1034</v>
      </c>
      <c r="C176" s="32" t="s">
        <v>27</v>
      </c>
      <c r="D176" s="28" t="s">
        <v>903</v>
      </c>
      <c r="E176" s="116" t="s">
        <v>904</v>
      </c>
      <c r="F176" s="116" t="s">
        <v>905</v>
      </c>
      <c r="G176" s="64" t="s">
        <v>889</v>
      </c>
      <c r="H176" s="64" t="s">
        <v>889</v>
      </c>
      <c r="I176" s="64" t="s">
        <v>889</v>
      </c>
      <c r="J176" s="113">
        <v>0</v>
      </c>
      <c r="K176" s="114">
        <v>1</v>
      </c>
      <c r="L176" s="115">
        <v>1</v>
      </c>
      <c r="M176" s="3">
        <f t="shared" si="7"/>
        <v>0</v>
      </c>
      <c r="N176" s="113">
        <v>0</v>
      </c>
      <c r="O176" s="117" t="s">
        <v>906</v>
      </c>
    </row>
    <row r="177" spans="1:15" ht="216.75" x14ac:dyDescent="0.25">
      <c r="A177" s="1">
        <v>167</v>
      </c>
      <c r="B177" t="s">
        <v>1035</v>
      </c>
      <c r="C177" s="32" t="s">
        <v>27</v>
      </c>
      <c r="D177" s="28" t="s">
        <v>907</v>
      </c>
      <c r="E177" s="116" t="s">
        <v>908</v>
      </c>
      <c r="F177" s="116" t="s">
        <v>909</v>
      </c>
      <c r="G177" s="64" t="s">
        <v>889</v>
      </c>
      <c r="H177" s="64" t="s">
        <v>889</v>
      </c>
      <c r="I177" s="64" t="s">
        <v>889</v>
      </c>
      <c r="J177" s="113">
        <v>0</v>
      </c>
      <c r="K177" s="114">
        <v>1</v>
      </c>
      <c r="L177" s="115">
        <v>1</v>
      </c>
      <c r="M177" s="3">
        <f t="shared" si="7"/>
        <v>0</v>
      </c>
      <c r="N177" s="113">
        <v>0</v>
      </c>
      <c r="O177" s="117" t="s">
        <v>910</v>
      </c>
    </row>
    <row r="178" spans="1:15" ht="178.5" x14ac:dyDescent="0.25">
      <c r="A178" s="1">
        <v>168</v>
      </c>
      <c r="B178" t="s">
        <v>1036</v>
      </c>
      <c r="C178" s="32" t="s">
        <v>27</v>
      </c>
      <c r="D178" s="28" t="s">
        <v>907</v>
      </c>
      <c r="E178" s="116" t="s">
        <v>911</v>
      </c>
      <c r="F178" s="116" t="s">
        <v>912</v>
      </c>
      <c r="G178" s="64" t="s">
        <v>889</v>
      </c>
      <c r="H178" s="64" t="s">
        <v>889</v>
      </c>
      <c r="I178" s="64" t="s">
        <v>889</v>
      </c>
      <c r="J178" s="113">
        <v>0</v>
      </c>
      <c r="K178" s="114">
        <v>1</v>
      </c>
      <c r="L178" s="115">
        <v>1</v>
      </c>
      <c r="M178" s="3">
        <f t="shared" si="7"/>
        <v>0</v>
      </c>
      <c r="N178" s="113">
        <v>0</v>
      </c>
      <c r="O178" s="117" t="s">
        <v>913</v>
      </c>
    </row>
    <row r="179" spans="1:15" ht="280.5" x14ac:dyDescent="0.25">
      <c r="A179" s="1">
        <v>169</v>
      </c>
      <c r="B179" t="s">
        <v>1037</v>
      </c>
      <c r="C179" s="32" t="s">
        <v>27</v>
      </c>
      <c r="D179" s="28" t="s">
        <v>914</v>
      </c>
      <c r="E179" s="116" t="s">
        <v>915</v>
      </c>
      <c r="F179" s="116" t="s">
        <v>916</v>
      </c>
      <c r="G179" s="64" t="s">
        <v>889</v>
      </c>
      <c r="H179" s="64" t="s">
        <v>889</v>
      </c>
      <c r="I179" s="64" t="s">
        <v>889</v>
      </c>
      <c r="J179" s="113">
        <v>0</v>
      </c>
      <c r="K179" s="114">
        <v>1</v>
      </c>
      <c r="L179" s="115">
        <v>1</v>
      </c>
      <c r="M179" s="3">
        <f t="shared" si="7"/>
        <v>0</v>
      </c>
      <c r="N179" s="113">
        <v>0</v>
      </c>
      <c r="O179" s="117" t="s">
        <v>917</v>
      </c>
    </row>
    <row r="180" spans="1:15" ht="102" x14ac:dyDescent="0.25">
      <c r="A180" s="1">
        <v>170</v>
      </c>
      <c r="B180" t="s">
        <v>1038</v>
      </c>
      <c r="C180" s="32" t="s">
        <v>27</v>
      </c>
      <c r="D180" s="28" t="s">
        <v>918</v>
      </c>
      <c r="E180" s="116" t="s">
        <v>919</v>
      </c>
      <c r="F180" s="116" t="s">
        <v>920</v>
      </c>
      <c r="G180" s="64" t="s">
        <v>889</v>
      </c>
      <c r="H180" s="64" t="s">
        <v>889</v>
      </c>
      <c r="I180" s="64" t="s">
        <v>889</v>
      </c>
      <c r="J180" s="113">
        <v>0</v>
      </c>
      <c r="K180" s="114">
        <v>1</v>
      </c>
      <c r="L180" s="115">
        <v>1</v>
      </c>
      <c r="M180" s="3">
        <f t="shared" si="7"/>
        <v>0</v>
      </c>
      <c r="N180" s="113">
        <v>0</v>
      </c>
      <c r="O180" s="117" t="s">
        <v>921</v>
      </c>
    </row>
    <row r="181" spans="1:15" ht="127.5" x14ac:dyDescent="0.25">
      <c r="A181" s="1">
        <v>171</v>
      </c>
      <c r="B181" t="s">
        <v>1039</v>
      </c>
      <c r="C181" s="32" t="s">
        <v>27</v>
      </c>
      <c r="D181" s="28" t="s">
        <v>922</v>
      </c>
      <c r="E181" s="116" t="s">
        <v>923</v>
      </c>
      <c r="F181" s="116" t="s">
        <v>924</v>
      </c>
      <c r="G181" s="64" t="s">
        <v>889</v>
      </c>
      <c r="H181" s="64" t="s">
        <v>889</v>
      </c>
      <c r="I181" s="64" t="s">
        <v>889</v>
      </c>
      <c r="J181" s="113">
        <v>0</v>
      </c>
      <c r="K181" s="114">
        <v>1</v>
      </c>
      <c r="L181" s="115">
        <v>1</v>
      </c>
      <c r="M181" s="3">
        <f t="shared" si="7"/>
        <v>0</v>
      </c>
      <c r="N181" s="113">
        <v>0</v>
      </c>
      <c r="O181" s="117" t="s">
        <v>925</v>
      </c>
    </row>
    <row r="182" spans="1:15" ht="267.75" x14ac:dyDescent="0.25">
      <c r="A182" s="1">
        <v>172</v>
      </c>
      <c r="B182" t="s">
        <v>1040</v>
      </c>
      <c r="C182" s="32" t="s">
        <v>27</v>
      </c>
      <c r="D182" s="28" t="s">
        <v>926</v>
      </c>
      <c r="E182" s="116" t="s">
        <v>927</v>
      </c>
      <c r="F182" s="116" t="s">
        <v>928</v>
      </c>
      <c r="G182" s="64" t="s">
        <v>889</v>
      </c>
      <c r="H182" s="64" t="s">
        <v>889</v>
      </c>
      <c r="I182" s="64" t="s">
        <v>889</v>
      </c>
      <c r="J182" s="113">
        <v>0</v>
      </c>
      <c r="K182" s="114">
        <v>1</v>
      </c>
      <c r="L182" s="115">
        <v>1</v>
      </c>
      <c r="M182" s="3">
        <f t="shared" si="7"/>
        <v>0</v>
      </c>
      <c r="N182" s="113">
        <v>0</v>
      </c>
      <c r="O182" s="117" t="s">
        <v>929</v>
      </c>
    </row>
    <row r="183" spans="1:15" ht="140.25" x14ac:dyDescent="0.25">
      <c r="A183" s="1">
        <v>173</v>
      </c>
      <c r="B183" t="s">
        <v>1041</v>
      </c>
      <c r="C183" s="32" t="s">
        <v>27</v>
      </c>
      <c r="D183" s="28" t="s">
        <v>930</v>
      </c>
      <c r="E183" s="116" t="s">
        <v>931</v>
      </c>
      <c r="F183" s="116" t="s">
        <v>932</v>
      </c>
      <c r="G183" s="64" t="s">
        <v>889</v>
      </c>
      <c r="H183" s="64" t="s">
        <v>889</v>
      </c>
      <c r="I183" s="64" t="s">
        <v>889</v>
      </c>
      <c r="J183" s="113">
        <v>0</v>
      </c>
      <c r="K183" s="114">
        <v>1</v>
      </c>
      <c r="L183" s="115">
        <v>1</v>
      </c>
      <c r="M183" s="3">
        <f t="shared" si="7"/>
        <v>0</v>
      </c>
      <c r="N183" s="113">
        <v>0</v>
      </c>
      <c r="O183" s="117" t="s">
        <v>933</v>
      </c>
    </row>
    <row r="184" spans="1:15" ht="153" x14ac:dyDescent="0.25">
      <c r="A184" s="1">
        <v>174</v>
      </c>
      <c r="B184" t="s">
        <v>1042</v>
      </c>
      <c r="C184" s="32" t="s">
        <v>27</v>
      </c>
      <c r="D184" s="28" t="s">
        <v>922</v>
      </c>
      <c r="E184" s="116" t="s">
        <v>934</v>
      </c>
      <c r="F184" s="116" t="s">
        <v>935</v>
      </c>
      <c r="G184" s="64" t="s">
        <v>889</v>
      </c>
      <c r="H184" s="64" t="s">
        <v>889</v>
      </c>
      <c r="I184" s="64" t="s">
        <v>889</v>
      </c>
      <c r="J184" s="113">
        <v>0</v>
      </c>
      <c r="K184" s="114">
        <v>1</v>
      </c>
      <c r="L184" s="115">
        <v>1</v>
      </c>
      <c r="M184" s="3">
        <f t="shared" si="7"/>
        <v>0</v>
      </c>
      <c r="N184" s="113">
        <v>0</v>
      </c>
      <c r="O184" s="117" t="s">
        <v>936</v>
      </c>
    </row>
    <row r="185" spans="1:15" ht="127.5" x14ac:dyDescent="0.25">
      <c r="A185" s="1">
        <v>175</v>
      </c>
      <c r="B185" t="s">
        <v>1043</v>
      </c>
      <c r="C185" s="32" t="s">
        <v>27</v>
      </c>
      <c r="D185" s="28" t="s">
        <v>937</v>
      </c>
      <c r="E185" s="116" t="s">
        <v>938</v>
      </c>
      <c r="F185" s="116" t="s">
        <v>939</v>
      </c>
      <c r="G185" s="64" t="s">
        <v>889</v>
      </c>
      <c r="H185" s="64" t="s">
        <v>889</v>
      </c>
      <c r="I185" s="64" t="s">
        <v>889</v>
      </c>
      <c r="J185" s="113">
        <v>0</v>
      </c>
      <c r="K185" s="114">
        <v>1</v>
      </c>
      <c r="L185" s="115">
        <v>1</v>
      </c>
      <c r="M185" s="3">
        <f t="shared" si="7"/>
        <v>0</v>
      </c>
      <c r="N185" s="113">
        <v>0</v>
      </c>
      <c r="O185" s="117" t="s">
        <v>940</v>
      </c>
    </row>
    <row r="186" spans="1:15" ht="191.25" x14ac:dyDescent="0.25">
      <c r="A186" s="1">
        <v>176</v>
      </c>
      <c r="B186" t="s">
        <v>1044</v>
      </c>
      <c r="C186" s="32" t="s">
        <v>27</v>
      </c>
      <c r="D186" s="28" t="s">
        <v>941</v>
      </c>
      <c r="E186" s="116" t="s">
        <v>942</v>
      </c>
      <c r="F186" s="116" t="s">
        <v>943</v>
      </c>
      <c r="G186" s="64" t="s">
        <v>889</v>
      </c>
      <c r="H186" s="64" t="s">
        <v>889</v>
      </c>
      <c r="I186" s="64" t="s">
        <v>889</v>
      </c>
      <c r="J186" s="113">
        <v>0</v>
      </c>
      <c r="K186" s="114">
        <v>1</v>
      </c>
      <c r="L186" s="115">
        <v>1</v>
      </c>
      <c r="M186" s="3">
        <f t="shared" si="7"/>
        <v>0</v>
      </c>
      <c r="N186" s="113">
        <v>0</v>
      </c>
      <c r="O186" s="117" t="s">
        <v>944</v>
      </c>
    </row>
    <row r="187" spans="1:15" ht="229.5" x14ac:dyDescent="0.25">
      <c r="A187" s="1">
        <v>177</v>
      </c>
      <c r="B187" t="s">
        <v>1045</v>
      </c>
      <c r="C187" s="32" t="s">
        <v>27</v>
      </c>
      <c r="D187" s="28" t="s">
        <v>945</v>
      </c>
      <c r="E187" s="117" t="s">
        <v>946</v>
      </c>
      <c r="F187" s="64" t="s">
        <v>947</v>
      </c>
      <c r="G187" s="117" t="s">
        <v>948</v>
      </c>
      <c r="H187" s="64" t="s">
        <v>949</v>
      </c>
      <c r="I187" s="64" t="s">
        <v>950</v>
      </c>
      <c r="J187" s="113">
        <v>1</v>
      </c>
      <c r="K187" s="114">
        <v>1</v>
      </c>
      <c r="L187" s="115">
        <v>1</v>
      </c>
      <c r="M187" s="3">
        <f t="shared" si="7"/>
        <v>0</v>
      </c>
      <c r="N187" s="113">
        <v>1</v>
      </c>
      <c r="O187" s="117" t="s">
        <v>951</v>
      </c>
    </row>
    <row r="188" spans="1:15" ht="255" x14ac:dyDescent="0.25">
      <c r="A188" s="1">
        <v>178</v>
      </c>
      <c r="B188" t="s">
        <v>1046</v>
      </c>
      <c r="C188" s="32" t="s">
        <v>27</v>
      </c>
      <c r="D188" s="28" t="s">
        <v>945</v>
      </c>
      <c r="E188" s="117" t="s">
        <v>952</v>
      </c>
      <c r="F188" s="64" t="s">
        <v>947</v>
      </c>
      <c r="G188" s="117" t="s">
        <v>948</v>
      </c>
      <c r="H188" s="64" t="s">
        <v>953</v>
      </c>
      <c r="I188" s="64" t="s">
        <v>954</v>
      </c>
      <c r="J188" s="113">
        <v>4</v>
      </c>
      <c r="K188" s="114">
        <v>1</v>
      </c>
      <c r="L188" s="115">
        <v>1</v>
      </c>
      <c r="M188" s="3">
        <f t="shared" si="7"/>
        <v>0</v>
      </c>
      <c r="N188" s="113">
        <v>4</v>
      </c>
      <c r="O188" s="117" t="s">
        <v>955</v>
      </c>
    </row>
    <row r="189" spans="1:15" ht="127.5" x14ac:dyDescent="0.25">
      <c r="A189" s="1">
        <v>179</v>
      </c>
      <c r="B189" t="s">
        <v>1047</v>
      </c>
      <c r="C189" s="32" t="s">
        <v>27</v>
      </c>
      <c r="D189" s="28" t="s">
        <v>945</v>
      </c>
      <c r="E189" s="117" t="s">
        <v>956</v>
      </c>
      <c r="F189" s="64" t="s">
        <v>947</v>
      </c>
      <c r="G189" s="117" t="s">
        <v>957</v>
      </c>
      <c r="H189" s="117" t="s">
        <v>958</v>
      </c>
      <c r="I189" s="64" t="s">
        <v>959</v>
      </c>
      <c r="J189" s="113">
        <v>0</v>
      </c>
      <c r="K189" s="118">
        <v>1</v>
      </c>
      <c r="L189" s="115">
        <v>1</v>
      </c>
      <c r="M189" s="3">
        <f t="shared" si="7"/>
        <v>0</v>
      </c>
      <c r="N189" s="113">
        <v>0</v>
      </c>
      <c r="O189" s="117" t="s">
        <v>960</v>
      </c>
    </row>
    <row r="190" spans="1:15" ht="165.75" x14ac:dyDescent="0.25">
      <c r="A190" s="1">
        <v>180</v>
      </c>
      <c r="B190" t="s">
        <v>1048</v>
      </c>
      <c r="C190" s="32" t="s">
        <v>27</v>
      </c>
      <c r="D190" s="28" t="s">
        <v>961</v>
      </c>
      <c r="E190" s="117" t="s">
        <v>962</v>
      </c>
      <c r="F190" s="64" t="s">
        <v>947</v>
      </c>
      <c r="G190" s="117" t="s">
        <v>948</v>
      </c>
      <c r="H190" s="64" t="s">
        <v>949</v>
      </c>
      <c r="I190" s="64" t="s">
        <v>950</v>
      </c>
      <c r="J190" s="113">
        <v>1</v>
      </c>
      <c r="K190" s="114">
        <v>41943</v>
      </c>
      <c r="L190" s="115">
        <v>42916</v>
      </c>
      <c r="M190" s="3">
        <f t="shared" si="7"/>
        <v>139</v>
      </c>
      <c r="N190" s="113">
        <v>1</v>
      </c>
      <c r="O190" s="117" t="s">
        <v>963</v>
      </c>
    </row>
    <row r="191" spans="1:15" ht="178.5" x14ac:dyDescent="0.25">
      <c r="A191" s="1">
        <v>181</v>
      </c>
      <c r="B191" t="s">
        <v>1049</v>
      </c>
      <c r="C191" s="32" t="s">
        <v>27</v>
      </c>
      <c r="D191" s="28" t="s">
        <v>961</v>
      </c>
      <c r="E191" s="117" t="s">
        <v>964</v>
      </c>
      <c r="F191" s="64" t="s">
        <v>947</v>
      </c>
      <c r="G191" s="117" t="s">
        <v>948</v>
      </c>
      <c r="H191" s="64" t="s">
        <v>953</v>
      </c>
      <c r="I191" s="64" t="s">
        <v>954</v>
      </c>
      <c r="J191" s="113">
        <v>4</v>
      </c>
      <c r="K191" s="118">
        <v>42005</v>
      </c>
      <c r="L191" s="119">
        <v>42916</v>
      </c>
      <c r="M191" s="3">
        <f t="shared" si="7"/>
        <v>130.14285714285714</v>
      </c>
      <c r="N191" s="113">
        <v>4</v>
      </c>
      <c r="O191" s="117" t="s">
        <v>965</v>
      </c>
    </row>
    <row r="192" spans="1:15" ht="331.5" x14ac:dyDescent="0.25">
      <c r="A192" s="1">
        <v>182</v>
      </c>
      <c r="B192" t="s">
        <v>1050</v>
      </c>
      <c r="C192" s="32" t="s">
        <v>27</v>
      </c>
      <c r="D192" s="28" t="s">
        <v>966</v>
      </c>
      <c r="E192" s="117" t="s">
        <v>967</v>
      </c>
      <c r="F192" s="64" t="s">
        <v>947</v>
      </c>
      <c r="G192" s="117" t="s">
        <v>968</v>
      </c>
      <c r="H192" s="64" t="s">
        <v>969</v>
      </c>
      <c r="I192" s="64" t="s">
        <v>970</v>
      </c>
      <c r="J192" s="113">
        <v>1</v>
      </c>
      <c r="K192" s="114">
        <v>41883</v>
      </c>
      <c r="L192" s="115">
        <v>42916</v>
      </c>
      <c r="M192" s="3">
        <f t="shared" si="7"/>
        <v>147.57142857142858</v>
      </c>
      <c r="N192" s="113">
        <v>1</v>
      </c>
      <c r="O192" s="117" t="s">
        <v>971</v>
      </c>
    </row>
    <row r="193" spans="1:15" ht="293.25" x14ac:dyDescent="0.25">
      <c r="A193" s="1">
        <v>183</v>
      </c>
      <c r="B193" t="s">
        <v>1051</v>
      </c>
      <c r="C193" s="32" t="s">
        <v>27</v>
      </c>
      <c r="D193" s="28" t="s">
        <v>966</v>
      </c>
      <c r="E193" s="117" t="s">
        <v>972</v>
      </c>
      <c r="F193" s="64" t="s">
        <v>947</v>
      </c>
      <c r="G193" s="117" t="s">
        <v>968</v>
      </c>
      <c r="H193" s="64" t="s">
        <v>953</v>
      </c>
      <c r="I193" s="64" t="s">
        <v>973</v>
      </c>
      <c r="J193" s="113">
        <v>4</v>
      </c>
      <c r="K193" s="118">
        <v>42005</v>
      </c>
      <c r="L193" s="115">
        <v>42916</v>
      </c>
      <c r="M193" s="3">
        <f t="shared" si="7"/>
        <v>130.14285714285714</v>
      </c>
      <c r="N193" s="113">
        <v>4</v>
      </c>
      <c r="O193" s="117" t="s">
        <v>974</v>
      </c>
    </row>
    <row r="194" spans="1:15" ht="165.75" x14ac:dyDescent="0.25">
      <c r="A194" s="1">
        <v>184</v>
      </c>
      <c r="B194" t="s">
        <v>1052</v>
      </c>
      <c r="C194" s="32" t="s">
        <v>27</v>
      </c>
      <c r="D194" s="28">
        <v>40</v>
      </c>
      <c r="E194" s="117" t="s">
        <v>975</v>
      </c>
      <c r="F194" s="64" t="s">
        <v>947</v>
      </c>
      <c r="G194" s="117" t="s">
        <v>976</v>
      </c>
      <c r="H194" s="64" t="s">
        <v>977</v>
      </c>
      <c r="I194" s="64" t="s">
        <v>950</v>
      </c>
      <c r="J194" s="113">
        <v>1</v>
      </c>
      <c r="K194" s="114">
        <v>41913</v>
      </c>
      <c r="L194" s="115">
        <v>42916</v>
      </c>
      <c r="M194" s="3">
        <f t="shared" si="7"/>
        <v>143.28571428571428</v>
      </c>
      <c r="N194" s="113">
        <v>1</v>
      </c>
      <c r="O194" s="117" t="s">
        <v>978</v>
      </c>
    </row>
    <row r="195" spans="1:15" ht="191.25" x14ac:dyDescent="0.25">
      <c r="A195" s="1">
        <v>185</v>
      </c>
      <c r="B195" t="s">
        <v>1053</v>
      </c>
      <c r="C195" s="32" t="s">
        <v>27</v>
      </c>
      <c r="D195" s="28" t="s">
        <v>979</v>
      </c>
      <c r="E195" s="117" t="s">
        <v>980</v>
      </c>
      <c r="F195" s="64" t="s">
        <v>947</v>
      </c>
      <c r="G195" s="117" t="s">
        <v>981</v>
      </c>
      <c r="H195" s="64" t="s">
        <v>982</v>
      </c>
      <c r="I195" s="64" t="s">
        <v>970</v>
      </c>
      <c r="J195" s="113">
        <v>1</v>
      </c>
      <c r="K195" s="114">
        <v>41913</v>
      </c>
      <c r="L195" s="115">
        <v>42916</v>
      </c>
      <c r="M195" s="3">
        <f t="shared" si="7"/>
        <v>143.28571428571428</v>
      </c>
      <c r="N195" s="113">
        <v>1</v>
      </c>
      <c r="O195" s="117" t="s">
        <v>983</v>
      </c>
    </row>
    <row r="196" spans="1:15" ht="191.25" x14ac:dyDescent="0.25">
      <c r="A196" s="1">
        <v>186</v>
      </c>
      <c r="B196" t="s">
        <v>1054</v>
      </c>
      <c r="C196" s="32" t="s">
        <v>27</v>
      </c>
      <c r="D196" s="28" t="s">
        <v>979</v>
      </c>
      <c r="E196" s="117" t="s">
        <v>984</v>
      </c>
      <c r="F196" s="64" t="s">
        <v>947</v>
      </c>
      <c r="G196" s="117" t="s">
        <v>981</v>
      </c>
      <c r="H196" s="64" t="s">
        <v>953</v>
      </c>
      <c r="I196" s="64" t="s">
        <v>973</v>
      </c>
      <c r="J196" s="113">
        <v>4</v>
      </c>
      <c r="K196" s="114">
        <v>1</v>
      </c>
      <c r="L196" s="115">
        <v>1</v>
      </c>
      <c r="M196" s="3">
        <f t="shared" si="7"/>
        <v>0</v>
      </c>
      <c r="N196" s="113">
        <v>0</v>
      </c>
      <c r="O196" s="117" t="s">
        <v>985</v>
      </c>
    </row>
    <row r="197" spans="1:15" ht="267.75" x14ac:dyDescent="0.25">
      <c r="A197" s="1">
        <v>187</v>
      </c>
      <c r="B197" t="s">
        <v>1055</v>
      </c>
      <c r="C197" s="32" t="s">
        <v>27</v>
      </c>
      <c r="D197" s="28" t="s">
        <v>986</v>
      </c>
      <c r="E197" s="117" t="s">
        <v>987</v>
      </c>
      <c r="F197" s="64" t="s">
        <v>947</v>
      </c>
      <c r="G197" s="117" t="s">
        <v>988</v>
      </c>
      <c r="H197" s="64" t="s">
        <v>989</v>
      </c>
      <c r="I197" s="64" t="s">
        <v>990</v>
      </c>
      <c r="J197" s="113">
        <v>1</v>
      </c>
      <c r="K197" s="114">
        <v>41913</v>
      </c>
      <c r="L197" s="115">
        <v>42916</v>
      </c>
      <c r="M197" s="3">
        <f t="shared" si="7"/>
        <v>143.28571428571428</v>
      </c>
      <c r="N197" s="113">
        <v>1</v>
      </c>
      <c r="O197" s="117" t="s">
        <v>991</v>
      </c>
    </row>
    <row r="198" spans="1:15" ht="165.75" x14ac:dyDescent="0.25">
      <c r="A198" s="1">
        <v>188</v>
      </c>
      <c r="B198" t="s">
        <v>1056</v>
      </c>
      <c r="C198" s="32" t="s">
        <v>27</v>
      </c>
      <c r="D198" s="28" t="s">
        <v>986</v>
      </c>
      <c r="E198" s="117" t="s">
        <v>992</v>
      </c>
      <c r="F198" s="64" t="s">
        <v>947</v>
      </c>
      <c r="G198" s="117" t="s">
        <v>993</v>
      </c>
      <c r="H198" s="64" t="s">
        <v>994</v>
      </c>
      <c r="I198" s="64" t="s">
        <v>990</v>
      </c>
      <c r="J198" s="113">
        <v>1</v>
      </c>
      <c r="K198" s="114">
        <v>41913</v>
      </c>
      <c r="L198" s="115">
        <v>42916</v>
      </c>
      <c r="M198" s="3">
        <f t="shared" si="7"/>
        <v>143.28571428571428</v>
      </c>
      <c r="N198" s="113">
        <v>1</v>
      </c>
      <c r="O198" s="117" t="s">
        <v>995</v>
      </c>
    </row>
    <row r="199" spans="1:15" ht="306" x14ac:dyDescent="0.25">
      <c r="A199" s="1">
        <v>189</v>
      </c>
      <c r="B199" t="s">
        <v>1057</v>
      </c>
      <c r="C199" s="32" t="s">
        <v>27</v>
      </c>
      <c r="D199" s="28" t="s">
        <v>996</v>
      </c>
      <c r="E199" s="117" t="s">
        <v>997</v>
      </c>
      <c r="F199" s="64" t="s">
        <v>947</v>
      </c>
      <c r="G199" s="117" t="s">
        <v>998</v>
      </c>
      <c r="H199" s="64" t="s">
        <v>989</v>
      </c>
      <c r="I199" s="64" t="s">
        <v>990</v>
      </c>
      <c r="J199" s="113">
        <v>1</v>
      </c>
      <c r="K199" s="114">
        <v>41913</v>
      </c>
      <c r="L199" s="115">
        <v>42916</v>
      </c>
      <c r="M199" s="3">
        <f t="shared" si="7"/>
        <v>143.28571428571428</v>
      </c>
      <c r="N199" s="113">
        <v>1</v>
      </c>
      <c r="O199" s="117" t="s">
        <v>999</v>
      </c>
    </row>
    <row r="200" spans="1:15" ht="153" x14ac:dyDescent="0.25">
      <c r="A200" s="1">
        <v>190</v>
      </c>
      <c r="B200" t="s">
        <v>1058</v>
      </c>
      <c r="C200" s="32" t="s">
        <v>27</v>
      </c>
      <c r="D200" s="28" t="s">
        <v>1000</v>
      </c>
      <c r="E200" s="117" t="s">
        <v>1001</v>
      </c>
      <c r="F200" s="64" t="s">
        <v>947</v>
      </c>
      <c r="G200" s="117" t="s">
        <v>1002</v>
      </c>
      <c r="H200" s="64" t="s">
        <v>1003</v>
      </c>
      <c r="I200" s="64" t="s">
        <v>950</v>
      </c>
      <c r="J200" s="113">
        <v>1</v>
      </c>
      <c r="K200" s="114">
        <v>41883</v>
      </c>
      <c r="L200" s="115">
        <v>42916</v>
      </c>
      <c r="M200" s="3">
        <f t="shared" si="7"/>
        <v>147.57142857142858</v>
      </c>
      <c r="N200" s="113">
        <v>1</v>
      </c>
      <c r="O200" s="117" t="s">
        <v>1004</v>
      </c>
    </row>
    <row r="201" spans="1:15" ht="153" x14ac:dyDescent="0.25">
      <c r="A201" s="1">
        <v>191</v>
      </c>
      <c r="B201" t="s">
        <v>1059</v>
      </c>
      <c r="C201" s="32" t="s">
        <v>27</v>
      </c>
      <c r="D201" s="28" t="s">
        <v>1000</v>
      </c>
      <c r="E201" s="117" t="s">
        <v>1001</v>
      </c>
      <c r="F201" s="64" t="s">
        <v>947</v>
      </c>
      <c r="G201" s="117" t="s">
        <v>1005</v>
      </c>
      <c r="H201" s="64" t="s">
        <v>1003</v>
      </c>
      <c r="I201" s="64" t="s">
        <v>950</v>
      </c>
      <c r="J201" s="113">
        <v>1</v>
      </c>
      <c r="K201" s="114">
        <v>41831</v>
      </c>
      <c r="L201" s="115">
        <v>42916</v>
      </c>
      <c r="M201" s="3">
        <f t="shared" si="7"/>
        <v>155</v>
      </c>
      <c r="N201" s="113">
        <v>1</v>
      </c>
      <c r="O201" s="117" t="s">
        <v>1006</v>
      </c>
    </row>
    <row r="202" spans="1:15" ht="306" x14ac:dyDescent="0.25">
      <c r="A202" s="1">
        <v>192</v>
      </c>
      <c r="B202" t="s">
        <v>1060</v>
      </c>
      <c r="C202" s="32" t="s">
        <v>27</v>
      </c>
      <c r="D202" s="28" t="s">
        <v>1007</v>
      </c>
      <c r="E202" s="117" t="s">
        <v>1008</v>
      </c>
      <c r="F202" s="64" t="s">
        <v>947</v>
      </c>
      <c r="G202" s="117" t="s">
        <v>1005</v>
      </c>
      <c r="H202" s="64" t="s">
        <v>1009</v>
      </c>
      <c r="I202" s="64" t="s">
        <v>954</v>
      </c>
      <c r="J202" s="113">
        <v>10</v>
      </c>
      <c r="K202" s="114">
        <v>41852</v>
      </c>
      <c r="L202" s="115">
        <v>42916</v>
      </c>
      <c r="M202" s="3">
        <f t="shared" si="7"/>
        <v>152</v>
      </c>
      <c r="N202" s="113">
        <v>10</v>
      </c>
      <c r="O202" s="117" t="s">
        <v>1010</v>
      </c>
    </row>
    <row r="203" spans="1:15" ht="165.75" x14ac:dyDescent="0.25">
      <c r="A203" s="1">
        <v>193</v>
      </c>
      <c r="B203" t="s">
        <v>1061</v>
      </c>
      <c r="C203" s="32" t="s">
        <v>27</v>
      </c>
      <c r="D203" s="28" t="s">
        <v>1011</v>
      </c>
      <c r="E203" s="117" t="s">
        <v>1012</v>
      </c>
      <c r="F203" s="64" t="s">
        <v>947</v>
      </c>
      <c r="G203" s="117" t="s">
        <v>1005</v>
      </c>
      <c r="H203" s="64" t="s">
        <v>1003</v>
      </c>
      <c r="I203" s="64" t="s">
        <v>950</v>
      </c>
      <c r="J203" s="113">
        <v>1</v>
      </c>
      <c r="K203" s="114">
        <v>41831</v>
      </c>
      <c r="L203" s="115">
        <v>42916</v>
      </c>
      <c r="M203" s="3">
        <f t="shared" ref="M203:M207" si="8">(L203-K203)/7</f>
        <v>155</v>
      </c>
      <c r="N203" s="113">
        <v>1</v>
      </c>
      <c r="O203" s="117" t="s">
        <v>1006</v>
      </c>
    </row>
    <row r="204" spans="1:15" ht="306" x14ac:dyDescent="0.25">
      <c r="A204" s="1">
        <v>194</v>
      </c>
      <c r="B204" t="s">
        <v>1062</v>
      </c>
      <c r="C204" s="32" t="s">
        <v>27</v>
      </c>
      <c r="D204" s="28" t="s">
        <v>1011</v>
      </c>
      <c r="E204" s="117" t="s">
        <v>1013</v>
      </c>
      <c r="F204" s="64" t="s">
        <v>947</v>
      </c>
      <c r="G204" s="117" t="s">
        <v>1014</v>
      </c>
      <c r="H204" s="64" t="s">
        <v>1015</v>
      </c>
      <c r="I204" s="64" t="s">
        <v>954</v>
      </c>
      <c r="J204" s="113">
        <v>1</v>
      </c>
      <c r="K204" s="114">
        <v>41852</v>
      </c>
      <c r="L204" s="115">
        <v>42916</v>
      </c>
      <c r="M204" s="3">
        <f t="shared" si="8"/>
        <v>152</v>
      </c>
      <c r="N204" s="113">
        <v>1</v>
      </c>
      <c r="O204" s="117" t="s">
        <v>1010</v>
      </c>
    </row>
    <row r="205" spans="1:15" ht="178.5" x14ac:dyDescent="0.25">
      <c r="A205" s="1">
        <v>195</v>
      </c>
      <c r="B205" t="s">
        <v>1063</v>
      </c>
      <c r="C205" s="32" t="s">
        <v>27</v>
      </c>
      <c r="D205" s="28" t="s">
        <v>1016</v>
      </c>
      <c r="E205" s="117" t="s">
        <v>1017</v>
      </c>
      <c r="F205" s="64" t="s">
        <v>947</v>
      </c>
      <c r="G205" s="117" t="s">
        <v>1018</v>
      </c>
      <c r="H205" s="117" t="s">
        <v>1019</v>
      </c>
      <c r="I205" s="64" t="s">
        <v>1020</v>
      </c>
      <c r="J205" s="113">
        <v>1</v>
      </c>
      <c r="K205" s="118">
        <v>41883</v>
      </c>
      <c r="L205" s="115">
        <v>42916</v>
      </c>
      <c r="M205" s="3">
        <f t="shared" si="8"/>
        <v>147.57142857142858</v>
      </c>
      <c r="N205" s="113">
        <v>1</v>
      </c>
      <c r="O205" s="117" t="s">
        <v>1021</v>
      </c>
    </row>
    <row r="206" spans="1:15" ht="318.75" x14ac:dyDescent="0.25">
      <c r="A206" s="1">
        <v>196</v>
      </c>
      <c r="B206" t="s">
        <v>1064</v>
      </c>
      <c r="C206" s="32" t="s">
        <v>27</v>
      </c>
      <c r="D206" s="28" t="s">
        <v>1022</v>
      </c>
      <c r="E206" s="117" t="s">
        <v>1023</v>
      </c>
      <c r="F206" s="64" t="s">
        <v>947</v>
      </c>
      <c r="G206" s="117" t="s">
        <v>1024</v>
      </c>
      <c r="H206" s="64" t="s">
        <v>994</v>
      </c>
      <c r="I206" s="64" t="s">
        <v>950</v>
      </c>
      <c r="J206" s="113">
        <v>1</v>
      </c>
      <c r="K206" s="114">
        <v>41883</v>
      </c>
      <c r="L206" s="115">
        <v>42916</v>
      </c>
      <c r="M206" s="3">
        <f t="shared" si="8"/>
        <v>147.57142857142858</v>
      </c>
      <c r="N206" s="113">
        <v>1</v>
      </c>
      <c r="O206" s="117" t="s">
        <v>1025</v>
      </c>
    </row>
    <row r="207" spans="1:15" ht="153" x14ac:dyDescent="0.25">
      <c r="A207" s="1">
        <v>197</v>
      </c>
      <c r="B207" t="s">
        <v>1065</v>
      </c>
      <c r="C207" s="32" t="s">
        <v>27</v>
      </c>
      <c r="D207" s="28" t="s">
        <v>1026</v>
      </c>
      <c r="E207" s="117" t="s">
        <v>1027</v>
      </c>
      <c r="F207" s="117" t="s">
        <v>1028</v>
      </c>
      <c r="G207" s="117" t="s">
        <v>889</v>
      </c>
      <c r="H207" s="117" t="s">
        <v>889</v>
      </c>
      <c r="I207" s="117" t="s">
        <v>889</v>
      </c>
      <c r="J207" s="120">
        <v>0</v>
      </c>
      <c r="K207" s="114">
        <v>1</v>
      </c>
      <c r="L207" s="115">
        <v>1</v>
      </c>
      <c r="M207" s="3">
        <f t="shared" si="8"/>
        <v>0</v>
      </c>
      <c r="N207" s="120">
        <v>0</v>
      </c>
      <c r="O207" s="117" t="s">
        <v>1029</v>
      </c>
    </row>
    <row r="351003" spans="1:1" x14ac:dyDescent="0.25">
      <c r="A351003" t="s">
        <v>26</v>
      </c>
    </row>
    <row r="351004" spans="1:1" x14ac:dyDescent="0.25">
      <c r="A351004" t="s">
        <v>27</v>
      </c>
    </row>
  </sheetData>
  <mergeCells count="1">
    <mergeCell ref="B8:O8"/>
  </mergeCells>
  <phoneticPr fontId="10" type="noConversion"/>
  <dataValidations count="15">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07"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58:D171" xr:uid="{0D818511-6CC8-4D66-B929-98DCB9DFA673}">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94:E95 E125:E126 E163:E167 E132:E134 E170:E171 E69:E74 E90:E91 E76:E77 E80" xr:uid="{2FA5CFF4-989F-4AC9-8A32-65CAB7890FD7}">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39:F141 F143:F157 F132:F135 F69:F74 F76:F77 F159:F171 F94:F130 F80:F91 E58 F137" xr:uid="{5B17A492-FD5F-45E0-BE5D-5A88AC59659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115:H124 H104:H105 J82 H111:H112 H130 H84:H85 H88:H89 G169 H140:H144 H165:H166 I143 I134:I137 I151 H150:H159 I141 I80:I81 I139 H80:H82 J141:J142 H96:H97 G94:G101 G138:G159 G83:G91 G69:G79 G129:G130 G105:G125 H134:H138 H132:I132 G163:I163 I149:J149 H126:I128" xr:uid="{7DD378FF-8015-41F0-B0B0-4DF6F83258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94:H95 G104 H106:H110 H99:H101 G126:G128 H113:H114 H129 H86:H87 G132 H125 H138:H140 G165:G166 G134:G135 G140 H69:H79 G137:G138 H145:H149 H83 H168:H169 G80:G82 H90:I91 I114" xr:uid="{A2AA0950-4D5F-4E86-9203-8C1B76342BA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101 J106 I144:I148 J112 I150 I142 I138 I140 I169 I152:I159 I129:I130 I82:I89 I115:I125 I94:I101 H98 I104:I113 I69:I79" xr:uid="{3601BFAB-6A70-48AE-BAF8-EBF664C294E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04:J105 J113 J132 J143:J148 J150:J159 J135:J140 J169 J107:J111 N58 J115:J130 J94:J100 J83:J91 J69:J81" xr:uid="{E698A63A-968B-498F-82EC-A32A6E15FF4F}">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78:L79 K94 K101:L101 K102:K105 K106:L106 K165:K166 K163 K132:K159 K169:K170 L102:L103 K130:L130 L97 K107:K129 K96:K100 K78:K91 K69:K76" xr:uid="{889DA216-3E2B-4F43-99F4-7732DE2A37AC}">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K95 L98:L100 L104:L105 L129 L94 L69:L70 L144:L154 L156 L169:L170 L163 L165:L166 L132:L139 L141 L107:L127 L96 L72:L76 K77:L77 L80:L91" xr:uid="{7530D82E-1905-4949-BE30-DB316F6850DE}">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69:N74" xr:uid="{7B479214-5A15-4E46-8D61-FAD9D93AE0D3}">
      <formula1>-9223372036854770000</formula1>
      <formula2>9223372036854770000</formula2>
    </dataValidation>
    <dataValidation type="date" allowBlank="1" showInputMessage="1" errorTitle="Entrada no válida" error="Por favor escriba una fecha válida (AAAA/MM/DD)" promptTitle="Ingrese una fecha (DD/MM/AAAA)" prompt="Registre la FECHA PROGRAMADA para el inicio de la actividad. (FORMATO DD/MM/AAAA)" sqref="K11:K68" xr:uid="{A5C69D83-CC9C-4EA1-9EFF-40A6D25EB204}">
      <formula1>1900/1/1</formula1>
      <formula2>3000/1/1</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46:F57" xr:uid="{F76973DE-0570-49D2-8334-2551DEAD0E26}">
      <formula1>0</formula1>
      <formula2>390</formula2>
    </dataValidation>
    <dataValidation allowBlank="1" showInputMessage="1" showErrorMessage="1" promptTitle="Ingrese Fecha (DD/MM/AAAA)" prompt="Registre la FECHA PROGRAMADA para la terminación de la actividad. (DD/MM/AAAA)" sqref="M11:M207 L71 L95 L11:L68" xr:uid="{D0326252-CCE6-4980-A7A6-EC0CE3674C1C}"/>
    <dataValidation allowBlank="1" showInputMessage="1" showErrorMessage="1" promptTitle="Ingrese una fecha (DD/MM/AAAA)" prompt="Registre la FECHA PROGRAMADA para el inicio de la actividad. (FORMATO DD/MM/AAAA)" sqref="L30:L32 L64:L65 L37:L43 L27:L28 L56:L58 L46:L49" xr:uid="{16F411C0-0D28-471D-851C-0587AD6FA8AC}"/>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Alexandra Silva Duarte</cp:lastModifiedBy>
  <dcterms:created xsi:type="dcterms:W3CDTF">2023-01-26T17:47:30Z</dcterms:created>
  <dcterms:modified xsi:type="dcterms:W3CDTF">2023-01-26T19:16:43Z</dcterms:modified>
</cp:coreProperties>
</file>