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ROspina\Desktop\TODO 2023\Auditoria financiera 2023\RESULTADO AUDITORIA Y PM VIGENCIA 2022\VERSION REVISADA OCI-SG-SFP Y DEMAS\"/>
    </mc:Choice>
  </mc:AlternateContent>
  <xr:revisionPtr revIDLastSave="0" documentId="8_{F98E3406-1F9E-4E8B-9022-51DC7B8C39F6}" xr6:coauthVersionLast="36" xr6:coauthVersionMax="36" xr10:uidLastSave="{00000000-0000-0000-0000-000000000000}"/>
  <bookViews>
    <workbookView xWindow="0" yWindow="0" windowWidth="28800" windowHeight="12225"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M12"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11" i="1"/>
</calcChain>
</file>

<file path=xl/sharedStrings.xml><?xml version="1.0" encoding="utf-8"?>
<sst xmlns="http://schemas.openxmlformats.org/spreadsheetml/2006/main" count="332" uniqueCount="248">
  <si>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</si>
  <si>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</si>
  <si>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</si>
  <si>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</si>
  <si>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</si>
  <si>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</si>
  <si>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</si>
  <si>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</si>
  <si>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</si>
  <si>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</si>
  <si>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</si>
  <si>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</si>
  <si>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</si>
  <si>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</si>
  <si>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</si>
  <si>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</si>
  <si>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</si>
  <si>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</si>
  <si>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</si>
  <si>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</si>
  <si>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</si>
  <si>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</si>
  <si>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</si>
  <si>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</si>
  <si>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</si>
  <si>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</si>
  <si>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</si>
  <si>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</si>
  <si>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</si>
  <si>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</si>
  <si>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</si>
  <si>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</si>
  <si>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</si>
  <si>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</si>
  <si>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</si>
  <si>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</si>
  <si>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</si>
  <si>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</si>
  <si>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</si>
  <si>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</si>
  <si>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</si>
  <si>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</si>
  <si>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</si>
  <si>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</si>
  <si>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</si>
  <si>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</si>
  <si>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</si>
  <si>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</si>
  <si>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</si>
  <si>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</si>
  <si>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</si>
  <si>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</si>
  <si>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</si>
  <si>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</si>
  <si>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</si>
  <si>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</si>
  <si>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</si>
  <si>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</si>
  <si>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</si>
  <si>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</si>
  <si>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H1(2022)</t>
  </si>
  <si>
    <t>H2(2022)</t>
  </si>
  <si>
    <t>H3(2022)</t>
  </si>
  <si>
    <t>H4(2022)</t>
  </si>
  <si>
    <t>H5(2022)</t>
  </si>
  <si>
    <t>H6(2022)</t>
  </si>
  <si>
    <t>H7(2022)</t>
  </si>
  <si>
    <t>H8(2022)</t>
  </si>
  <si>
    <t>H9(2022)</t>
  </si>
  <si>
    <t>H10(2022)</t>
  </si>
  <si>
    <t>H11(2022)</t>
  </si>
  <si>
    <t>H12(2022)</t>
  </si>
  <si>
    <t>H13(2022)</t>
  </si>
  <si>
    <t>H14(2022)</t>
  </si>
  <si>
    <t>H15(2022)</t>
  </si>
  <si>
    <t>H16(2022)</t>
  </si>
  <si>
    <t>H17(2022)</t>
  </si>
  <si>
    <t>H18(2022)</t>
  </si>
  <si>
    <t>H19(2022)</t>
  </si>
  <si>
    <t>H20(2022)</t>
  </si>
  <si>
    <t>H21(2022)</t>
  </si>
  <si>
    <t>H1(2021)</t>
  </si>
  <si>
    <t>H3(2021)</t>
  </si>
  <si>
    <t xml:space="preserve">La CGR registra que la cuenta 190513  presenta una sobreestimación  por valor de $ 2.480.187.513 en los saldos pendientes por ejecutar de los contratos 27 y 291, información que presenta diferencia entre los valores reportados por el MVCT en sus Estados Financieros y los extractos o informes de pagos emitidos por ENTERRITORIO a 31 de diciembre de 2022. </t>
  </si>
  <si>
    <t>La CGR indica reafirma que continúan saldos por conciliar de la información reportada a diciembre 31 de 2022, entre el MVCT y las demás entidades del orden nacional, en el formulario de Operaciones Reciprocas Convergencia.</t>
  </si>
  <si>
    <t>En relación al saldo de la cuenta 151002 – Mercancías en Existencia, la CGR registra que el MVCT incumplió con la obligación de realizar la medición posterior de los bienes, mediante la verificación física de los mismos situación que imposibilita  definir, documentar y registrar si existió o no deterioro.</t>
  </si>
  <si>
    <t>La CGR indica que en relación a la cuenta 151002 - Inventarios - Terrenos, en el movimiento presentado para esta cuenta se evidenció que durante la vigencia 2022 no se registró deterioro para los bienes que la conforman, ni se mencionan soportes de verificación física de los respectivos inmuebles.</t>
  </si>
  <si>
    <t>La CGR indica que se presenta una sobreestimación en la cuenta 138426  por valor de $111.239.420, sin embargo, este valor está clasificado en los EEFF del MVCT como activo corriente, pero según lo verificado en las notas a los EEFF corresponde a cuentas con una edad superior a los 360 días, motivo por el cual deben estar clasificados como activos no corrientes.</t>
  </si>
  <si>
    <t>la CGR registra que la cuenta 192603, presenta una subestimación por valor de $198.608.911, incumpliendo con las características y principios fundamentales que debe reflejar la información financiera para que sea útil a sus usuarios, como lo establece el Manual de Políticas contables de MVCT, y el Marco Conceptual para la  Información Financiera de las Entidades de Gobierno.</t>
  </si>
  <si>
    <t>La CGR registra que revisadas las notas a los estados Financieros presentadas por el MVCT se evidenció que la cuenta Recaudos por Clasificar cuyo saldo es $89.709.636, está conformada por 11 partidas pendientes de asignar a la cuenta de ingresos, se observó en el detalle de la observación todas las partidas cuentan con esta información, razón por la cual era posible su adecuado registro</t>
  </si>
  <si>
    <t>La CGR indica que del total de los recobros a las EPS, en la cuenta 138426 – Otras Cuentas por Cobrar por valor de $ 63.760.068 tienen un tiempo superior a (3) años de registro contable, Así mismo, se observó que la gestión del MVCT no ha conseguido la recuperación de los recursos, a través de acciones efectivas para realizar el respectivo cobro a las EPS y ARL.</t>
  </si>
  <si>
    <t>La CGR indica que, se presenta incumplimiento de la información incluida en las notas de los estados financieros 10.2.2 y 16.4.1 como lo establece el Marco Conceptual para la presentación de los estados financieros y revelaciones establecido para Entidades de Gobierno, en la Resolución 533 de 2015.</t>
  </si>
  <si>
    <t xml:space="preserve">La CGR registra que, observó deficiencia en el reconocimiento oportuno de la información contable, para el proceso de reclasificación de saldos contables a los convenios de vigencias 2016, 2017 y 2018 para el uso de recursos del Municipio de Santiago de Cali. </t>
  </si>
  <si>
    <t>La CGR indica que, la información allegada por el MVCT en relación al proceso  No.11001032400020150017300 , no concuerda con la información reportada mediante el Sistema Único de Gestión e Información Litigiosa del Estado – eKOGUI, lo cual, da  fundamento al argumento de la no consistencia de la información registrada.</t>
  </si>
  <si>
    <t>La CGR registra que en realción a la ejecución presupuestal de los proyectos de inversión, se observó  falta de eficacia en la consecución de las metas o resultados de los proyectos, con base en los recursos asignados y comprometidos en los mismos, teniendo en consideración que la función del MVCT es gestionar para que los proyectos se realicen en el tiempo establecido.</t>
  </si>
  <si>
    <r>
      <rPr>
        <b/>
        <sz val="11"/>
        <color theme="1"/>
        <rFont val="Calibri"/>
        <family val="2"/>
        <scheme val="minor"/>
      </rPr>
      <t>Ejecución de Convenios Uso de Recursos -CUR- del Sector Agua Potable y Saneamiento Básico</t>
    </r>
    <r>
      <rPr>
        <sz val="11"/>
        <color theme="1"/>
        <rFont val="Calibri"/>
        <family val="2"/>
        <scheme val="minor"/>
      </rPr>
      <t xml:space="preserve">. Debilidades de las funciones de supervisión y seguimiento a cargo del Ministerio de Vivienda, Ciudad y Territorio, a fin de obtener la ejecución efectiva de los recursos invertidos de la Nación en el sector de Agua Potable y Saneamiento Básico.
</t>
    </r>
  </si>
  <si>
    <r>
      <rPr>
        <b/>
        <sz val="11"/>
        <color theme="1"/>
        <rFont val="Calibri"/>
        <family val="2"/>
        <scheme val="minor"/>
      </rPr>
      <t>Ejecución de Convenios Uso de Recursos -CUR- del Sector Agua Potable y Saneamiento Básico</t>
    </r>
    <r>
      <rPr>
        <sz val="11"/>
        <color theme="1"/>
        <rFont val="Calibri"/>
        <family val="2"/>
        <scheme val="minor"/>
      </rPr>
      <t>. Debilidades de las funciones de supervisión y seguimiento a cargo del Ministerio de Vivienda, Ciudad y Territorio, a fin de obtener la ejecución efectiva de los recursos invertidos de la Nación en el sector de Agua Potable y Saneamiento Básico.</t>
    </r>
  </si>
  <si>
    <r>
      <t>Ejecución y suspensión de los Proyectos</t>
    </r>
    <r>
      <rPr>
        <sz val="11"/>
        <color theme="1"/>
        <rFont val="Calibri"/>
        <family val="2"/>
        <scheme val="minor"/>
      </rPr>
      <t xml:space="preserve">. Debilidades en las funciones de supervisión y seguimiento adelantadas por el Ministerio de Vivienda, Ciudad y Territorio, lo cual se evidencia en las fechas de terminación prorrogadas, el estado de suspensión y por ende la ejecución de los recursos en los proyectos con aportes de la Nación.
</t>
    </r>
  </si>
  <si>
    <r>
      <t>Convenio Interadministrativo No. 639 de 2019 “Implementación del Plan maestro de acueducto y alcantarillado del municipio de Leticia (etapa 1)”</t>
    </r>
    <r>
      <rPr>
        <sz val="11"/>
        <color theme="1"/>
        <rFont val="Calibri"/>
        <family val="2"/>
        <scheme val="minor"/>
      </rPr>
      <t>.</t>
    </r>
    <r>
      <rPr>
        <b/>
        <sz val="11"/>
        <color theme="1"/>
        <rFont val="Calibri"/>
        <family val="2"/>
        <scheme val="minor"/>
      </rPr>
      <t xml:space="preserve"> </t>
    </r>
    <r>
      <rPr>
        <sz val="11"/>
        <color theme="1"/>
        <rFont val="Calibri"/>
        <family val="2"/>
        <scheme val="minor"/>
      </rPr>
      <t>Suscripción de varias actas de suspensión lo que denota fallas en la supervisión por parte del MVCT que impacta negativamente en el cumplimiento del alcance del convenio y sus contratos derivados.</t>
    </r>
  </si>
  <si>
    <t>A 31 de diciembre de 2022 la planta de personal del MVCT se encontraba conformada por 399 empleos, de los cuales (2) empleados tienen diagnóstico de discapacidad, con una participación del  0.50%; sin que se cumpla el artículo 2.2.12.2.3. del  Decreto 2011 de 2017, el cual establece que, el porcentaje de participación de personas en condición de discapacidad empleadas debe ser del 2%.</t>
  </si>
  <si>
    <r>
      <t xml:space="preserve">Meta Acuerdo Código E102 Sinergia. </t>
    </r>
    <r>
      <rPr>
        <sz val="11"/>
        <color theme="1"/>
        <rFont val="Calibri"/>
        <family val="2"/>
        <scheme val="minor"/>
      </rPr>
      <t>Debilidades de control y gestión del MVCT en la asignación de subsidios familiares de vivienda a las comunidades indígenas Nukak y Jiw, afectando su acceso a la vivienda digna e incluyente, debido a que no se han asignado subsidios en especie para vivienda de interés social, a estas comunidades.</t>
    </r>
  </si>
  <si>
    <t>La CGR registró que, para los contratos  números 859 de 2019, 823 de 2022, 829 de 2022, 831 de 2022 y 909 de 2022,no se observan soportes que evidencien las gestiones para adelantar la realización de liquidación dentro del primer término establecido en la norma (artículo 11 de la Ley 1150 de 2007).</t>
  </si>
  <si>
    <t xml:space="preserve">La CGR registró que, para los contratos  números 859 de 2019, 823 de 2022, 829 de 2022, 831 de 2022 y 909 de 2022,no se observan soportes que evidencien las gestiones para adelantar la realización de liquidación dentro del primer término establecido en la norma (artículo 11 de la Ley 1150 de 2007).
</t>
  </si>
  <si>
    <r>
      <t>Planeación, Estructuración y Viabilización - Contrato De Obra No. 198 de 2020</t>
    </r>
    <r>
      <rPr>
        <sz val="11"/>
        <color theme="1"/>
        <rFont val="Calibri"/>
        <family val="2"/>
        <scheme val="minor"/>
      </rPr>
      <t>.</t>
    </r>
    <r>
      <rPr>
        <b/>
        <sz val="11"/>
        <color theme="1"/>
        <rFont val="Calibri"/>
        <family val="2"/>
        <scheme val="minor"/>
      </rPr>
      <t xml:space="preserve"> </t>
    </r>
    <r>
      <rPr>
        <sz val="11"/>
        <color theme="1"/>
        <rFont val="Calibri"/>
        <family val="2"/>
        <scheme val="minor"/>
      </rPr>
      <t>Debilidades y fallas en la estructuración, que debieron ser atendidas en la verificación y revisión por parte del MVCT según señala la resolución 0661 de 2019 en su artículo 18</t>
    </r>
    <r>
      <rPr>
        <b/>
        <sz val="11"/>
        <color theme="1"/>
        <rFont val="Calibri"/>
        <family val="2"/>
        <scheme val="minor"/>
      </rPr>
      <t>.</t>
    </r>
  </si>
  <si>
    <t>Cuenta 1510- Inventarios - Mercancías en Existencia deficiencias en la aplicación de los procedimientos para el manejo de inventarios adoptados por el Ministerio y por fallas de control en la incorporación y trasferencia de los bienes.</t>
  </si>
  <si>
    <r>
      <rPr>
        <b/>
        <sz val="11"/>
        <color theme="1"/>
        <rFont val="Calibri"/>
        <family val="2"/>
        <scheme val="minor"/>
      </rPr>
      <t xml:space="preserve">Cuenta 190801 Recursos Entregados en Administración- Convenio CUR-12-2018. </t>
    </r>
    <r>
      <rPr>
        <sz val="11"/>
        <color theme="1"/>
        <rFont val="Calibri"/>
        <family val="2"/>
        <scheme val="minor"/>
      </rPr>
      <t>La CGR considera que existe una subestimación de la cuenta 190801-Otros Activos_x0002_Recursos Entregados en Administración por $1.464.074.071 y genera incertidumbre sobre el saldo real de los recursos asignadas y ejecutados del convenio CUR -12 -2018</t>
    </r>
  </si>
  <si>
    <t>La CGR manifiesta fallas en los procedimientos de depuración y conciliación, acciones que debe adelantar la entidad y que le permita realizar el cierre de las diferencias entre el MVCT y ENTERRITORIO, adicionalmente no se adjuntaron los soportes correspondientes para justificar las diferencias presentadas por valor de $ 2.480.187.513.</t>
  </si>
  <si>
    <t>La CGR argumenta que las diferencias  con respecto a las entidades que reportan saldos con la entidad durante la vigencia 2022, no permiten tener una información precisa y confiable, de acuerdo con lo exigido por la Contaduría General de la Nación en el numeral 2.3.1 "Obligatoriedad y Consistencia del reporte de Operaciones Recíprocas" del Instructivo No.002 del 01 de diciembre de 2022</t>
  </si>
  <si>
    <t>La CGR manifiesta que la entidad incumplió con la obligación de realizar la medición posterior de los bienes, mediante la verificación física de los mismos, situación que imposibilita definir, documentar y registrar si existió o no deterioro.</t>
  </si>
  <si>
    <t>La CGR manifiesta deficiencia administrativa sobre el manejo de los inventarios.</t>
  </si>
  <si>
    <t>La CGR observa fallas de control en relación con la aplicación de las normas contables y los procedimientos adoptados por el Ministerio sobre la clasificación de los activos y de los principios contables de “Representación Fiel y de Esencia sobre la Forma” de que trata el Marco Normativo para entidades de gobierno, Resolución No. 533 de 2015.</t>
  </si>
  <si>
    <t>La CGR manifiesta que resulta natural que existan partidas conciliatorias por el valor de los contratos, dada la aplicación de varias vigencias contables y presupuestales desde 2012 hasta la fecha,  sin embargo no se justifica las diferencias evidenciadas, ni tampoco aclara como están conformadas las mismas, situación que afecta la razonabilidad del saldo de la cuenta evaluada.</t>
  </si>
  <si>
    <t>La CGR manifiesta que a la fecha de cierre fijada por el SIIF Nación, para la aplicación de los ingresos, no se contaba con los documentos idóneos que soportaran que los valores consignados a la DTN correspondieran a esta cartera, de igual manera señalan que para la identificación de los ingresos se requiere establecer el proyecto al cual pertenecen los recursos.</t>
  </si>
  <si>
    <t>La CGR manifiesta falta de seguimiento y control de las
cuentas por cobrar en los recobros de incapacidades y de los trámites de depuración de las cuentas de difícil cobro</t>
  </si>
  <si>
    <t>La CGR manifiesta que se presenta incumplimiento sobre la información que debe ser incluida en las Notas a los Estados Financieros, como: 1. Errores de transcripción en la información contable  2. información no detallada</t>
  </si>
  <si>
    <t xml:space="preserve">La CGR manifiesta que se presentó deficiencia en el reconocimiento oportuno de la información contable de los  Cures Municipio Santiago de Cali.
</t>
  </si>
  <si>
    <t>La falta de consistencia de la información reportada entre los archivos remitidos desde la Oficina Asesora Jurídica a la Subdirección de Finanzas y Presupuesto y lo registrado en el sistema eKOGUI, de acuerdo a la CGR</t>
  </si>
  <si>
    <r>
      <t>La CGR manifiesta falta de eficacia en la consecución de las metas o resultados de los proyectos, con base en los recursos asignados y comprometidos en los mismos, teniendo en consideración que la función del MVCT es gestionar para que los proyectos se realicen en el tiempo establecido, pero que además no se puede desconocer las situaciones externas.</t>
    </r>
    <r>
      <rPr>
        <sz val="11"/>
        <color rgb="FFFF0000"/>
        <rFont val="Calibri"/>
        <family val="2"/>
        <scheme val="minor"/>
      </rPr>
      <t xml:space="preserve"> </t>
    </r>
    <r>
      <rPr>
        <sz val="11"/>
        <color theme="1"/>
        <rFont val="Calibri"/>
        <family val="2"/>
        <scheme val="minor"/>
      </rPr>
      <t xml:space="preserve">
</t>
    </r>
  </si>
  <si>
    <t xml:space="preserve">La CGR manifiesta falta de eficacia en la consecución de las metas o resultados de los proyectos, con base en los recursos asignados y comprometidos en los mismos, teniendo en consideración que la función del MVCT es gestionar para que los proyectos se realicen en el tiempo establecido, pero que además no se puede desconocer las situaciones externas. </t>
  </si>
  <si>
    <t>La CGR manifiesta baja ejecución financiera de los recursos desembolsados por el MVCT de los proyectos financiados con recursos de la Nación, entre otras causas, por la falta o deficiente supervisión y seguimiento ejercidas por el MVCT al desarrollo y ejecución de dichos recursos por parte del ejecutor</t>
  </si>
  <si>
    <t>La CGR manifiesta que exiten debilidades en las funciones de supervisión y seguimiento adelantadas por el Ministerio de Vivienda, Ciudad y Territorio, lo cual se evidencia en las fechas de terminación prorrogadas, el estado de suspensión y por ende la ejecución de los recursos en los proyectos con aportes de la Nación.</t>
  </si>
  <si>
    <t>La CGR evidencia que las gestiones adelantadas en el MVCT no han sido efectivas en punto a cumplir con el número mínimo de personas en condición de discapacidad que debe tener vinculado en la planta de personal al cierre de la vigencia 2022 tal como se encuentra previsto en el Decreto 2011 de 2017, artículo 2.2.12.2.3.</t>
  </si>
  <si>
    <t>El MVCT no ha realizado las postulaciones necesarias para la asignación de los SVR atendiendo inicialmente a la necesidad de consolidad la estructura orgánica del ministerio para la atención del déficit en vivienda rural. Igualmente, responde a las condiciones particulares de las comunidades que debe ser analizada conforme a las necesidades propias de cada grupo etnico</t>
  </si>
  <si>
    <t>La CGR manifiesta que no se evidencia las gestiones correspondientes a la realización de la liquidación de los contratos por parte del MVCT; es decir, en los términos establecidos en el Articulo 11 de la Ley 1150 de 2007</t>
  </si>
  <si>
    <t>La CGR manifiesta que el proceso de planeación, estructuración, viabilización y supervisión del Proyecto “Construcción planta de tratamiento de Residuos Sólidos Orgánicos del Municipio de San Juan de Rioseco” presenta una serie de debilidades de carácter técnico, administrativo y financiero, qué repercutieron de forma negativa en la ejecución del Contrato de Obra No. 198 de 2020.</t>
  </si>
  <si>
    <t>La CGR manifiesta deficiencias en la aplicación de los procedimientos para el manejo de inventarios adoptados por el Ministerio y por fallas de control en la incorporación y trasferencia de los bienes</t>
  </si>
  <si>
    <t>Las ejecuciones de legalizaciones de gastos del proyecto son superiores al saldo disponible con cargo al convenio, lo que genera un saldo negativo contrario a la naturaleza de la cuenta contable, evidencia falta de control y conciliación oportuna por parte de las áreas encargadas del manejo de los recursos girados y disponibles para el proyecto</t>
  </si>
  <si>
    <t xml:space="preserve">Establecer comunicación con Enterritorio para aclarar y realizar los ajustes correspondientes en los informes mensuales de los contratos 291 y 27 que permita subsanar las diferencias.
</t>
  </si>
  <si>
    <t>Fortalecer los procedimientos  operativos relacionados con la conciliación  de operaciones recíprocas.</t>
  </si>
  <si>
    <t xml:space="preserve">
Adelantar el procedimiento establecido por la Resolución modificatoria del Manual de Administración de Bienes en cuanto a la medición del deterioro de los bienes registrados en la cuenta 151002.</t>
  </si>
  <si>
    <t>Fortalecer el Manual de Manejo Administrativo de los Bienes de propiedad del MVCT</t>
  </si>
  <si>
    <t>Fortalecer los procedimientos operativos relacionados con la edad de la cartera de las incapacidades,  para la correcta clasificación de corriente y no corriente en la   presentación de EEFF.</t>
  </si>
  <si>
    <t>Requerir a la Gerencia General de FINDETER solicitando que en los Informes de Ejecución Financiera mensuales, se incluya el concepto de las diferencias que se presentan entre el saldo de pagos y el saldo de causación, adicionalmente conciliar diferencias por otros conceptos diferentes a pagos y causación si aplica.</t>
  </si>
  <si>
    <t xml:space="preserve">Realizar control mensual de los ingresos por aplicar y requerir  a los ejecutores de los proyectos  los ingresos no repotados en el informe mensual. </t>
  </si>
  <si>
    <t>Fortalecer los procedimientos y mecanismos de control para el recobro de incapacidades que radiquen los funcionarios del MVCT</t>
  </si>
  <si>
    <t>Fortalecer los procedimientos contables y operativos para la elaboración de las notas a los estados financieros.</t>
  </si>
  <si>
    <t xml:space="preserve">Fortalecer los controles para el registro de la información contable </t>
  </si>
  <si>
    <t>Modificar los dos (2) archivos excel remitido a la Subdireccion de Finanzas y Presupuesto en la cual solo contenga la informacion basica necesaria y  no historica de la calificacion de los procesos judiciales y acciones constitucionales del MVCT y Par Inurbe</t>
  </si>
  <si>
    <t xml:space="preserve">Establecer mecanismos robustos de monitoreo y control para supervisar la ejecución del presupuesto de inversión. </t>
  </si>
  <si>
    <t xml:space="preserve">Realizar seguimiento a la ejecución presupuestal del GTH con el propósito de disminuir los saldos de apropiación. </t>
  </si>
  <si>
    <t>Realizar seguimiento periódico a la ejecución presupuestal de los recursos asignados en 2023.</t>
  </si>
  <si>
    <t xml:space="preserve">Remitir trimestralmente a la oficina asesora de planeación y la subdirección financiera informes de ejecución de los recursos asignados a la SSA. </t>
  </si>
  <si>
    <t>Realizar seguimiento a la ejecución de los proyectos en el marco de las  competencias del MVCT.</t>
  </si>
  <si>
    <t>Requerir mensualmente a las entidades involucradas, acciones de mejora que permitan disminuir los tiempos que actualmente se deben llevar a cabo el inicio y ejecución de los proyectos.</t>
  </si>
  <si>
    <t>Realizar gestiones administrativas de seguimiento encaminadas a la disminución de la constitución de reservas del VASB.</t>
  </si>
  <si>
    <t xml:space="preserve">Realizar mesas de trabajo de seguimiento y acompañamiento a los proyectos con la períodicidad que se requiera; con el ejecutor, beneficiario, contratistas de obra y/o interventoría de la obra.
</t>
  </si>
  <si>
    <t>Verificar  a través de la supervisión la  necesidad de los desembolsos,  soportados mediante el cronograma de ejecución física y el programa de inversión aprobados por la interventoría y avalados PDA Atlantico.</t>
  </si>
  <si>
    <t>Verificar  a través de la supervisión la  necesidad de los desembolsos,  soportados mediante el cronograma de ejecución física y el programa de inversión aprobados por la interventoría y avalados por la EDESO.</t>
  </si>
  <si>
    <t>Socializar con el Municipio de Leticia  aspectos relacionados con la ejecucion del proyecto y brindar asistencia en temas juridicos.</t>
  </si>
  <si>
    <t>Realizar seguimiento trimestral al proceso de incumplimiento iniciado por parte del MVCT al municipio de Leticia Amazonas</t>
  </si>
  <si>
    <t>Adelantar las gestiones administrativas para promover la vinculación de personas en discapacidad a la planta de personal del MVCT</t>
  </si>
  <si>
    <t>Gestionar ante Fonvivienda la asignación de los  subsidios de vivienda nueva a la comunidad indígena JIW.</t>
  </si>
  <si>
    <t>Verificar las necesidades de vivienda  para la comunidad indígena Nukak.</t>
  </si>
  <si>
    <t>Gestionar ante Fonvivienda la asignación de los subsidios de vivienda  para la comunidad indígena Nukak</t>
  </si>
  <si>
    <t>Realizar seguimiento  mediante alertas  de los plazos de los contratos para garantizar que se cumplan los plazos de liquidacion establecidos en el procedimiento interno</t>
  </si>
  <si>
    <t>Adelantar las gestiones necesarias para realizar el trámite de las liquidaciones a cargo del GRF.</t>
  </si>
  <si>
    <t xml:space="preserve">Requerir a Enterritorio como ejecutor, la liquidación de los contratos de obra de interventoría de los proyectos derivados del contrato 859 de 2019. </t>
  </si>
  <si>
    <t>Realizar seguimiento a las acciones requeridas para realizar el proceso de liquidación enmarcadas en el artículo 11 de la Ley 1150 de 2007</t>
  </si>
  <si>
    <t xml:space="preserve">Realizar verificación de proyectos residuos sólidos presentados  al mecanismo de viabilización que requieran componente eléctrico para su funcionalidad. </t>
  </si>
  <si>
    <t xml:space="preserve">Agilizar el flujo de información para la incorporación y transferencia de bienes para optimización de los tiempos del trámite
</t>
  </si>
  <si>
    <t>Realizar las gestiones necesarias para llevar a cabo la liquidación del Convenio CUR 12.</t>
  </si>
  <si>
    <t>Remitir oficio a Enterritorio solicitando aclaración de las cifras reportadas e indicando que solo se reporten los recursos Nación.
Realizar mesas de trabajo entre Enterritorio y el MVCT para conciliar las cifras. (2)</t>
  </si>
  <si>
    <t>Realizar Mesas de trabajo con (25)   entidades para conciliar saldos de diferencias más representativas.                                                    
Adelantar Mesa de trabajo con la CGN para tratar casos en los cuales no se logre el proceso de conciliación.</t>
  </si>
  <si>
    <t xml:space="preserve">Realizar Informe de avance de las actividades en el mes de julio de 2024.
Elaborar  Informe Consolidado que contenga la medición del deterioro de los bienes incorporados.
</t>
  </si>
  <si>
    <t>Realizar 2 mesas de trabajo en los meses de agosto y noviembre de 2023 con GRF, SFP, SSA  con el objetivo de establecer el procedimiento adecuado que permita identificar el estado de deterioro de los bienes.
Modificar el Manual de Administración de Bienes de propiedad del MVCT, incluyendo acapite del procedimiento para verificación física y establecer el deterioro</t>
  </si>
  <si>
    <t xml:space="preserve">Realizar relación trimestral en Excel de incapacidades que incluya el número de días según la edad de la cartera y Clasificacion de corriente o no corriente
Adjuntar anexo de estado de situación financiera
</t>
  </si>
  <si>
    <t xml:space="preserve">
Remitir oficio a la Gerencia General de FINDETER suscrito por la supervisora de los Contratos Interadministrativos.</t>
  </si>
  <si>
    <t>Realizar informe mensual con el seguimiento a los ingresos por aplicar.
Remitir correo electrónico solicitando al ejecutor los ingresos de los proyectos no reportados.
Realizar entrega de ingresos por aplicar a la SFP mensualmente antes de la fecha de cierre establecido por SIIF NACIÓN.</t>
  </si>
  <si>
    <t>1. Realizar una mesa de trabajo entre el GTH, SFP, OAJ para revisar la  Guía "GTH-G01 Incapacidades y recobros".
2. Actualizar Guía "GTH-G01 Incapacidades y recobros"
3. Socializar la Guía "GTH-G01 Incapacidades y recobros".
4. Implementar el módulo de recobros de incapacidades dentro del aplicativo Kactus</t>
  </si>
  <si>
    <t xml:space="preserve"> Realizar y  revisar ajustes trimestrales al Excel establecido para determinar  el  costo  de  inmuebles incluidos adiciones y mejoras. 
Revisar los ajustes de recursos entregados en admon de anexo resumen (Vs) anexo detallado por convenio.  </t>
  </si>
  <si>
    <t xml:space="preserve">Establecer y aplicar lista de chequeo para determinar que los hechos económicos esten reconocidos en  las cuentas contables pertinentes. </t>
  </si>
  <si>
    <t>Modificar archivos de Excel de reporte de conciliaciones mensuales de la OAJ  a la SFP del PAR INURBE y MVCT</t>
  </si>
  <si>
    <r>
      <t xml:space="preserve">Realizar reuniones regulares cada dos meses para revisar el progreso de la ejecución del presupuesto de inversión. Estas reuniones deben involucrar a los responsables de las áreas, identificar desviaciones (no ejecución del presupuesto) y tomar acciones </t>
    </r>
    <r>
      <rPr>
        <sz val="11"/>
        <rFont val="Calibri"/>
        <family val="2"/>
        <scheme val="minor"/>
      </rPr>
      <t>correctivas.</t>
    </r>
  </si>
  <si>
    <t>Validar mensualmente la ejecución presupuestal presentada por la SFP Vs lo ejecutado por el GTH (6)
Presentar mensualmente informe detallado de ejecución presupuestal y vacantes de planta a la Alta Dirección (6).</t>
  </si>
  <si>
    <t xml:space="preserve">Realizar informe de seguimiento a la ejecución presupuestal con corte julio, septiembre y noviembre de 2023. (3) 
Realizar mesa de trabajo virtual de seguimiento a la ejecución presupuestal con OAP, SFP y SG. 
</t>
  </si>
  <si>
    <t>Solicitar trimestralmente a las dependencias que se les ha asignado recursos del proyecto de inversión, informe de ejecución y programación de éstos.
Informar a la oficina asesora de planeación a más tardar el 30 de septiembre qué recursos no serán ejecutados para que éstos se trasladen a otro proyecto, o se hagan las gestiones que se consideren desde la OAP.</t>
  </si>
  <si>
    <t>Realizar mesa de trabajo  semestral (virtual o presencial ) para verificación de avance del proyecto que lo requiera.</t>
  </si>
  <si>
    <r>
      <t>Remitir oficio mensual solicitando implemetación de planes de acción para disminuir tiempos administrativos al interior de las entidades.
Mesas de trabajo mensuales de seguimiento sobre las actividades que se deben desarrollar entre las entidades involucr</t>
    </r>
    <r>
      <rPr>
        <sz val="11"/>
        <rFont val="Calibri"/>
        <family val="2"/>
        <scheme val="minor"/>
      </rPr>
      <t xml:space="preserve">adas. </t>
    </r>
    <r>
      <rPr>
        <sz val="11"/>
        <color rgb="FFFF0000"/>
        <rFont val="Calibri"/>
        <family val="2"/>
        <scheme val="minor"/>
      </rPr>
      <t xml:space="preserve">
</t>
    </r>
  </si>
  <si>
    <r>
      <t xml:space="preserve">Realizar informe de seguimiento a la ejecución presupuestal y de obras con corte julio, septiembre y noviembre de 2023 (3) 
Realizar mesa de trabajo virtual de seguimiento a la ejecución presupuestal con OAP, Subdirección financiera y SG </t>
    </r>
    <r>
      <rPr>
        <sz val="11"/>
        <color rgb="FFFF0000"/>
        <rFont val="Calibri"/>
        <family val="2"/>
        <scheme val="minor"/>
      </rPr>
      <t xml:space="preserve">
</t>
    </r>
  </si>
  <si>
    <t xml:space="preserve">Realizar informe trimestral consolidado con los resultados de las mesas de trabajo.
</t>
  </si>
  <si>
    <t>Realizar a través de la supervisión mesas de trabajo trimestrales con el ejecutor y el municipio para el seguimiento del avance físico de las obras y la necesidad de los desembolsos.</t>
  </si>
  <si>
    <t>Realizar a través del supervisor mesas de trabajo con el ejecutor y el municipio para el seguimiento del avance físico de las obras y la necesidad de los desembolsos.</t>
  </si>
  <si>
    <t xml:space="preserve">Realizar mesas de trabajo para el seguimiento y acompañamiento del proyecto “Implementación del Plan maestro de acueducto y alcantarillado del municipio de Leticia (etapa 1)” así como a los futuros proyectos a desarrollar en el Dpto. de Amazonas.
</t>
  </si>
  <si>
    <t>Elaborar Informe de seguimiento al proceso de incumplimiento contractual.</t>
  </si>
  <si>
    <t xml:space="preserve">
Elaborar un informe de análisis de cargos y funciones que se puedan disponer para discapacitados. (1)
Realizar informe semestral de validación de las hojas de vida con entidades afines con discapacidad (2)
Inspección y validación de las condiciones ergonómicas y físicas para puesto de trabajo(1) 
</t>
  </si>
  <si>
    <t xml:space="preserve">
Realizar el informe de postulación para la asignación de los subsidios destinados a la comunidad indígena JIW.
</t>
  </si>
  <si>
    <t xml:space="preserve">
Elaborar un informe con el resultado de la verificación de las necesidades de vivienda de la comunidad indígena Nukak.
</t>
  </si>
  <si>
    <t xml:space="preserve">
Realizar el informe de postulación para la asignación de los subsidios destinados a la comunidad indígena NUKAK
</t>
  </si>
  <si>
    <t xml:space="preserve">Elaborar archivo excel con el Reporte  de seguimiento que contiene columna de seguimiento por mes a los contratos que se encuentren pendientes de liquidación.  
Realizar Informe de gestión consolidado de liquidaciones contractuales. </t>
  </si>
  <si>
    <r>
      <t xml:space="preserve">Realizar un cronograma donde se establecen las fechas para realizar el tramite de las liquidaciones pendientes a cargo del GRF, así como de los contratos que se vayan finalizando.
</t>
    </r>
    <r>
      <rPr>
        <sz val="11"/>
        <rFont val="Calibri"/>
        <family val="2"/>
        <scheme val="minor"/>
      </rPr>
      <t>Elaborar informe de gestión frente a las liquidaciones realizadas.</t>
    </r>
  </si>
  <si>
    <t>Realizar mesas de trabajo entre el MVCT y el ejecutor para evidenciar  las acciones realizadas para liquidar los contratos de obra y de interventoria.</t>
  </si>
  <si>
    <t>Remitir correos a las dependencias involucradas en el proceso de liquidación del contrato No. 823 de 2022.</t>
  </si>
  <si>
    <t xml:space="preserve">Informe de verificación RETIE de los proyectos de residuos sólidos presentados para la viabilización.
Realizar socialización virtual con los evaluadores del VASB sobre los requisitos de evaluación de proyectos de acuerdo con la Resolución 661 de 2019. </t>
  </si>
  <si>
    <t xml:space="preserve">Realizar 2 mesas de trabajo con los equipos de SSA,GRF, DSH y SFP con el fin de articular el mecanismo idóneo de agilización del trámite de incorporación y transferencia </t>
  </si>
  <si>
    <t>Elaborar informe de gestion que demuestre la liquidación del Convenio CUR 12.</t>
  </si>
  <si>
    <t xml:space="preserve">Oficio de solicitud (1)
Actas de mesa de trabajo (2)
Informe de efectividad (1)
</t>
  </si>
  <si>
    <t>Actas  (25)               
  Informe de efectividad (Incluir  Informe mesa de trabajo con CGN y los compromisos si aplica)(1)</t>
  </si>
  <si>
    <r>
      <rPr>
        <sz val="11"/>
        <color rgb="FF000000"/>
        <rFont val="Calibri"/>
        <family val="2"/>
      </rPr>
      <t xml:space="preserve">Informe de avance preliminar  (1)
Informe final consolidado (1) 
</t>
    </r>
    <r>
      <rPr>
        <sz val="11"/>
        <color rgb="FFFF0000"/>
        <rFont val="Calibri"/>
        <family val="2"/>
      </rPr>
      <t xml:space="preserve">
</t>
    </r>
    <r>
      <rPr>
        <sz val="11"/>
        <color rgb="FF000000"/>
        <rFont val="Calibri"/>
        <family val="2"/>
      </rPr>
      <t xml:space="preserve">
</t>
    </r>
  </si>
  <si>
    <t>Actas mesas de trabajo (2)
Resolución de modificación (1)</t>
  </si>
  <si>
    <r>
      <t>Reporte de incapacidades (3)</t>
    </r>
    <r>
      <rPr>
        <sz val="11"/>
        <color theme="1"/>
        <rFont val="Calibri"/>
        <family val="2"/>
        <scheme val="minor"/>
      </rPr>
      <t xml:space="preserve">
Anexo estado situación financiera</t>
    </r>
    <r>
      <rPr>
        <sz val="11"/>
        <rFont val="Calibri"/>
        <family val="2"/>
        <scheme val="minor"/>
      </rPr>
      <t xml:space="preserve"> (3)</t>
    </r>
  </si>
  <si>
    <t>Oficio (1)
Informe de efectividad (1)</t>
  </si>
  <si>
    <t>Informe de seguimiento (6)
Correo electrónico (1)
Conciliación DTN (6)
Informe de efectividad (1)</t>
  </si>
  <si>
    <t>Acta de mesa de trabajo (1)
Guía GTH-G01 Incapacidades y recobros actualizada (1)
Memorias de la socialización y grabación de teams (1)
Pantallazo de módulo de recobros habilitado (2)</t>
  </si>
  <si>
    <t xml:space="preserve">Excel detalle costo   (2)                                                                                        
Excel Resumen y  detallado por convenio (2)
Notas a los estados financieros (1)
</t>
  </si>
  <si>
    <t>Lista de chequeo (1)
Informe de efectidad (1)</t>
  </si>
  <si>
    <t xml:space="preserve">Reporte de conciliaciones mensuales de la OAJ  a la SFP (2) </t>
  </si>
  <si>
    <t xml:space="preserve"> Actas con los compromisos  (3)
Informe bimensual de seguimiento a la ejecucion presupuestal (3)
</t>
  </si>
  <si>
    <t>Informe mensual ejecución presupuestal Gastos de Personal (6)
Informes ejecución y vacantes de planta (6)</t>
  </si>
  <si>
    <t xml:space="preserve">Informes de seguimiento (3) 
Acta de mesa de trabajo (1)
Informe de efectividad (1)   </t>
  </si>
  <si>
    <t>Memorando de solicitud (2)
Memorando de reporte de información dirigido a la OAP(1)</t>
  </si>
  <si>
    <t>Informe de seguimiento a la ejecución de los proyectos en el marco de las  competencias del MVCT, del proyecto que lo requiera.
Informe de Efectividad (1)</t>
  </si>
  <si>
    <t xml:space="preserve">Oficios (6)
Actas de mesas de trabajo (6)
Informe de efectividad (1)
</t>
  </si>
  <si>
    <t xml:space="preserve">Informes de seguimiento (3) 
Acta Mesa de trabajo (1)
Informe de efectividad (1)   </t>
  </si>
  <si>
    <r>
      <t xml:space="preserve">Informe trimestral consolidado (2)
</t>
    </r>
    <r>
      <rPr>
        <sz val="11"/>
        <rFont val="Calibri"/>
        <family val="2"/>
        <scheme val="minor"/>
      </rPr>
      <t>Informe de efectividad (1)</t>
    </r>
  </si>
  <si>
    <t xml:space="preserve">Mesas de trabajo con el ejecutor e interventor (2)
actas de comité gerencial (5)
Informe de efectividad (1)
</t>
  </si>
  <si>
    <t>Actas de mesa de trabajo (4)
Informe de efectividad (1)</t>
  </si>
  <si>
    <t>Actas de Mesas de trabajo con los compromisos a que haya lugar. (2)
Informe de efectividad (1)</t>
  </si>
  <si>
    <t>Informe de seguimiento (2)
Acto administrativo del proceso de incumplimiento (1)</t>
  </si>
  <si>
    <t>Informe de análisis de cargos y funciones (1)
 Informe de validación de hojas de vida (2)  
Informe de  puesto de trabajo (1)</t>
  </si>
  <si>
    <t xml:space="preserve">Un informe de Postulación
</t>
  </si>
  <si>
    <t xml:space="preserve">
Informe con las necesidades de la comunidad indígena Nukak.
Oficio dirigido a Fonvivienda con el  Informe de las necesidades de la comunidad indígena Nukak.
</t>
  </si>
  <si>
    <t xml:space="preserve">Informe de Postulación
</t>
  </si>
  <si>
    <t>Reporte  de seguimiento (1)
Informe de gestión de liquidaciones(1)</t>
  </si>
  <si>
    <t>Cronograma (1)
Informe de gestión (1)</t>
  </si>
  <si>
    <t>Actas de mesas de trabajo con el ejecutor (4)
Informe final de liquidación (1)
Acta de liquidación (1)</t>
  </si>
  <si>
    <t>Correos electronicos de seguimiento a las dependencias (4)
Acta de liquidación (1)</t>
  </si>
  <si>
    <t>Informe (1) 
Grabación teams de la socialización  (1)  
Memorias de la Socialización. (1)</t>
  </si>
  <si>
    <t xml:space="preserve">Actas con los compromisos a que haya lugar (2).
Informe de gestión (1)
</t>
  </si>
  <si>
    <t>Informe gestion (1)
Acta de liquidación (1)</t>
  </si>
  <si>
    <t>DIDE</t>
  </si>
  <si>
    <t>SFP</t>
  </si>
  <si>
    <t>GRF - SSA</t>
  </si>
  <si>
    <t>GTH</t>
  </si>
  <si>
    <t>OAJ</t>
  </si>
  <si>
    <t>OTIC</t>
  </si>
  <si>
    <t xml:space="preserve">DPR
DIDE
DVR
</t>
  </si>
  <si>
    <t>SSA</t>
  </si>
  <si>
    <t>DPR</t>
  </si>
  <si>
    <t xml:space="preserve">DPR
DIDE
</t>
  </si>
  <si>
    <t>DVR</t>
  </si>
  <si>
    <t xml:space="preserve">La CGR registra que el MVCT en sus actividades y operaciones presupuestales tuvo deficiencias que condujeron a la no ejecución de la totalidad del presupuesto de inversión asignada, constitutivos de saldos de apropiación por $ 38.386.037.163,45, además las acciones de mejora implementadas en el actual PM para corregir la deficiencia presentadas al respecto no han sido efectivas  
</t>
  </si>
  <si>
    <r>
      <t xml:space="preserve">La CGR manifiesta que el Ministerio de Vivienda Ciudad y Territorio, en sus actividades y operaciones presupuestales y de seguimiento y supervisión  contractual tuvo deficiencias que condujeron a la no ejecución de la totalidad del presupuesto de inversión asignado
</t>
    </r>
    <r>
      <rPr>
        <sz val="11"/>
        <color rgb="FFFF0000"/>
        <rFont val="Calibri"/>
        <family val="2"/>
        <scheme val="minor"/>
      </rPr>
      <t>Incorpora H5(2020)  H13(2021)</t>
    </r>
  </si>
  <si>
    <t xml:space="preserve">La CGR registra que,  el MVCT en sus actividades y operaciones presupuestales tuvo deficiencias que condujeron a la no ejecución de la totalidad del presupuesto de inversión asignada, constitutivos de saldos de apropiación por $ 38.386.037.163,45, además las acciones de mejora implementadas en el actual PM para corregir la deficiencia presentadas al respecto no han sido efectivas. </t>
  </si>
  <si>
    <r>
      <t xml:space="preserve">La CGR manifiesta que el Ministerio de Vivienda Ciudad y Territorio, en sus actividades y operaciones presupuestales y de seguimiento y supervisión  contractual tuvo deficiencias que condujeron a la no ejecución de la totalidad del presupuesto de inversión asignado
</t>
    </r>
    <r>
      <rPr>
        <sz val="11"/>
        <color rgb="FFFF0000"/>
        <rFont val="Calibri"/>
        <family val="2"/>
        <scheme val="minor"/>
      </rPr>
      <t xml:space="preserve">
Incorpora H5(2020)  H13(2021)</t>
    </r>
  </si>
  <si>
    <r>
      <t>La CGR registra que,  el MVCT en sus actividades y operaciones presupuestales tuvo deficiencias que condujeron a la no ejecución de la totalidad del presupuesto de inversión asignada, constitutivos de saldos de apropiación por $ 38.386.037.163,45, además las acciones de mejora implementadas en el actual PM para corregir la deficiencia presentadas al respecto no han sido efectivas</t>
    </r>
    <r>
      <rPr>
        <sz val="11"/>
        <color rgb="FFFF0000"/>
        <rFont val="Calibri"/>
        <family val="2"/>
        <scheme val="minor"/>
      </rPr>
      <t xml:space="preserve"> </t>
    </r>
  </si>
  <si>
    <r>
      <t xml:space="preserve">La CGR manifiesta que se evidencian deficiencias en los mecanismos de control, seguimiento y planeación, afectando de esta manera la ejecución de los compromisos presupuestales de los proyectos de inversión, toda vez que no se ejecutaron de manera eficiente y oportuna los recursos disponibles para la vigencia fiscal 2022
</t>
    </r>
    <r>
      <rPr>
        <sz val="11"/>
        <color rgb="FFFF0000"/>
        <rFont val="Calibri"/>
        <family val="2"/>
        <scheme val="minor"/>
      </rPr>
      <t>Incorpora H6(2020)  H8(2019)</t>
    </r>
  </si>
  <si>
    <t xml:space="preserve">La CGR  observó deficiencia  frente a los indicadores de gestión y resultados de los proyectos, así como el efecto sobre los límites fijados en la norma, teniendo en cuenta el hecho de que la ejecución presupuestal en la vigencia 2022 correspondió al 22,52% del total de los recursos apropiados para inversión, situación que conllevó a generar reservas presupuestales por 72,72%. </t>
  </si>
  <si>
    <t>La CGR manifiesta que las respuestas emitidas por la Alcaldía de Leticia y del MVCT no desvirtúan lo señalado en la observación comunicada, motivo por el cual la situación irregular descrita configura un hallazgo administrativo, con presunta incidencia disciplinaria y fiscal por  $2.866.130.406, correspondiente al pago anticipado del 50% del valor del contrato de obra No. 511/2019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</si>
</sst>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sz val="11"/>
      <color rgb="FFFF0000"/>
      <name val="Calibri"/>
      <family val="2"/>
      <scheme val="minor"/>
    </font>
    <font>
      <b/>
      <sz val="11"/>
      <color theme="1"/>
      <name val="Calibri"/>
      <family val="2"/>
      <scheme val="minor"/>
    </font>
    <font>
      <sz val="11"/>
      <color theme="1"/>
      <name val="Calibri"/>
      <family val="2"/>
    </font>
    <font>
      <sz val="8"/>
      <name val="Calibri"/>
      <family val="2"/>
      <scheme val="minor"/>
    </font>
    <font>
      <sz val="10"/>
      <color theme="1"/>
      <name val="Calibri"/>
      <family val="2"/>
      <scheme val="minor"/>
    </font>
    <font>
      <sz val="11"/>
      <name val="Calibri"/>
      <family val="2"/>
      <scheme val="minor"/>
    </font>
    <font>
      <sz val="11"/>
      <color rgb="FF000000"/>
      <name val="Calibri"/>
      <family val="2"/>
    </font>
    <font>
      <sz val="11"/>
      <color rgb="FFFF0000"/>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11">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bottom/>
      <diagonal/>
    </border>
    <border>
      <left style="thin">
        <color indexed="8"/>
      </left>
      <right style="thin">
        <color indexed="8"/>
      </right>
      <top style="thin">
        <color indexed="8"/>
      </top>
      <bottom/>
      <diagonal/>
    </border>
  </borders>
  <cellStyleXfs count="3">
    <xf numFmtId="0" fontId="0" fillId="0" borderId="0"/>
    <xf numFmtId="0" fontId="6" fillId="0" borderId="0"/>
    <xf numFmtId="0" fontId="6" fillId="0" borderId="0"/>
  </cellStyleXfs>
  <cellXfs count="47">
    <xf numFmtId="0" fontId="0" fillId="0" borderId="0" xfId="0"/>
    <xf numFmtId="0" fontId="4"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5" fillId="3" borderId="3" xfId="0" applyNumberFormat="1" applyFont="1" applyFill="1" applyBorder="1" applyAlignment="1">
      <alignment horizontal="center"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4" xfId="0" applyFont="1" applyBorder="1" applyAlignment="1">
      <alignment horizontal="left" vertical="center" wrapText="1"/>
    </xf>
    <xf numFmtId="0" fontId="3" fillId="0" borderId="3" xfId="0" applyFont="1" applyBorder="1" applyAlignment="1">
      <alignment horizontal="justify" wrapText="1"/>
    </xf>
    <xf numFmtId="0" fontId="8" fillId="0" borderId="3"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3" xfId="0" applyFont="1" applyBorder="1" applyAlignment="1">
      <alignment horizontal="justify" wrapText="1"/>
    </xf>
    <xf numFmtId="0" fontId="3" fillId="0" borderId="3" xfId="0" applyFont="1" applyBorder="1" applyAlignment="1">
      <alignment horizontal="center" wrapText="1"/>
    </xf>
    <xf numFmtId="0" fontId="3" fillId="0" borderId="3" xfId="1" applyFont="1" applyBorder="1" applyAlignment="1" applyProtection="1">
      <alignment horizontal="center" vertical="center" wrapText="1"/>
      <protection locked="0"/>
    </xf>
    <xf numFmtId="0" fontId="3" fillId="0" borderId="3" xfId="0" applyFont="1" applyBorder="1" applyAlignment="1">
      <alignment horizontal="center" vertical="top" wrapText="1"/>
    </xf>
    <xf numFmtId="0" fontId="3" fillId="0" borderId="3" xfId="2" applyFont="1" applyBorder="1" applyAlignment="1" applyProtection="1">
      <alignment vertical="center" wrapText="1"/>
      <protection locked="0"/>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3" fillId="0" borderId="3" xfId="0" applyFont="1" applyBorder="1" applyAlignment="1">
      <alignment vertical="top" wrapText="1"/>
    </xf>
    <xf numFmtId="0" fontId="3"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2" applyFont="1" applyBorder="1" applyAlignment="1" applyProtection="1">
      <alignment horizontal="justify" vertical="center" wrapText="1"/>
      <protection locked="0"/>
    </xf>
    <xf numFmtId="0" fontId="3" fillId="0" borderId="3" xfId="2"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9" fillId="0" borderId="3" xfId="0" applyFont="1" applyBorder="1" applyAlignment="1">
      <alignment horizontal="center" vertical="center" wrapText="1"/>
    </xf>
    <xf numFmtId="164" fontId="3" fillId="0" borderId="3" xfId="1" applyNumberFormat="1" applyFont="1" applyBorder="1" applyAlignment="1" applyProtection="1">
      <alignment horizontal="center" vertical="center" wrapText="1"/>
      <protection locked="0"/>
    </xf>
    <xf numFmtId="164" fontId="3" fillId="0" borderId="3" xfId="0" applyNumberFormat="1" applyFont="1" applyBorder="1" applyAlignment="1" applyProtection="1">
      <alignment horizontal="center" vertical="center" wrapText="1"/>
      <protection locked="0"/>
    </xf>
    <xf numFmtId="164" fontId="3" fillId="0" borderId="3" xfId="2" applyNumberFormat="1" applyFont="1" applyBorder="1" applyAlignment="1" applyProtection="1">
      <alignment horizontal="center" vertical="center" wrapText="1"/>
      <protection locked="0"/>
    </xf>
    <xf numFmtId="14" fontId="9" fillId="0" borderId="6" xfId="0" applyNumberFormat="1" applyFont="1" applyBorder="1" applyAlignment="1">
      <alignment horizontal="center" vertical="center" wrapText="1"/>
    </xf>
    <xf numFmtId="164" fontId="3" fillId="0" borderId="7" xfId="1" applyNumberFormat="1" applyFont="1" applyBorder="1" applyAlignment="1" applyProtection="1">
      <alignment horizontal="center" vertical="center" wrapText="1"/>
      <protection locked="0"/>
    </xf>
    <xf numFmtId="164" fontId="3" fillId="0" borderId="7" xfId="0" applyNumberFormat="1" applyFont="1" applyBorder="1" applyAlignment="1" applyProtection="1">
      <alignment horizontal="center" vertical="center" wrapText="1"/>
      <protection locked="0"/>
    </xf>
    <xf numFmtId="164" fontId="3" fillId="0" borderId="7" xfId="2" applyNumberFormat="1" applyFont="1" applyBorder="1" applyAlignment="1" applyProtection="1">
      <alignment horizontal="center" vertical="center" wrapText="1"/>
      <protection locked="0"/>
    </xf>
    <xf numFmtId="14" fontId="9" fillId="0" borderId="8" xfId="0" applyNumberFormat="1"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xf>
    <xf numFmtId="0" fontId="3" fillId="0" borderId="6" xfId="0" applyFont="1" applyBorder="1" applyAlignment="1" applyProtection="1">
      <alignment horizontal="center" vertical="center" wrapText="1"/>
      <protection locked="0"/>
    </xf>
    <xf numFmtId="0" fontId="4" fillId="2" borderId="10" xfId="0" applyFont="1" applyFill="1" applyBorder="1" applyAlignment="1">
      <alignment horizontal="center" vertical="center"/>
    </xf>
    <xf numFmtId="1"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0" borderId="3" xfId="0" applyBorder="1"/>
    <xf numFmtId="0" fontId="2" fillId="0" borderId="3" xfId="2" applyFont="1" applyBorder="1" applyAlignment="1" applyProtection="1">
      <alignment vertical="center" wrapText="1"/>
      <protection locked="0"/>
    </xf>
    <xf numFmtId="0" fontId="4" fillId="2" borderId="1" xfId="0" applyFont="1" applyFill="1" applyBorder="1" applyAlignment="1">
      <alignment horizontal="center" vertical="center"/>
    </xf>
    <xf numFmtId="0" fontId="0" fillId="0" borderId="0" xfId="0"/>
  </cellXfs>
  <cellStyles count="3">
    <cellStyle name="Normal" xfId="0" builtinId="0"/>
    <cellStyle name="Normal 2" xfId="1" xr:uid="{EB85C18F-2DB4-4F5A-94E5-0DF667508F27}"/>
    <cellStyle name="Normal 3" xfId="2" xr:uid="{36C18E03-CB17-4CDD-BC66-7C699BE27A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minviviendagovco.sharepoint.com/:f:/s/Grp_GRUPODECONTRATOS_CONTRATACION/EuD6zCLLT81Hl0KuE63kwwkBpBYFiZpdt2r9V5WHBsvhnw?e=gyx0BK"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5</xdr:col>
      <xdr:colOff>0</xdr:colOff>
      <xdr:row>10</xdr:row>
      <xdr:rowOff>0</xdr:rowOff>
    </xdr:from>
    <xdr:to>
      <xdr:col>5</xdr:col>
      <xdr:colOff>304800</xdr:colOff>
      <xdr:row>10</xdr:row>
      <xdr:rowOff>304800</xdr:rowOff>
    </xdr:to>
    <xdr:sp macro="" textlink="">
      <xdr:nvSpPr>
        <xdr:cNvPr id="3" name="x__x0000_i1026" descr="https://res-h3.public.cdn.office.net/assets/mail/file-icon/png/folder_16x16.png">
          <a:hlinkClick xmlns:r="http://schemas.openxmlformats.org/officeDocument/2006/relationships" r:id="rId2" tgtFrame="_blank"/>
          <a:extLst>
            <a:ext uri="{FF2B5EF4-FFF2-40B4-BE49-F238E27FC236}">
              <a16:creationId xmlns:a16="http://schemas.microsoft.com/office/drawing/2014/main" id="{64442955-E461-4A24-BE48-1B973BA64E54}"/>
            </a:ext>
          </a:extLst>
        </xdr:cNvPr>
        <xdr:cNvSpPr>
          <a:spLocks noChangeAspect="1" noChangeArrowheads="1"/>
        </xdr:cNvSpPr>
      </xdr:nvSpPr>
      <xdr:spPr bwMode="auto">
        <a:xfrm>
          <a:off x="7543800" y="195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10</xdr:row>
      <xdr:rowOff>0</xdr:rowOff>
    </xdr:from>
    <xdr:to>
      <xdr:col>5</xdr:col>
      <xdr:colOff>304800</xdr:colOff>
      <xdr:row>10</xdr:row>
      <xdr:rowOff>304800</xdr:rowOff>
    </xdr:to>
    <xdr:sp macro="" textlink="">
      <xdr:nvSpPr>
        <xdr:cNvPr id="4" name="x__x0000_i1026" descr="https://res-h3.public.cdn.office.net/assets/mail/file-icon/png/folder_16x16.png">
          <a:hlinkClick xmlns:r="http://schemas.openxmlformats.org/officeDocument/2006/relationships" r:id="rId2" tgtFrame="_blank"/>
          <a:extLst>
            <a:ext uri="{FF2B5EF4-FFF2-40B4-BE49-F238E27FC236}">
              <a16:creationId xmlns:a16="http://schemas.microsoft.com/office/drawing/2014/main" id="{EF8B1DEB-C344-4775-AE22-793252EA33DC}"/>
            </a:ext>
          </a:extLst>
        </xdr:cNvPr>
        <xdr:cNvSpPr>
          <a:spLocks noChangeAspect="1" noChangeArrowheads="1"/>
        </xdr:cNvSpPr>
      </xdr:nvSpPr>
      <xdr:spPr bwMode="auto">
        <a:xfrm>
          <a:off x="7543800" y="195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11</xdr:row>
      <xdr:rowOff>0</xdr:rowOff>
    </xdr:from>
    <xdr:ext cx="304800" cy="304800"/>
    <xdr:sp macro="" textlink="">
      <xdr:nvSpPr>
        <xdr:cNvPr id="5" name="x__x0000_i1026" descr="https://res-h3.public.cdn.office.net/assets/mail/file-icon/png/folder_16x16.png">
          <a:hlinkClick xmlns:r="http://schemas.openxmlformats.org/officeDocument/2006/relationships" r:id="rId2" tgtFrame="_blank"/>
          <a:extLst>
            <a:ext uri="{FF2B5EF4-FFF2-40B4-BE49-F238E27FC236}">
              <a16:creationId xmlns:a16="http://schemas.microsoft.com/office/drawing/2014/main" id="{B46C577E-6EB2-4A37-95CD-75E5C6A5B1DC}"/>
            </a:ext>
          </a:extLst>
        </xdr:cNvPr>
        <xdr:cNvSpPr>
          <a:spLocks noChangeAspect="1" noChangeArrowheads="1"/>
        </xdr:cNvSpPr>
      </xdr:nvSpPr>
      <xdr:spPr bwMode="auto">
        <a:xfrm>
          <a:off x="687705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6" name="x__x0000_i1026" descr="https://res-h3.public.cdn.office.net/assets/mail/file-icon/png/folder_16x16.png">
          <a:hlinkClick xmlns:r="http://schemas.openxmlformats.org/officeDocument/2006/relationships" r:id="rId2" tgtFrame="_blank"/>
          <a:extLst>
            <a:ext uri="{FF2B5EF4-FFF2-40B4-BE49-F238E27FC236}">
              <a16:creationId xmlns:a16="http://schemas.microsoft.com/office/drawing/2014/main" id="{C1D6FC03-73C5-4B26-A5BC-73A9B4026FC1}"/>
            </a:ext>
          </a:extLst>
        </xdr:cNvPr>
        <xdr:cNvSpPr>
          <a:spLocks noChangeAspect="1" noChangeArrowheads="1"/>
        </xdr:cNvSpPr>
      </xdr:nvSpPr>
      <xdr:spPr bwMode="auto">
        <a:xfrm>
          <a:off x="687705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B1" workbookViewId="0">
      <selection activeCell="G33" sqref="G33"/>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11754</v>
      </c>
    </row>
    <row r="5" spans="1:15" x14ac:dyDescent="0.25">
      <c r="B5" s="1" t="s">
        <v>6</v>
      </c>
      <c r="C5" s="3">
        <v>45103</v>
      </c>
    </row>
    <row r="6" spans="1:15" x14ac:dyDescent="0.25">
      <c r="B6" s="1" t="s">
        <v>7</v>
      </c>
      <c r="C6" s="1">
        <v>0</v>
      </c>
      <c r="D6" s="1" t="s">
        <v>8</v>
      </c>
    </row>
    <row r="8" spans="1:15" x14ac:dyDescent="0.25">
      <c r="A8" s="1" t="s">
        <v>9</v>
      </c>
      <c r="B8" s="45" t="s">
        <v>10</v>
      </c>
      <c r="C8" s="46"/>
      <c r="D8" s="46"/>
      <c r="E8" s="46"/>
      <c r="F8" s="46"/>
      <c r="G8" s="46"/>
      <c r="H8" s="46"/>
      <c r="I8" s="46"/>
      <c r="J8" s="46"/>
      <c r="K8" s="46"/>
      <c r="L8" s="46"/>
      <c r="M8" s="46"/>
      <c r="N8" s="46"/>
      <c r="O8" s="4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40" t="s">
        <v>21</v>
      </c>
      <c r="N10" s="40" t="s">
        <v>22</v>
      </c>
      <c r="O10" s="1" t="s">
        <v>23</v>
      </c>
    </row>
    <row r="11" spans="1:15" ht="225.75" thickBot="1" x14ac:dyDescent="0.3">
      <c r="A11" s="1">
        <v>1</v>
      </c>
      <c r="B11" t="s">
        <v>24</v>
      </c>
      <c r="C11" s="2" t="s">
        <v>25</v>
      </c>
      <c r="D11" s="4" t="s">
        <v>60</v>
      </c>
      <c r="E11" s="6" t="s">
        <v>83</v>
      </c>
      <c r="F11" s="6" t="s">
        <v>106</v>
      </c>
      <c r="G11" s="13" t="s">
        <v>127</v>
      </c>
      <c r="H11" s="13" t="s">
        <v>161</v>
      </c>
      <c r="I11" s="13" t="s">
        <v>195</v>
      </c>
      <c r="J11" s="13">
        <v>4</v>
      </c>
      <c r="K11" s="28">
        <v>45108</v>
      </c>
      <c r="L11" s="32">
        <v>45350</v>
      </c>
      <c r="M11" s="41">
        <f>ROUND(((L11-K11)/7),0)</f>
        <v>35</v>
      </c>
      <c r="N11" s="42"/>
      <c r="O11" s="36" t="s">
        <v>229</v>
      </c>
    </row>
    <row r="12" spans="1:15" ht="270.75" thickBot="1" x14ac:dyDescent="0.3">
      <c r="A12" s="1">
        <v>2</v>
      </c>
      <c r="B12" t="s">
        <v>27</v>
      </c>
      <c r="C12" s="2" t="s">
        <v>25</v>
      </c>
      <c r="D12" s="4" t="s">
        <v>61</v>
      </c>
      <c r="E12" s="6" t="s">
        <v>84</v>
      </c>
      <c r="F12" s="13" t="s">
        <v>107</v>
      </c>
      <c r="G12" s="16" t="s">
        <v>128</v>
      </c>
      <c r="H12" s="16" t="s">
        <v>162</v>
      </c>
      <c r="I12" s="4" t="s">
        <v>196</v>
      </c>
      <c r="J12" s="4">
        <v>26</v>
      </c>
      <c r="K12" s="29">
        <v>45126</v>
      </c>
      <c r="L12" s="33">
        <v>45350</v>
      </c>
      <c r="M12" s="41">
        <f t="shared" ref="M12:M44" si="0">ROUND(((L12-K12)/7),0)</f>
        <v>32</v>
      </c>
      <c r="N12" s="43"/>
      <c r="O12" s="36" t="s">
        <v>230</v>
      </c>
    </row>
    <row r="13" spans="1:15" ht="195.75" thickBot="1" x14ac:dyDescent="0.3">
      <c r="A13" s="1">
        <v>3</v>
      </c>
      <c r="B13" t="s">
        <v>28</v>
      </c>
      <c r="C13" s="2" t="s">
        <v>25</v>
      </c>
      <c r="D13" s="4" t="s">
        <v>62</v>
      </c>
      <c r="E13" s="6" t="s">
        <v>85</v>
      </c>
      <c r="F13" s="4" t="s">
        <v>108</v>
      </c>
      <c r="G13" s="4" t="s">
        <v>129</v>
      </c>
      <c r="H13" s="4" t="s">
        <v>163</v>
      </c>
      <c r="I13" s="25" t="s">
        <v>197</v>
      </c>
      <c r="J13" s="4">
        <v>2</v>
      </c>
      <c r="K13" s="29">
        <v>45124</v>
      </c>
      <c r="L13" s="33">
        <v>45657</v>
      </c>
      <c r="M13" s="41">
        <f t="shared" si="0"/>
        <v>76</v>
      </c>
      <c r="N13" s="43"/>
      <c r="O13" s="36" t="s">
        <v>231</v>
      </c>
    </row>
    <row r="14" spans="1:15" ht="210.75" thickBot="1" x14ac:dyDescent="0.3">
      <c r="A14" s="1">
        <v>4</v>
      </c>
      <c r="B14" t="s">
        <v>29</v>
      </c>
      <c r="C14" s="2" t="s">
        <v>25</v>
      </c>
      <c r="D14" s="4" t="s">
        <v>63</v>
      </c>
      <c r="E14" s="6" t="s">
        <v>86</v>
      </c>
      <c r="F14" s="4" t="s">
        <v>109</v>
      </c>
      <c r="G14" s="4" t="s">
        <v>130</v>
      </c>
      <c r="H14" s="4" t="s">
        <v>164</v>
      </c>
      <c r="I14" s="4" t="s">
        <v>198</v>
      </c>
      <c r="J14" s="4">
        <v>3</v>
      </c>
      <c r="K14" s="29">
        <v>45124</v>
      </c>
      <c r="L14" s="33">
        <v>45077</v>
      </c>
      <c r="M14" s="41">
        <f t="shared" si="0"/>
        <v>-7</v>
      </c>
      <c r="N14" s="43"/>
      <c r="O14" s="36" t="s">
        <v>231</v>
      </c>
    </row>
    <row r="15" spans="1:15" ht="255.75" thickBot="1" x14ac:dyDescent="0.3">
      <c r="A15" s="1">
        <v>5</v>
      </c>
      <c r="B15" t="s">
        <v>30</v>
      </c>
      <c r="C15" s="2" t="s">
        <v>25</v>
      </c>
      <c r="D15" s="4" t="s">
        <v>64</v>
      </c>
      <c r="E15" s="6" t="s">
        <v>87</v>
      </c>
      <c r="F15" s="4" t="s">
        <v>110</v>
      </c>
      <c r="G15" s="4" t="s">
        <v>131</v>
      </c>
      <c r="H15" s="4" t="s">
        <v>165</v>
      </c>
      <c r="I15" s="4" t="s">
        <v>199</v>
      </c>
      <c r="J15" s="4">
        <v>6</v>
      </c>
      <c r="K15" s="29">
        <v>45126</v>
      </c>
      <c r="L15" s="33">
        <v>45350</v>
      </c>
      <c r="M15" s="41">
        <f t="shared" si="0"/>
        <v>32</v>
      </c>
      <c r="N15" s="43"/>
      <c r="O15" s="37" t="s">
        <v>230</v>
      </c>
    </row>
    <row r="16" spans="1:15" ht="255.75" thickBot="1" x14ac:dyDescent="0.3">
      <c r="A16" s="1">
        <v>6</v>
      </c>
      <c r="B16" t="s">
        <v>31</v>
      </c>
      <c r="C16" s="2" t="s">
        <v>25</v>
      </c>
      <c r="D16" s="4" t="s">
        <v>65</v>
      </c>
      <c r="E16" s="6" t="s">
        <v>88</v>
      </c>
      <c r="F16" s="6" t="s">
        <v>111</v>
      </c>
      <c r="G16" s="6" t="s">
        <v>132</v>
      </c>
      <c r="H16" s="4" t="s">
        <v>166</v>
      </c>
      <c r="I16" s="4" t="s">
        <v>200</v>
      </c>
      <c r="J16" s="4">
        <v>2</v>
      </c>
      <c r="K16" s="29">
        <v>45108</v>
      </c>
      <c r="L16" s="33">
        <v>45291</v>
      </c>
      <c r="M16" s="41">
        <f t="shared" si="0"/>
        <v>26</v>
      </c>
      <c r="N16" s="43"/>
      <c r="O16" s="36" t="s">
        <v>229</v>
      </c>
    </row>
    <row r="17" spans="1:15" ht="255.75" thickBot="1" x14ac:dyDescent="0.3">
      <c r="A17" s="1">
        <v>7</v>
      </c>
      <c r="B17" t="s">
        <v>32</v>
      </c>
      <c r="C17" s="2" t="s">
        <v>25</v>
      </c>
      <c r="D17" s="4" t="s">
        <v>66</v>
      </c>
      <c r="E17" s="6" t="s">
        <v>89</v>
      </c>
      <c r="F17" s="6" t="s">
        <v>112</v>
      </c>
      <c r="G17" s="4" t="s">
        <v>133</v>
      </c>
      <c r="H17" s="16" t="s">
        <v>167</v>
      </c>
      <c r="I17" s="16" t="s">
        <v>201</v>
      </c>
      <c r="J17" s="4">
        <v>14</v>
      </c>
      <c r="K17" s="29">
        <v>45108</v>
      </c>
      <c r="L17" s="33">
        <v>45291</v>
      </c>
      <c r="M17" s="41">
        <f t="shared" si="0"/>
        <v>26</v>
      </c>
      <c r="N17" s="43"/>
      <c r="O17" s="36" t="s">
        <v>229</v>
      </c>
    </row>
    <row r="18" spans="1:15" ht="195.75" thickBot="1" x14ac:dyDescent="0.3">
      <c r="A18" s="1">
        <v>8</v>
      </c>
      <c r="B18" t="s">
        <v>33</v>
      </c>
      <c r="C18" s="2" t="s">
        <v>25</v>
      </c>
      <c r="D18" s="4" t="s">
        <v>67</v>
      </c>
      <c r="E18" s="6" t="s">
        <v>90</v>
      </c>
      <c r="F18" s="4" t="s">
        <v>113</v>
      </c>
      <c r="G18" s="17" t="s">
        <v>134</v>
      </c>
      <c r="H18" s="4" t="s">
        <v>168</v>
      </c>
      <c r="I18" s="4" t="s">
        <v>202</v>
      </c>
      <c r="J18" s="4">
        <v>5</v>
      </c>
      <c r="K18" s="29">
        <v>45108</v>
      </c>
      <c r="L18" s="33">
        <v>45291</v>
      </c>
      <c r="M18" s="41">
        <f t="shared" si="0"/>
        <v>26</v>
      </c>
      <c r="N18" s="43"/>
      <c r="O18" s="36" t="s">
        <v>232</v>
      </c>
    </row>
    <row r="19" spans="1:15" ht="165.75" thickBot="1" x14ac:dyDescent="0.3">
      <c r="A19" s="1">
        <v>9</v>
      </c>
      <c r="B19" t="s">
        <v>34</v>
      </c>
      <c r="C19" s="2" t="s">
        <v>25</v>
      </c>
      <c r="D19" s="4" t="s">
        <v>68</v>
      </c>
      <c r="E19" s="6" t="s">
        <v>91</v>
      </c>
      <c r="F19" s="14" t="s">
        <v>114</v>
      </c>
      <c r="G19" s="18" t="s">
        <v>135</v>
      </c>
      <c r="H19" s="16" t="s">
        <v>169</v>
      </c>
      <c r="I19" s="4" t="s">
        <v>203</v>
      </c>
      <c r="J19" s="4">
        <v>5</v>
      </c>
      <c r="K19" s="29">
        <v>45126</v>
      </c>
      <c r="L19" s="33">
        <v>45350</v>
      </c>
      <c r="M19" s="41">
        <f t="shared" si="0"/>
        <v>32</v>
      </c>
      <c r="N19" s="43"/>
      <c r="O19" s="36" t="s">
        <v>230</v>
      </c>
    </row>
    <row r="20" spans="1:15" ht="135.75" thickBot="1" x14ac:dyDescent="0.3">
      <c r="A20" s="1">
        <v>10</v>
      </c>
      <c r="B20" t="s">
        <v>35</v>
      </c>
      <c r="C20" s="2" t="s">
        <v>25</v>
      </c>
      <c r="D20" s="4" t="s">
        <v>69</v>
      </c>
      <c r="E20" s="6" t="s">
        <v>92</v>
      </c>
      <c r="F20" s="4" t="s">
        <v>115</v>
      </c>
      <c r="G20" s="4" t="s">
        <v>136</v>
      </c>
      <c r="H20" s="4" t="s">
        <v>170</v>
      </c>
      <c r="I20" s="4" t="s">
        <v>204</v>
      </c>
      <c r="J20" s="4">
        <v>2</v>
      </c>
      <c r="K20" s="29">
        <v>45126</v>
      </c>
      <c r="L20" s="33">
        <v>45350</v>
      </c>
      <c r="M20" s="41">
        <f t="shared" si="0"/>
        <v>32</v>
      </c>
      <c r="N20" s="43"/>
      <c r="O20" s="37" t="s">
        <v>230</v>
      </c>
    </row>
    <row r="21" spans="1:15" ht="210.75" thickBot="1" x14ac:dyDescent="0.3">
      <c r="A21" s="1">
        <v>11</v>
      </c>
      <c r="B21" t="s">
        <v>36</v>
      </c>
      <c r="C21" s="2" t="s">
        <v>25</v>
      </c>
      <c r="D21" s="4" t="s">
        <v>70</v>
      </c>
      <c r="E21" s="6" t="s">
        <v>93</v>
      </c>
      <c r="F21" s="14" t="s">
        <v>116</v>
      </c>
      <c r="G21" s="19" t="s">
        <v>137</v>
      </c>
      <c r="H21" s="4" t="s">
        <v>171</v>
      </c>
      <c r="I21" s="26" t="s">
        <v>205</v>
      </c>
      <c r="J21" s="4">
        <v>2</v>
      </c>
      <c r="K21" s="29">
        <v>45139</v>
      </c>
      <c r="L21" s="33">
        <v>45291</v>
      </c>
      <c r="M21" s="41">
        <f t="shared" si="0"/>
        <v>22</v>
      </c>
      <c r="N21" s="43"/>
      <c r="O21" s="37" t="s">
        <v>233</v>
      </c>
    </row>
    <row r="22" spans="1:15" ht="240.75" thickBot="1" x14ac:dyDescent="0.3">
      <c r="A22" s="1">
        <v>12</v>
      </c>
      <c r="B22" t="s">
        <v>37</v>
      </c>
      <c r="C22" s="2" t="s">
        <v>25</v>
      </c>
      <c r="D22" s="4" t="s">
        <v>71</v>
      </c>
      <c r="E22" s="6" t="s">
        <v>240</v>
      </c>
      <c r="F22" s="4" t="s">
        <v>241</v>
      </c>
      <c r="G22" s="20" t="s">
        <v>138</v>
      </c>
      <c r="H22" s="4" t="s">
        <v>172</v>
      </c>
      <c r="I22" s="4" t="s">
        <v>206</v>
      </c>
      <c r="J22" s="4">
        <v>6</v>
      </c>
      <c r="K22" s="29">
        <v>45108</v>
      </c>
      <c r="L22" s="33">
        <v>45291</v>
      </c>
      <c r="M22" s="41">
        <f t="shared" si="0"/>
        <v>26</v>
      </c>
      <c r="N22" s="43"/>
      <c r="O22" s="36" t="s">
        <v>234</v>
      </c>
    </row>
    <row r="23" spans="1:15" ht="240.75" thickBot="1" x14ac:dyDescent="0.3">
      <c r="A23" s="1">
        <v>13</v>
      </c>
      <c r="B23" t="s">
        <v>38</v>
      </c>
      <c r="C23" s="2" t="s">
        <v>25</v>
      </c>
      <c r="D23" s="4" t="s">
        <v>71</v>
      </c>
      <c r="E23" s="6" t="s">
        <v>242</v>
      </c>
      <c r="F23" s="4" t="s">
        <v>241</v>
      </c>
      <c r="G23" s="21" t="s">
        <v>139</v>
      </c>
      <c r="H23" s="4" t="s">
        <v>173</v>
      </c>
      <c r="I23" s="4" t="s">
        <v>207</v>
      </c>
      <c r="J23" s="4">
        <v>12</v>
      </c>
      <c r="K23" s="29">
        <v>45108</v>
      </c>
      <c r="L23" s="33">
        <v>45291</v>
      </c>
      <c r="M23" s="41">
        <f t="shared" si="0"/>
        <v>26</v>
      </c>
      <c r="N23" s="43"/>
      <c r="O23" s="37" t="s">
        <v>232</v>
      </c>
    </row>
    <row r="24" spans="1:15" ht="240.75" thickBot="1" x14ac:dyDescent="0.3">
      <c r="A24" s="1">
        <v>14</v>
      </c>
      <c r="B24" t="s">
        <v>39</v>
      </c>
      <c r="C24" s="2" t="s">
        <v>25</v>
      </c>
      <c r="D24" s="4" t="s">
        <v>71</v>
      </c>
      <c r="E24" s="6" t="s">
        <v>242</v>
      </c>
      <c r="F24" s="4" t="s">
        <v>243</v>
      </c>
      <c r="G24" s="22" t="s">
        <v>140</v>
      </c>
      <c r="H24" s="4" t="s">
        <v>174</v>
      </c>
      <c r="I24" s="4" t="s">
        <v>208</v>
      </c>
      <c r="J24" s="4">
        <v>5</v>
      </c>
      <c r="K24" s="29">
        <v>45138</v>
      </c>
      <c r="L24" s="33">
        <v>45291</v>
      </c>
      <c r="M24" s="41">
        <f t="shared" si="0"/>
        <v>22</v>
      </c>
      <c r="N24" s="43"/>
      <c r="O24" s="37" t="s">
        <v>235</v>
      </c>
    </row>
    <row r="25" spans="1:15" ht="240.75" thickBot="1" x14ac:dyDescent="0.3">
      <c r="A25" s="1">
        <v>15</v>
      </c>
      <c r="B25" t="s">
        <v>40</v>
      </c>
      <c r="C25" s="2" t="s">
        <v>25</v>
      </c>
      <c r="D25" s="5" t="s">
        <v>71</v>
      </c>
      <c r="E25" s="7" t="s">
        <v>244</v>
      </c>
      <c r="F25" s="4" t="s">
        <v>241</v>
      </c>
      <c r="G25" s="4" t="s">
        <v>141</v>
      </c>
      <c r="H25" s="4" t="s">
        <v>175</v>
      </c>
      <c r="I25" s="4" t="s">
        <v>209</v>
      </c>
      <c r="J25" s="4">
        <v>3</v>
      </c>
      <c r="K25" s="29">
        <v>45108</v>
      </c>
      <c r="L25" s="33">
        <v>45291</v>
      </c>
      <c r="M25" s="41">
        <f t="shared" si="0"/>
        <v>26</v>
      </c>
      <c r="N25" s="43"/>
      <c r="O25" s="36" t="s">
        <v>236</v>
      </c>
    </row>
    <row r="26" spans="1:15" ht="255.75" thickBot="1" x14ac:dyDescent="0.3">
      <c r="A26" s="1">
        <v>16</v>
      </c>
      <c r="B26" t="s">
        <v>41</v>
      </c>
      <c r="C26" s="2" t="s">
        <v>25</v>
      </c>
      <c r="D26" s="4" t="s">
        <v>72</v>
      </c>
      <c r="E26" s="6" t="s">
        <v>94</v>
      </c>
      <c r="F26" s="4" t="s">
        <v>117</v>
      </c>
      <c r="G26" s="21" t="s">
        <v>142</v>
      </c>
      <c r="H26" s="4" t="s">
        <v>176</v>
      </c>
      <c r="I26" s="4" t="s">
        <v>210</v>
      </c>
      <c r="J26" s="4">
        <v>2</v>
      </c>
      <c r="K26" s="29">
        <v>45138</v>
      </c>
      <c r="L26" s="33">
        <v>45291</v>
      </c>
      <c r="M26" s="41">
        <f t="shared" si="0"/>
        <v>22</v>
      </c>
      <c r="N26" s="43"/>
      <c r="O26" s="37" t="s">
        <v>237</v>
      </c>
    </row>
    <row r="27" spans="1:15" ht="240.75" thickBot="1" x14ac:dyDescent="0.3">
      <c r="A27" s="1">
        <v>17</v>
      </c>
      <c r="B27" t="s">
        <v>42</v>
      </c>
      <c r="C27" s="2" t="s">
        <v>25</v>
      </c>
      <c r="D27" s="4" t="s">
        <v>72</v>
      </c>
      <c r="E27" s="6" t="s">
        <v>94</v>
      </c>
      <c r="F27" s="4" t="s">
        <v>118</v>
      </c>
      <c r="G27" s="4" t="s">
        <v>143</v>
      </c>
      <c r="H27" s="4" t="s">
        <v>177</v>
      </c>
      <c r="I27" s="4" t="s">
        <v>211</v>
      </c>
      <c r="J27" s="4">
        <v>13</v>
      </c>
      <c r="K27" s="29">
        <v>45108</v>
      </c>
      <c r="L27" s="33">
        <v>45291</v>
      </c>
      <c r="M27" s="41">
        <f t="shared" si="0"/>
        <v>26</v>
      </c>
      <c r="N27" s="43"/>
      <c r="O27" s="36" t="s">
        <v>229</v>
      </c>
    </row>
    <row r="28" spans="1:15" ht="255.75" thickBot="1" x14ac:dyDescent="0.3">
      <c r="A28" s="1">
        <v>18</v>
      </c>
      <c r="B28" t="s">
        <v>43</v>
      </c>
      <c r="C28" s="2" t="s">
        <v>25</v>
      </c>
      <c r="D28" s="4" t="s">
        <v>73</v>
      </c>
      <c r="E28" s="6" t="s">
        <v>246</v>
      </c>
      <c r="F28" s="4" t="s">
        <v>245</v>
      </c>
      <c r="G28" s="21" t="s">
        <v>144</v>
      </c>
      <c r="H28" s="4" t="s">
        <v>178</v>
      </c>
      <c r="I28" s="4" t="s">
        <v>212</v>
      </c>
      <c r="J28" s="4">
        <v>5</v>
      </c>
      <c r="K28" s="29">
        <v>45138</v>
      </c>
      <c r="L28" s="33">
        <v>45291</v>
      </c>
      <c r="M28" s="41">
        <f t="shared" si="0"/>
        <v>22</v>
      </c>
      <c r="N28" s="43"/>
      <c r="O28" s="37" t="s">
        <v>238</v>
      </c>
    </row>
    <row r="29" spans="1:15" ht="210.75" thickBot="1" x14ac:dyDescent="0.3">
      <c r="A29" s="1">
        <v>19</v>
      </c>
      <c r="B29" t="s">
        <v>44</v>
      </c>
      <c r="C29" s="2" t="s">
        <v>25</v>
      </c>
      <c r="D29" s="4" t="s">
        <v>74</v>
      </c>
      <c r="E29" s="8" t="s">
        <v>95</v>
      </c>
      <c r="F29" s="4" t="s">
        <v>119</v>
      </c>
      <c r="G29" s="21" t="s">
        <v>145</v>
      </c>
      <c r="H29" s="4" t="s">
        <v>179</v>
      </c>
      <c r="I29" s="4" t="s">
        <v>213</v>
      </c>
      <c r="J29" s="4">
        <v>3</v>
      </c>
      <c r="K29" s="29">
        <v>45138</v>
      </c>
      <c r="L29" s="33">
        <v>45291</v>
      </c>
      <c r="M29" s="41">
        <f t="shared" si="0"/>
        <v>22</v>
      </c>
      <c r="N29" s="43"/>
      <c r="O29" s="36" t="s">
        <v>237</v>
      </c>
    </row>
    <row r="30" spans="1:15" ht="210.75" thickBot="1" x14ac:dyDescent="0.3">
      <c r="A30" s="1">
        <v>20</v>
      </c>
      <c r="B30" t="s">
        <v>45</v>
      </c>
      <c r="C30" s="2" t="s">
        <v>25</v>
      </c>
      <c r="D30" s="4" t="s">
        <v>74</v>
      </c>
      <c r="E30" s="6" t="s">
        <v>96</v>
      </c>
      <c r="F30" s="4" t="s">
        <v>119</v>
      </c>
      <c r="G30" s="4" t="s">
        <v>146</v>
      </c>
      <c r="H30" s="4" t="s">
        <v>180</v>
      </c>
      <c r="I30" s="4" t="s">
        <v>214</v>
      </c>
      <c r="J30" s="4">
        <v>8</v>
      </c>
      <c r="K30" s="29">
        <v>45139</v>
      </c>
      <c r="L30" s="33">
        <v>45291</v>
      </c>
      <c r="M30" s="41">
        <f t="shared" si="0"/>
        <v>22</v>
      </c>
      <c r="N30" s="43"/>
      <c r="O30" s="36" t="s">
        <v>229</v>
      </c>
    </row>
    <row r="31" spans="1:15" ht="210.75" thickBot="1" x14ac:dyDescent="0.3">
      <c r="A31" s="1">
        <v>21</v>
      </c>
      <c r="B31" t="s">
        <v>46</v>
      </c>
      <c r="C31" s="2" t="s">
        <v>25</v>
      </c>
      <c r="D31" s="4" t="s">
        <v>75</v>
      </c>
      <c r="E31" s="9" t="s">
        <v>97</v>
      </c>
      <c r="F31" s="15" t="s">
        <v>120</v>
      </c>
      <c r="G31" s="15" t="s">
        <v>147</v>
      </c>
      <c r="H31" s="24" t="s">
        <v>181</v>
      </c>
      <c r="I31" s="24" t="s">
        <v>215</v>
      </c>
      <c r="J31" s="24">
        <v>5</v>
      </c>
      <c r="K31" s="30">
        <v>45108</v>
      </c>
      <c r="L31" s="34">
        <v>45350</v>
      </c>
      <c r="M31" s="41">
        <f t="shared" si="0"/>
        <v>35</v>
      </c>
      <c r="N31" s="43"/>
      <c r="O31" s="36" t="s">
        <v>229</v>
      </c>
    </row>
    <row r="32" spans="1:15" ht="255.75" thickBot="1" x14ac:dyDescent="0.3">
      <c r="A32" s="1">
        <v>22</v>
      </c>
      <c r="B32" t="s">
        <v>47</v>
      </c>
      <c r="C32" s="2" t="s">
        <v>25</v>
      </c>
      <c r="D32" s="4" t="s">
        <v>76</v>
      </c>
      <c r="E32" s="10" t="s">
        <v>98</v>
      </c>
      <c r="F32" s="44" t="s">
        <v>247</v>
      </c>
      <c r="G32" s="15" t="s">
        <v>148</v>
      </c>
      <c r="H32" s="24" t="s">
        <v>182</v>
      </c>
      <c r="I32" s="24" t="s">
        <v>216</v>
      </c>
      <c r="J32" s="24">
        <v>3</v>
      </c>
      <c r="K32" s="30">
        <v>45108</v>
      </c>
      <c r="L32" s="34">
        <v>45504</v>
      </c>
      <c r="M32" s="41">
        <f t="shared" si="0"/>
        <v>57</v>
      </c>
      <c r="N32" s="43"/>
      <c r="O32" s="36" t="s">
        <v>229</v>
      </c>
    </row>
    <row r="33" spans="1:15" ht="255.75" thickBot="1" x14ac:dyDescent="0.3">
      <c r="A33" s="1">
        <v>23</v>
      </c>
      <c r="B33" t="s">
        <v>48</v>
      </c>
      <c r="C33" s="2" t="s">
        <v>25</v>
      </c>
      <c r="D33" s="4" t="s">
        <v>76</v>
      </c>
      <c r="E33" s="10" t="s">
        <v>98</v>
      </c>
      <c r="F33" s="44" t="s">
        <v>247</v>
      </c>
      <c r="G33" s="15" t="s">
        <v>149</v>
      </c>
      <c r="H33" s="24" t="s">
        <v>183</v>
      </c>
      <c r="I33" s="24" t="s">
        <v>217</v>
      </c>
      <c r="J33" s="24">
        <v>3</v>
      </c>
      <c r="K33" s="30">
        <v>45112</v>
      </c>
      <c r="L33" s="34">
        <v>45657</v>
      </c>
      <c r="M33" s="41">
        <f t="shared" si="0"/>
        <v>78</v>
      </c>
      <c r="N33" s="43"/>
      <c r="O33" s="36" t="s">
        <v>229</v>
      </c>
    </row>
    <row r="34" spans="1:15" ht="225.75" thickBot="1" x14ac:dyDescent="0.3">
      <c r="A34" s="1">
        <v>24</v>
      </c>
      <c r="B34" t="s">
        <v>49</v>
      </c>
      <c r="C34" s="2" t="s">
        <v>25</v>
      </c>
      <c r="D34" s="4" t="s">
        <v>77</v>
      </c>
      <c r="E34" s="6" t="s">
        <v>99</v>
      </c>
      <c r="F34" s="4" t="s">
        <v>121</v>
      </c>
      <c r="G34" s="23" t="s">
        <v>150</v>
      </c>
      <c r="H34" s="23" t="s">
        <v>184</v>
      </c>
      <c r="I34" s="24" t="s">
        <v>218</v>
      </c>
      <c r="J34" s="4">
        <v>4</v>
      </c>
      <c r="K34" s="30">
        <v>45108</v>
      </c>
      <c r="L34" s="34">
        <v>45504</v>
      </c>
      <c r="M34" s="41">
        <f t="shared" si="0"/>
        <v>57</v>
      </c>
      <c r="N34" s="43"/>
      <c r="O34" s="36" t="s">
        <v>232</v>
      </c>
    </row>
    <row r="35" spans="1:15" ht="255.75" thickBot="1" x14ac:dyDescent="0.3">
      <c r="A35" s="1">
        <v>25</v>
      </c>
      <c r="B35" t="s">
        <v>50</v>
      </c>
      <c r="C35" s="2" t="s">
        <v>25</v>
      </c>
      <c r="D35" s="4" t="s">
        <v>78</v>
      </c>
      <c r="E35" s="9" t="s">
        <v>100</v>
      </c>
      <c r="F35" s="4" t="s">
        <v>122</v>
      </c>
      <c r="G35" s="4" t="s">
        <v>151</v>
      </c>
      <c r="H35" s="4" t="s">
        <v>185</v>
      </c>
      <c r="I35" s="4" t="s">
        <v>219</v>
      </c>
      <c r="J35" s="4">
        <v>1</v>
      </c>
      <c r="K35" s="29">
        <v>45126</v>
      </c>
      <c r="L35" s="33">
        <v>45492</v>
      </c>
      <c r="M35" s="41">
        <f t="shared" si="0"/>
        <v>52</v>
      </c>
      <c r="N35" s="43"/>
      <c r="O35" s="36" t="s">
        <v>239</v>
      </c>
    </row>
    <row r="36" spans="1:15" ht="255.75" thickBot="1" x14ac:dyDescent="0.3">
      <c r="A36" s="1">
        <v>26</v>
      </c>
      <c r="B36" t="s">
        <v>51</v>
      </c>
      <c r="C36" s="2" t="s">
        <v>25</v>
      </c>
      <c r="D36" s="4" t="s">
        <v>78</v>
      </c>
      <c r="E36" s="9" t="s">
        <v>100</v>
      </c>
      <c r="F36" s="4" t="s">
        <v>122</v>
      </c>
      <c r="G36" s="4" t="s">
        <v>152</v>
      </c>
      <c r="H36" s="4" t="s">
        <v>186</v>
      </c>
      <c r="I36" s="4" t="s">
        <v>220</v>
      </c>
      <c r="J36" s="4">
        <v>2</v>
      </c>
      <c r="K36" s="29">
        <v>45126</v>
      </c>
      <c r="L36" s="33">
        <v>45412</v>
      </c>
      <c r="M36" s="41">
        <f t="shared" si="0"/>
        <v>41</v>
      </c>
      <c r="N36" s="43"/>
      <c r="O36" s="36" t="s">
        <v>239</v>
      </c>
    </row>
    <row r="37" spans="1:15" ht="255.75" thickBot="1" x14ac:dyDescent="0.3">
      <c r="A37" s="1">
        <v>27</v>
      </c>
      <c r="B37" t="s">
        <v>52</v>
      </c>
      <c r="C37" s="2" t="s">
        <v>25</v>
      </c>
      <c r="D37" s="4" t="s">
        <v>78</v>
      </c>
      <c r="E37" s="11" t="s">
        <v>100</v>
      </c>
      <c r="F37" s="4" t="s">
        <v>122</v>
      </c>
      <c r="G37" s="4" t="s">
        <v>153</v>
      </c>
      <c r="H37" s="4" t="s">
        <v>187</v>
      </c>
      <c r="I37" s="4" t="s">
        <v>221</v>
      </c>
      <c r="J37" s="4">
        <v>1</v>
      </c>
      <c r="K37" s="29">
        <v>45126</v>
      </c>
      <c r="L37" s="33">
        <v>45657</v>
      </c>
      <c r="M37" s="41">
        <f t="shared" si="0"/>
        <v>76</v>
      </c>
      <c r="N37" s="43"/>
      <c r="O37" s="36" t="s">
        <v>239</v>
      </c>
    </row>
    <row r="38" spans="1:15" ht="165.75" thickBot="1" x14ac:dyDescent="0.3">
      <c r="A38" s="1">
        <v>28</v>
      </c>
      <c r="B38" t="s">
        <v>53</v>
      </c>
      <c r="C38" s="2" t="s">
        <v>25</v>
      </c>
      <c r="D38" s="4" t="s">
        <v>79</v>
      </c>
      <c r="E38" s="6" t="s">
        <v>101</v>
      </c>
      <c r="F38" s="4" t="s">
        <v>123</v>
      </c>
      <c r="G38" s="20" t="s">
        <v>154</v>
      </c>
      <c r="H38" s="4" t="s">
        <v>188</v>
      </c>
      <c r="I38" s="26" t="s">
        <v>222</v>
      </c>
      <c r="J38" s="4">
        <v>2</v>
      </c>
      <c r="K38" s="29">
        <v>45108</v>
      </c>
      <c r="L38" s="33">
        <v>45657</v>
      </c>
      <c r="M38" s="41">
        <f t="shared" si="0"/>
        <v>78</v>
      </c>
      <c r="N38" s="43"/>
      <c r="O38" s="38" t="s">
        <v>234</v>
      </c>
    </row>
    <row r="39" spans="1:15" ht="180.75" thickBot="1" x14ac:dyDescent="0.3">
      <c r="A39" s="1">
        <v>29</v>
      </c>
      <c r="B39" t="s">
        <v>54</v>
      </c>
      <c r="C39" s="2" t="s">
        <v>25</v>
      </c>
      <c r="D39" s="4" t="s">
        <v>79</v>
      </c>
      <c r="E39" s="6" t="s">
        <v>102</v>
      </c>
      <c r="F39" s="4" t="s">
        <v>123</v>
      </c>
      <c r="G39" s="4" t="s">
        <v>155</v>
      </c>
      <c r="H39" s="4" t="s">
        <v>189</v>
      </c>
      <c r="I39" s="4" t="s">
        <v>223</v>
      </c>
      <c r="J39" s="4">
        <v>2</v>
      </c>
      <c r="K39" s="29">
        <v>45122</v>
      </c>
      <c r="L39" s="33">
        <v>45473</v>
      </c>
      <c r="M39" s="41">
        <f t="shared" si="0"/>
        <v>50</v>
      </c>
      <c r="N39" s="43"/>
      <c r="O39" s="36" t="s">
        <v>231</v>
      </c>
    </row>
    <row r="40" spans="1:15" ht="165.75" thickBot="1" x14ac:dyDescent="0.3">
      <c r="A40" s="1">
        <v>30</v>
      </c>
      <c r="B40" t="s">
        <v>55</v>
      </c>
      <c r="C40" s="2" t="s">
        <v>25</v>
      </c>
      <c r="D40" s="4" t="s">
        <v>79</v>
      </c>
      <c r="E40" s="6" t="s">
        <v>101</v>
      </c>
      <c r="F40" s="4" t="s">
        <v>123</v>
      </c>
      <c r="G40" s="4" t="s">
        <v>156</v>
      </c>
      <c r="H40" s="4" t="s">
        <v>190</v>
      </c>
      <c r="I40" s="4" t="s">
        <v>224</v>
      </c>
      <c r="J40" s="4">
        <v>6</v>
      </c>
      <c r="K40" s="29">
        <v>45108</v>
      </c>
      <c r="L40" s="33">
        <v>45382</v>
      </c>
      <c r="M40" s="41">
        <f t="shared" si="0"/>
        <v>39</v>
      </c>
      <c r="N40" s="43"/>
      <c r="O40" s="37" t="s">
        <v>229</v>
      </c>
    </row>
    <row r="41" spans="1:15" ht="165.75" thickBot="1" x14ac:dyDescent="0.3">
      <c r="A41" s="1">
        <v>31</v>
      </c>
      <c r="B41" t="s">
        <v>56</v>
      </c>
      <c r="C41" s="2" t="s">
        <v>25</v>
      </c>
      <c r="D41" s="4" t="s">
        <v>79</v>
      </c>
      <c r="E41" s="6" t="s">
        <v>101</v>
      </c>
      <c r="F41" s="4" t="s">
        <v>123</v>
      </c>
      <c r="G41" s="4" t="s">
        <v>157</v>
      </c>
      <c r="H41" s="4" t="s">
        <v>191</v>
      </c>
      <c r="I41" s="4" t="s">
        <v>225</v>
      </c>
      <c r="J41" s="27">
        <v>5</v>
      </c>
      <c r="K41" s="31">
        <v>45108</v>
      </c>
      <c r="L41" s="35">
        <v>45291</v>
      </c>
      <c r="M41" s="41">
        <f t="shared" si="0"/>
        <v>26</v>
      </c>
      <c r="N41" s="43"/>
      <c r="O41" s="37" t="s">
        <v>229</v>
      </c>
    </row>
    <row r="42" spans="1:15" ht="270.75" thickBot="1" x14ac:dyDescent="0.3">
      <c r="A42" s="1">
        <v>32</v>
      </c>
      <c r="B42" t="s">
        <v>57</v>
      </c>
      <c r="C42" s="2" t="s">
        <v>25</v>
      </c>
      <c r="D42" s="4" t="s">
        <v>80</v>
      </c>
      <c r="E42" s="9" t="s">
        <v>103</v>
      </c>
      <c r="F42" s="4" t="s">
        <v>124</v>
      </c>
      <c r="G42" s="20" t="s">
        <v>158</v>
      </c>
      <c r="H42" s="4" t="s">
        <v>192</v>
      </c>
      <c r="I42" s="4" t="s">
        <v>226</v>
      </c>
      <c r="J42" s="4">
        <v>3</v>
      </c>
      <c r="K42" s="29">
        <v>45138</v>
      </c>
      <c r="L42" s="33">
        <v>45291</v>
      </c>
      <c r="M42" s="41">
        <f t="shared" si="0"/>
        <v>22</v>
      </c>
      <c r="N42" s="43"/>
      <c r="O42" s="39" t="s">
        <v>237</v>
      </c>
    </row>
    <row r="43" spans="1:15" ht="150.75" thickBot="1" x14ac:dyDescent="0.3">
      <c r="A43" s="1">
        <v>33</v>
      </c>
      <c r="B43" t="s">
        <v>58</v>
      </c>
      <c r="C43" s="2" t="s">
        <v>25</v>
      </c>
      <c r="D43" s="4" t="s">
        <v>81</v>
      </c>
      <c r="E43" s="10" t="s">
        <v>104</v>
      </c>
      <c r="F43" s="4" t="s">
        <v>125</v>
      </c>
      <c r="G43" s="4" t="s">
        <v>159</v>
      </c>
      <c r="H43" s="4" t="s">
        <v>193</v>
      </c>
      <c r="I43" s="4" t="s">
        <v>227</v>
      </c>
      <c r="J43" s="4">
        <v>3</v>
      </c>
      <c r="K43" s="29">
        <v>45108</v>
      </c>
      <c r="L43" s="33">
        <v>45291</v>
      </c>
      <c r="M43" s="41">
        <f t="shared" si="0"/>
        <v>26</v>
      </c>
      <c r="N43" s="43"/>
      <c r="O43" s="36" t="s">
        <v>231</v>
      </c>
    </row>
    <row r="44" spans="1:15" ht="240.75" thickBot="1" x14ac:dyDescent="0.3">
      <c r="A44" s="1">
        <v>34</v>
      </c>
      <c r="B44" t="s">
        <v>59</v>
      </c>
      <c r="C44" s="2" t="s">
        <v>25</v>
      </c>
      <c r="D44" s="4" t="s">
        <v>82</v>
      </c>
      <c r="E44" s="12" t="s">
        <v>105</v>
      </c>
      <c r="F44" s="4" t="s">
        <v>126</v>
      </c>
      <c r="G44" s="4" t="s">
        <v>160</v>
      </c>
      <c r="H44" s="4" t="s">
        <v>194</v>
      </c>
      <c r="I44" s="4" t="s">
        <v>228</v>
      </c>
      <c r="J44" s="4">
        <v>2</v>
      </c>
      <c r="K44" s="29">
        <v>45126</v>
      </c>
      <c r="L44" s="33">
        <v>45657</v>
      </c>
      <c r="M44" s="41">
        <f t="shared" si="0"/>
        <v>76</v>
      </c>
      <c r="N44" s="43"/>
      <c r="O44" s="36" t="s">
        <v>229</v>
      </c>
    </row>
    <row r="351003" spans="1:1" x14ac:dyDescent="0.25">
      <c r="A351003" t="s">
        <v>25</v>
      </c>
    </row>
    <row r="351004" spans="1:1" x14ac:dyDescent="0.25">
      <c r="A351004" t="s">
        <v>26</v>
      </c>
    </row>
  </sheetData>
  <mergeCells count="1">
    <mergeCell ref="B8:O8"/>
  </mergeCells>
  <phoneticPr fontId="10"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4"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4" xr:uid="{594438A2-2A73-41F0-95DC-13CEE433EC9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3 E43" xr:uid="{9ADBE970-8D69-47C1-A012-8EDE89CFB12E}">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22:F30 F12:F14 F34:F44 O42 H23 H18 F18:F20" xr:uid="{5A5B3486-0843-4BA4-990C-9D2923FA5F6E}">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9:G22 G24:G40 G17 G42:G44 H42 H17:H28 H34:H40 H44 H15 H11:I11 I18:I20 I13:I16 I22:I26 I28 I38:I40 I43:J43 J20:J21 J34 J13:J14" xr:uid="{60DA6389-5E4A-4B5E-AE69-C3D3F201C1A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3:H14 G17 G19:H19 G11 H16:H17 H29:H33 H43"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42 I27 I44 I21 I17 I29:I37" xr:uid="{E12298AC-A0E0-4F2E-B947-5C55461A55C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22:J33 J44 J16:J18 J11 J35:J40 J42" xr:uid="{2CA211CE-EB3F-428C-8D03-BD488448EF4D}">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43:L43 K44 L18:L19 L23 K29:L29 L13:L14 K42 K11:K28 K30:K40" xr:uid="{DBA6CB89-F722-495E-B8E9-0F53274AF8F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44 L15:L17 L11:L12 L42 L20:L22 L24:L40" xr:uid="{9CD6133F-3913-4FED-8319-FFD1B070AE4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4"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22 O39 O25 O43 O11:O14" xr:uid="{1EFDFBDB-C300-42ED-9AB7-016C4F309139}">
      <formula1>0</formula1>
      <formula2>390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Rida Mariette Ospina Guarnizo</cp:lastModifiedBy>
  <dcterms:created xsi:type="dcterms:W3CDTF">2023-07-18T16:19:17Z</dcterms:created>
  <dcterms:modified xsi:type="dcterms:W3CDTF">2023-07-18T17:16:00Z</dcterms:modified>
</cp:coreProperties>
</file>