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3415" windowHeight="9345"/>
  </bookViews>
  <sheets>
    <sheet name="F14.1  PLANES DE MEJORAMIENT..." sheetId="1" r:id="rId1"/>
    <sheet name="CERTIFICADO CGR" sheetId="2" r:id="rId2"/>
  </sheets>
  <definedNames>
    <definedName name="_xlnm._FilterDatabase" localSheetId="0" hidden="1">'F14.1  PLANES DE MEJORAMIENT...'!$A$10:$O$319</definedName>
  </definedNames>
  <calcPr calcId="145621"/>
</workbook>
</file>

<file path=xl/calcChain.xml><?xml version="1.0" encoding="utf-8"?>
<calcChain xmlns="http://schemas.openxmlformats.org/spreadsheetml/2006/main">
  <c r="M305" i="1" l="1"/>
  <c r="M304" i="1"/>
  <c r="M303" i="1"/>
  <c r="M302" i="1"/>
  <c r="M301" i="1"/>
  <c r="M300" i="1"/>
  <c r="M299" i="1"/>
  <c r="M298" i="1"/>
  <c r="M297" i="1"/>
  <c r="M296" i="1"/>
  <c r="M295" i="1"/>
  <c r="M294" i="1"/>
  <c r="M293"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0" i="1"/>
  <c r="M239" i="1"/>
  <c r="M238" i="1"/>
  <c r="M221"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alcChain>
</file>

<file path=xl/sharedStrings.xml><?xml version="1.0" encoding="utf-8"?>
<sst xmlns="http://schemas.openxmlformats.org/spreadsheetml/2006/main" count="2431" uniqueCount="1649">
  <si>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</si>
  <si>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</si>
  <si>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</si>
  <si>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</si>
  <si>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</si>
  <si>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</si>
  <si>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</si>
  <si>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</si>
  <si>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</si>
  <si>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</si>
  <si>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</si>
  <si>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</si>
  <si>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</si>
  <si>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</si>
  <si>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</si>
  <si>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</si>
  <si>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</si>
  <si>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</si>
  <si>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</si>
  <si>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</si>
  <si>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</si>
  <si>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</si>
  <si>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</si>
  <si>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</si>
  <si>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</si>
  <si>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</si>
  <si>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</si>
  <si>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</si>
  <si>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H1 ejecución presupuestal, que se relaciona en los informes del DNP, se refleja una ejecución del 100% en la mayoría de las vigencias de las entidades que hacen parte de la política de vivienda a población desplazada, pero esto se debe, principalmente, a la transferencia que realizan el MVDT y el MADR a FONVIVIENDA  y el BAC, lo cual no refleja una ejecución efectiva de estos recursos</t>
  </si>
  <si>
    <t>La ejecución de los recursos para los proyectos de vivienda demoran más de dos (2) años, por las características del proceso.</t>
  </si>
  <si>
    <t>Se expedira una reglamentación que permita que la ejecución de los recursos se realice en menor tiempo y sea efectiva</t>
  </si>
  <si>
    <t>Expedición de reglamentación</t>
  </si>
  <si>
    <t>Reglamentación</t>
  </si>
  <si>
    <t>H 2 En los informes de Gestión del MVCT en las vigencias 2007 a 2011 se presentan cumplimiento de las metas anuales de la política de vivienda a población desplazada superiores al 100%.</t>
  </si>
  <si>
    <t>Debido a que las metas planteadas se basan en la asignación de subsidios a población desplazada y no al goce efectivo del derecho a vivienda,</t>
  </si>
  <si>
    <t>El programa de las 100 mil viviendas garantiza  el goce efectivo del derecho para la PD, ya que los recursos de la PVPD se ejecutan contra la entrega de la vivienda la hogar beneficiario, asi mismo tambien se logra que los subsidos asignados con anterioridad se puedad entregar en viviendas del programa y con ello aumentar la efectividad de los subsidios anteriores.</t>
  </si>
  <si>
    <t>* Asignar 8.000 subsidio familaires de vivienda en especie para población desplazada.</t>
  </si>
  <si>
    <t>No. de SFV asignados</t>
  </si>
  <si>
    <t>H3 El Ministerio de Vivienda Ciudad y Territorio no tiene registro de los aportes que realizan las entidades territoriales a los proyectos de vivienda.</t>
  </si>
  <si>
    <t>La Entidad desconoce los aportes que realizan las entidades territoriales, en cumplimiento de los principios de Corresponsabilidad y Concurrencia y la  caracterización de las regiones que tienen mayor capacidad financiera y las que no la poseen por su situación fiscal</t>
  </si>
  <si>
    <t>Definir un reporte semestral donde se registren los aportes de las entidades territoriales a los proyectos de vivienda para población desplazada.</t>
  </si>
  <si>
    <t>Elaboración del informe con la información pertinente</t>
  </si>
  <si>
    <t>Informes</t>
  </si>
  <si>
    <t xml:space="preserve">H4 La entrega de los proyectos de vivienda están tardando más de dos años en promedio y, en casos extremos, hasta siete años en su terminación y entrega a los beneficiarios, </t>
  </si>
  <si>
    <t>Deficiencias en la planeación y ejecución de los proyectos de vivienda, referidas entre otras a: promoción, divulgación, elegilibilidad de los proyectos, asignación de subsidios, supervisión,  flujo de fondos y cronogramas, trámites de cobro de los recursos.</t>
  </si>
  <si>
    <t>Se expidirá una reglamentación que permita que la ejecución de los recursos sea de manera inmediata, y en la cual la población desplazada se encuentre diferenciada y priorizada</t>
  </si>
  <si>
    <t>Expedición de Reglamentación</t>
  </si>
  <si>
    <t>H 5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</si>
  <si>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El sistema de información para la administración del subsidio familiar de vivienda intercambia en forma manual, información relacionada con Población Desplazada con el Departamento para la Prosperidad Social - DPS.</t>
  </si>
  <si>
    <t>Con la Oficina de TIC del MVCT se integarará y / o actualizará el Sistema para la Administración del SFV</t>
  </si>
  <si>
    <t>Realizar un plan de trabajo y cronograma de actividades</t>
  </si>
  <si>
    <t>Plan de Trabajo y cronograma de actividades</t>
  </si>
  <si>
    <t xml:space="preserve">H 6 Deficiencias en el cumplimiento del indicador de Goce Efectivo del Derecho, en este caso el de vivienda digna tanto en el Ministerio de Vivienda, Ciudad y Territorio - Fonvivienda y el Ministerio de Agricultura y Desarrollo Rural – Banco Agrario de Colombia. </t>
  </si>
  <si>
    <t>Toda vez que algunas viviendas no cumplen con lo consagrado en la norma respecto a vivienda digna, presentando deficiencias técnicas (calidad de materiales), espacio insuficiente (más de 3 personas por habitación), carencia de algunos servicios públicos y falta o deficientes obras de urbanismo .</t>
  </si>
  <si>
    <t>No. de SFv asignados</t>
  </si>
  <si>
    <t xml:space="preserve">H 21 Términos Inicio Ejecución Proyecto (varios proyectos Urbanos remitirse al texto del informe): observó demora en la ejecución de los proyectos luego de haber iniciado las obras de las viviendas, </t>
  </si>
  <si>
    <t>Debilidades en la gestión por parte de los oferentes e incumplimiento de contratistas</t>
  </si>
  <si>
    <t>Realizar mesas de vivienda periodicas con Alcades y Oferentes para hacer seguimiento al estado de los subsidios y a la fecha de inicio y cobro de los proyectos.</t>
  </si>
  <si>
    <t>Mesas de vivienda para proyectos de población desplazada a nivel nacional</t>
  </si>
  <si>
    <t>Mesas de vivienda realizadas</t>
  </si>
  <si>
    <t>H22 Vivienda Digna y Saludable Proyectos Adan Mendez (Fortul), Villa Uribe y Chiriqui Norte (Valledupar)- proyectos urbanos: En desarrollo de la visita realizada por la CGR a los proyectos de vivienda para desplazados seleccionados, se observaron condiciones indignas de habitabilidad (no saludables).</t>
  </si>
  <si>
    <t>Debilidades en la formulación de los proyectos que no contemplan diseños y materiales adecuados que garanticen las condiciones de salubridad.</t>
  </si>
  <si>
    <t>Se realizará reunión con Findeter y se analizaran los requisitos que se estan exigiendo para otorgar la elegibilidad a los proyectos, citando los casos puntuales indentificados en este hallazgo, para tomar medidas correctivas en el caso que aplique.</t>
  </si>
  <si>
    <t>Reunión Findeter con acta de compromisos</t>
  </si>
  <si>
    <t xml:space="preserve">Reunión y Acta </t>
  </si>
  <si>
    <t>H 23 Prestación de servicios públicos Proyectos Brisas del Mar II 2005 (Turbo) y Urbanización Una Nueva Luz (Fundación) : Se evidenció por parte de la CGR que algunos proyectos aún no cuentan con la prestación del servicio de acueducto.</t>
  </si>
  <si>
    <t>El oferente no ha realizado las gestiones necesarias y suficientes para que el servicio de acueducto y alcantarillado llegue a la urbanización, toda vez que no hay conexión con el tubo madre.</t>
  </si>
  <si>
    <t>Para Brisas del Mar se solicitará a la supervisión (FONADE) que se certitifique si el servicio de acueducto y alcantarillado está conectado  y se presta normalmente. Respecto al proyecto Urbanización Una Nueva Luz se solicitará a FONADE que certifique si el avance de obras de acueducto esta acorde con el avacne de la obra.</t>
  </si>
  <si>
    <t>Solicitud de Certificación</t>
  </si>
  <si>
    <t>Certificado</t>
  </si>
  <si>
    <t>H24 Certificación Calidad viviendas  usadas: . El único requisito existente consiste en la recopilación de una serie de soportes documentales, pero legalmente no hay quien certifique la calidad de las viviendas. La caja de compensación familiar solamente certifica la existencia y disponibilidad a la prestación de servicios de energía, acueducto y alcantarillado.</t>
  </si>
  <si>
    <t>Se observa un vacío normativo en lo que se refiere a compra de vivienda usada, en cuanto a la elegibilidad o estudio de las condiciones de calidad y estructura de las viviendas</t>
  </si>
  <si>
    <t>Evaluar juridicamente la responsabilidad que tiene Fonvivienda, sobre la certificación de la calidad constructivas de las viviendas usadas donde se apliquen subsidios asignados por esta Entidad, advirtiendo que muchas de las viviendas seleccionadas por los benficiarios fueron construidas hace mas de 20 años.</t>
  </si>
  <si>
    <t>1. Solicitud concepto juridico a profesional especializado en el tema 2. Entregar concepto juridico a la CGR 3. Divulgar concepto entre las partes interesadas</t>
  </si>
  <si>
    <t>Concepto juridico</t>
  </si>
  <si>
    <t xml:space="preserve">H25 Visita de existencia (vivienda usada Neiva): Se evidenció que la Caja de Compensación Familiar del Huila - COMFAMILIAR, le cobra a los desplazados $50.000 por la visita de existencia de la vivienda (este es uno de los requisitos para que se desembolse el valor del subsidio), cuando dicho costo será de cargo del oferente o de la entidad territorial Municipal o Distrital, </t>
  </si>
  <si>
    <t>Inobservancia del Anexo N° 12 del Reglamento Interno 2004-2012 para los Contratos de Encargo de Gestión números 004-A de 2004, 14 de 2006, 11 de 2007, 557 de 2008, 1541 de 2009, 64 de 2010 y 04 de 2011, en su numeral 2.1.1.1</t>
  </si>
  <si>
    <t>Se emitira comunicado a CAVIS - UT, para que solicite a las Cajas de Compensación del pais, la emisión sin costo del certificado de existencia, recalcando las responsabilidades establecidas con respecto a este tema en el Reglamento Interno de los contratos de Encargo de Gestión.</t>
  </si>
  <si>
    <t>1. Emitir comunicación a CAVIS - UT 2. Hacer seguimiento al entendimiento de esta instrucción por parte de las cajas de compensación</t>
  </si>
  <si>
    <t>Comunicación</t>
  </si>
  <si>
    <t xml:space="preserve">H 26 Compraventa Vivienda Usada Digna y Saludable Municipio deTame: Una vez realizado el estudio de títulos de cuatro viviendas compradas por beneficiarios de subsidios de Vivienda Usada para población desplazada, en el Barrio San Antonio, ubicado en el Municipio de Tame - Arauca, se constató que un predio comprado por un particular en $7.000.000, </t>
  </si>
  <si>
    <t>Realizar visia a la caja de compensación con el fin de verificar la documentación que estan solicitando tanto para el desembolso del subsidio como para la expedición de los certificados de existencia, tomando los correctivos que tengan lugar dependiendo del resultado de la visita.</t>
  </si>
  <si>
    <t>1. Visita a la caja de compensación 2. Generación informe visitia 3. Aplicación de correctivos según el caso.</t>
  </si>
  <si>
    <t>Visita e informe</t>
  </si>
  <si>
    <t>H 27 Presupuestación del Proyecto Adán Méndez:En desarrollo de la auditoría adelantada por la CGR, se observaron debilidades en la planeación financiera del proyecto, lo que ocasionó la desfinanciación del mismo desde el comienzo de las obras y, la consecuente suspensión del proyecto durante un año y un mes.</t>
  </si>
  <si>
    <t>Presupuestación por debajo del 50% de los precios del mercado de ítems como mampostería y concretos y por actividades no previstas como la viga cinta</t>
  </si>
  <si>
    <t>Se ajustará morma con el fin de que el oferente establezca en el presupuesto las alzas  de materiales y manos de obra desde la presentación del proyecto para su elegibilidad hasta la terminación del mismo.</t>
  </si>
  <si>
    <t>Espedición de Reglamentación</t>
  </si>
  <si>
    <t xml:space="preserve">H 28  Términos Inicio Ejecución Proyecto Adan Mendez (Fortul): Se observó que algunos proyectos de vivienda urbana para población desplazada, eran declarados elegibles, pero el oferente no iniciaba las obras después de haber transcurrido mucho tiempo. </t>
  </si>
  <si>
    <t xml:space="preserve">Falta de seguimiento por parte del oferente del proyecto. </t>
  </si>
  <si>
    <t xml:space="preserve">H29 Supervisión: El proceso de tercerización presenta deficiencias en cuanto a la falta de información de la entidad que realiza la supervisión (FONADE), por cuanto según informe No. 4 del 9 de febrero de 2011 – visita de campo (Urbanización Chiriqui Norte - Valledupar), están requiriendo la documentación referida a licencia de construcción y urbanismo, </t>
  </si>
  <si>
    <t xml:space="preserve">Debilidades de coordinación entre los actores intervenientes en el proceso. </t>
  </si>
  <si>
    <t>La supervisión del convenio, remitirá oficio a FONADE recordando las condiciones y requisitos necesarios para autorizar desembolsos a los proyectos, exigiendo que para cada proyecto se cuente con la documentación necesaria para hacer efectivo al proyecto, de igual manera geneará reunión con los coordinadores regionales para generar compromiso sobre esta tarea.</t>
  </si>
  <si>
    <t>1. Elaboración y remisión oficio, 2. Celebración reunión generando acta con el comprimiso mencionado</t>
  </si>
  <si>
    <t>Oficio y acta</t>
  </si>
  <si>
    <t>H30 Supervisión del proyecto Urbanización El Rocío (Valledupar): Se evidencian diferencias entre los datos presupuestales y el número de subsidios, reportados por FONVIVIENDA, FONADE y la Fiduciaria</t>
  </si>
  <si>
    <t>Se solicitará a la Fiduciaria y a FONADE un reporte del valor de los recursos y el No. de subsidios que manejan para el proyecto citado en el hallazgo y se cruzara con la información de Fonvivienda, con el fin de identificar las diferecias y remitir un oficio aclaratorio a la Contraloría.</t>
  </si>
  <si>
    <t>1. Solicitud de información a Fonade 2. Soilcitud de información a Fiducia 3. Analisis de información 4. Identificación de diferencias 5. Elaboración oficio y remisión a CGR</t>
  </si>
  <si>
    <t>Oficio y archivo con información analizada</t>
  </si>
  <si>
    <t>H31 Gestión Proyectos La Esperanza (La Paz):Las obras de construcción de las viviendas no han iniciado (0%). Además, no se evidencia gestión por parte de las entidades involucradas en la política de vivienda para la población desplazada, que permita la consecución de las garantías respectivas.</t>
  </si>
  <si>
    <t>Se expedirá reglamentación por la cual se fijan las condiciones para el giro de los recursos del subidio familiar de vivienda. Se expedirá una reglamentación que elimina el giro anticipado de recursos para la ejecución de Proyectos, de forma que se pagara el 80% contra escritura.</t>
  </si>
  <si>
    <t xml:space="preserve">H32 Supervisión del proyecto Una Nueva Luz (Fundación): Desconocimiento por parte de la supervisión – FONADE, de los soportes que dieron viabilidad al proyecto, toda vez que según el último informe de supervisión (septiembre de 2012), están solicitando, entre otros, los siguientes soportes: certificado de construcción del proyecto fuera de zona de alto riesgo. B) </t>
  </si>
  <si>
    <t>1. Elaboración y remisión oficio 2. Celebración reunión generando acta con el comprimiso mencionado</t>
  </si>
  <si>
    <t>H33 Gestión Actores responsables - política vivienda Proyecto El Limnor Etapa IV (Meddellin): Algunos  beneficiarios tuvieron que hacer uso de créditos y/o ahorros para hacer cierre financiero del proyecto y así poder obtener su vivienda,</t>
  </si>
  <si>
    <t>el valor del subsidio de vivienda no les alcanzó para cubrir el costo de la misma, toda vez que el subsidio fue asignado con fecha anterior a 2009 (fecha en la cual el valor del subsidio se reajusta.</t>
  </si>
  <si>
    <t>Expedir reglamentació que establezca y ajuste el valor del subsdio familiar de vivienda para la población desplazada . 
Expedir reglamentación en donde al subsidio familiar de vivienda sea efectivo.</t>
  </si>
  <si>
    <t>Hallazgo 8: Administrativo: Diferencias entre la información de os indicadores reportados por el MVCT y las entidades ejecutoras.( Pagina 33 Inf CGR de Politica de vivienda y ciudades amables  2010-2014)</t>
  </si>
  <si>
    <t xml:space="preserve">Actualizar y consolidar trimestralmente  los reportes de seguimiento  remitidos por las entidades ejecutoras externas, con el fin de reportar la misma  información. </t>
  </si>
  <si>
    <t>Reportes consolidados</t>
  </si>
  <si>
    <t>Reportes</t>
  </si>
  <si>
    <t>Hallazgo 9: Administrativo: Incumplimiento de las metas del Plan Nacionalde Desarrollo.( Pagina 33 Inf CGR de Politica de vivienda y ciudades amables  2010-2014)</t>
  </si>
  <si>
    <t>Hacer seguimiento al cumplimiento de los instrumentos de planeación y seguimiento al interior del Ministerio, para verificar el cumplimiento de las metas del período de Gobierno, incorporadas en el DNP.</t>
  </si>
  <si>
    <t>Reportes mensuales de seguimiento</t>
  </si>
  <si>
    <t xml:space="preserve">Hallazgo No. 2. Ineficaz articulación institucional y en la gestión, de y entre las entidades del Estado tanto del nivel central como con los Departamentos y MinicipIos, impidiendo el cumplimiento de la meta de sacar de la pobreza extrema a los 350.000 nÚcleos familiares, dado que la oferta pública y privada no se está entregando con preferencia, suficiencia y pertinencia a la población </t>
  </si>
  <si>
    <t>Asimetrías de Información sobre familias UNIDOS beneficiarias de Programas Sociales</t>
  </si>
  <si>
    <t xml:space="preserve"> Ampliar  y remitir el reporte de los resultados de los procesos de asignación del Programa de Vivienda gratuita a la ANSPE</t>
  </si>
  <si>
    <t>Remitir trimestralmente el reporte ampliado de los  resultados de los procesos de asignación del Programa de Vivienda Gratuita</t>
  </si>
  <si>
    <t>Reporte ampliado remitido</t>
  </si>
  <si>
    <t>Falta de inventario de oferta nacional y territorial</t>
  </si>
  <si>
    <t xml:space="preserve"> Enviar y mantener actualizado el reporte de Oferta Institucional para que sea comunicado a los hogares de Red UNIDOS</t>
  </si>
  <si>
    <t xml:space="preserve">Actualizar y enviar la Oferta Institucional </t>
  </si>
  <si>
    <t>Oferta Institucional enviada</t>
  </si>
  <si>
    <t>Hallazgo Politica Pública No. 1 Cumplimiento de metas y estado de los SFVU . ( Pagina 65)</t>
  </si>
  <si>
    <t xml:space="preserve">Se establecerán mecanismos de seguimiento y control al cumplimiento de las metas  en referencia a los resultados del Plan de Acción. </t>
  </si>
  <si>
    <t xml:space="preserve">En el reporte mensual de cumplimiento del Plan de Acción, se registrarán alertas respecto de eventuales atrasos o inconvenientes para  el cumplimiento de las metas. </t>
  </si>
  <si>
    <t>Informes mensuales con alertas</t>
  </si>
  <si>
    <t>Hallazgo Politica Pública No. 3 Tiempos y Calidad de las Obras ( Derecho a la Vivienda Digna). ( Pagina 81)</t>
  </si>
  <si>
    <t>Se realizarán mesas de vivienda departamentales, que permitan impulsar el desarrollo y terminación de los proyectos de vivienda de interés social, con asignacion de subsidios anteriores al año 2012.</t>
  </si>
  <si>
    <t>Establecer actas de compromiso para el cumplimiento de la ejecución de los proyectos de vivienda de interés social con asignacion de subsidios anteriores al año 2012 en las mesas de vivienda departamentales</t>
  </si>
  <si>
    <t>Actas de Compromiso y/o seguimiento por región.</t>
  </si>
  <si>
    <t>Determinar los proyectos que son inviables, de acuerdo con lo indicado por el supervisor, y adelantar el trámite establecido para la declaratoria de incumplimiento, tendiente a recuperar los recursos del Subsidio Familiar de VIVIenda -SFV</t>
  </si>
  <si>
    <t>Inventario de proyectos a ser declarados en incumplimiento, y expedición de las resoluciones a  que haya lugar</t>
  </si>
  <si>
    <t>Inventario y Resoluciones expedidas</t>
  </si>
  <si>
    <t>Hallazgo Politica Pública No.5  Solución de proyectos fallidos y situación de los beneficiarios .(Pagina 83)</t>
  </si>
  <si>
    <t>Aplicar la reglamentación vigente para la priorización de los beneficiarios del SFV que fueron afectados por los poroyectos de vivienda, declarados en incumplimiento y/o siniestrados, y de ser necesario proponer modificaciones a la norma cuando sea del caso.</t>
  </si>
  <si>
    <t>Revisar la situación de los beneficiarios que fueron afectados por los proyectos de vivienda declarados en incumplimiento  y/o siniestrados, en la medida que soliciten a la Entidad la priorización para el ecceso al SF, siempre y cuando se atienda los requisitos para el trámite correspondiente.</t>
  </si>
  <si>
    <t>Muestra resoluciones y/o Actas de seguimiento Una (1) muestra</t>
  </si>
  <si>
    <t>Hallazgo Politica Pública No.7  Coordinación Nación- Territorio .(Pagina 86)</t>
  </si>
  <si>
    <t>Coordinar con los entes territoriales espacios que orienten frente a las competencias que tienen las entidades involucradas en la ejecución de los proyectos en materia de vivienda.</t>
  </si>
  <si>
    <t>Se realizarán jornadas de capacitación a los entes territoriales con respecto a la presentación, ejecución y seguimiento a los proyectos de vivienda de interes social, en los diferentes programas que tiene el Ministerio.</t>
  </si>
  <si>
    <t>Jornadas de capacitacion realizadas</t>
  </si>
  <si>
    <t>Hallazgo Politica Pública No.10  Postulaciones.(Pagina 89)</t>
  </si>
  <si>
    <t>Verificar si el procedimieto establecido para la conformación de nuevo hogar, tiene aplicabilidad para la población beneficiaria del SFV.</t>
  </si>
  <si>
    <t>Revisar las solicitudes que presenten a la Entidad para conformar los nuevos hogares aplicando la reglamentación y el cumplimiento de los requisitos para el trámite correspondiente.</t>
  </si>
  <si>
    <t>Muestra de cartas de conformación nuevos hogares.</t>
  </si>
  <si>
    <t>Hallazgo Politica Pública No.11 Control sobre el uso de las soluciones de vivienda.(Pagina 91)</t>
  </si>
  <si>
    <t>Se coordinará con los entes territoriales, las Personerias Municipales, el DPS y ANSPE, el proceso de verificación del uso de la vivienda asignada por el Fondo Nacional de Vivienda.</t>
  </si>
  <si>
    <t xml:space="preserve">Definir, en conjunto con el DPS y ANSPE, el procedimiento y mecanismos de verificación del uso de las viviendas otorgadas por FONVIVIENDA a título de SFV, y socializarlo con las entidades territoriales y las personerías municipales. </t>
  </si>
  <si>
    <t>Procedimiento</t>
  </si>
  <si>
    <t>Hallazgo 2 Entrega de Vivienda ( A) (Pagina 99)</t>
  </si>
  <si>
    <t xml:space="preserve">Revisar la condición en que se encuentran los hogares beneficiarios de SFV, que no han recibido soluciones de vivienda en el Proyecto Potrero Grande, y determinar la posibilidad de sustitución de los mismos. </t>
  </si>
  <si>
    <t xml:space="preserve">Documento de identificación de la situación de los hogares beneficiarios de SFV, que no han recibido soluciones de vivienda en el Proyecto Potrero Grande, y emisión de las resoluciones de sustitución, cuando sea el caso. </t>
  </si>
  <si>
    <t xml:space="preserve">Documento y resolucion(es) de sustitución, si es el caso. </t>
  </si>
  <si>
    <t>Hallazgo 14 Tiempos en la legalización de subsidios - Municipio Apartado( Pagina 142)</t>
  </si>
  <si>
    <t>En relacion a subsidio familiar de vivienda del proyecto Urbanizacion 4 de Junio - Municipio de Apartadó, verificar el pago efectivo al oferente en lo que corresponda.</t>
  </si>
  <si>
    <t>Una vez se verifique el pago se enviará comunicación al oferente con los soportes que evidencien el pago oportuno de los subsidios.</t>
  </si>
  <si>
    <t>Oficio enviado con soportes de cumplimiento efectivo del pago</t>
  </si>
  <si>
    <t>Hallazgo 15 Seguimiento a las Viviendas Entregadas( Pagina 142)</t>
  </si>
  <si>
    <t>Verificar que los hogares beneficiarios del proyecto 4 de Junio del municipio de Apartadó, habiten en las viviendas y en caso contrario, aplicar el procedimiento administrativo de restitución del subsidio.</t>
  </si>
  <si>
    <t xml:space="preserve">Informe de verificación del uso de las viviendas por parte de los hogares beneficiarios del SFV, y adelantar el procedimiento administrativo de restitución del SFV, cuando sea el caso. </t>
  </si>
  <si>
    <t>Informe y procesos de restitutición adelantados, cuando sea el caso</t>
  </si>
  <si>
    <t>Hallazgo 17 Cartas de asignacion vigentes en el municipio de Apartado- ( Pagina 144)</t>
  </si>
  <si>
    <t xml:space="preserve">Verificar cuantos hogares desplazados con SFV vigente, en el Municipio de Apartadó, no lo han aplicado, y si estan incluidos en los censos para ser beneficiarios de otro proyecto. </t>
  </si>
  <si>
    <t xml:space="preserve">Realizar cruce de información de hogares beneficiarios del SFV y entregarlo al Municipio de Apartadó, para promover la aplicación de los SFV, cuando sea el caso. </t>
  </si>
  <si>
    <t>Informe de cruce de hogar y reporte al Municipio de Apartadó</t>
  </si>
  <si>
    <t xml:space="preserve">HALLAZGO No 49: Tiempo de ejecución del proyecto (A) , Proyecto Chiriquí Norte   (Pagina 232) </t>
  </si>
  <si>
    <t xml:space="preserve">Se realizará, en conjunto con FONADE, reunión de seguimiento a la ejecución del proyecto y se solicitará la terminación del mismo en los plazos establecidos en la normatividad vigente. </t>
  </si>
  <si>
    <t xml:space="preserve">Realizar visita al proyecto y reunión de seguimiento para requerir la terminación del proyecto  dentro de los plazos establecidos. </t>
  </si>
  <si>
    <t xml:space="preserve">Acta de visita y reunión e informe de certificados de  existencia, si es el caso. </t>
  </si>
  <si>
    <t xml:space="preserve">HALLAZGO No 50: Control y seguimiento (A) Proyecto Chiriquí Norte   (Pagina 233) </t>
  </si>
  <si>
    <t xml:space="preserve">Hacer seguimiento al cumplimiento de las obligaciones a cargo del interventor del proyecto Chiriquí Norte, mediante la realización de mesas de trabajo. </t>
  </si>
  <si>
    <t>Realizar mesas de trabajo bimensuales, con el interventor del proyecto, para hacer seguimiento al cumplimiento de sus obligaciones</t>
  </si>
  <si>
    <t>Actas de las mesas de trabajo</t>
  </si>
  <si>
    <t>HALLAZGO No 87: Seguimiento a las viviendas entregadas (A) ( Pagina  356)</t>
  </si>
  <si>
    <t>Verificar que los hogares beneficiarios del proyecto Ciudadela San Antonio del municipio de Villavicencio,  habiten en las viviendas y en caso contrario, aplicar el procedimiento administrativo de restitución del subsidio.</t>
  </si>
  <si>
    <t>H.7 Seguimiento a las Viviendas Entregadas</t>
  </si>
  <si>
    <t>Controlar y monitorear con Villavivienda las viviendas que se han otorgado a los beneficarios del SFV  que fueron asignados por FOVIVIENDA.</t>
  </si>
  <si>
    <t>Informes solicitados a Villavivienda sobre las viviendas entregadas</t>
  </si>
  <si>
    <t xml:space="preserve">Reportes de Avance trimestrales </t>
  </si>
  <si>
    <t xml:space="preserve">H . 11 - Corresponsabilidad del Ministerio de Vivienda Ciudad y Territorio en el cumplimiento de los objetivos de la política (A11). </t>
  </si>
  <si>
    <t xml:space="preserve">Mejorar mecanismos de asistencia tecnica - acompañamiento tecnico a los municipios </t>
  </si>
  <si>
    <t>Revisar y ajustar si es el caso el Proceso de  Promoción e Implementación Tecnica - Subproceso: Promoción y Acompañamiento en Vivienda.</t>
  </si>
  <si>
    <t>Procedimiento ajustado e implementado.</t>
  </si>
  <si>
    <t>Hallazgo 17.Programa de Mejoramiento Integral de Barrios. Administrativo con presunta incidencia Disciplinaria -  Contrato de Consultoría para los Estudios y Diseños Definitivos del programa de Mejoramiento Integral Barrio Las Delicias - Ibagué. En visita realizada se evidenció que los estudios y diseños definitivos para el programa de Mejoramiento Integral del Barrio Las Delicias – Ibag</t>
  </si>
  <si>
    <t>Deficiencias en la gestión del MVCT para que éstos dineros sean utilizados oportunamente de acuerdo al objeto del Convenio Interadministrativo 079 de 2013; porque en caso contrario podría conllevar a demoras en el inicio de este convenio y eventualmente puede causar mayores costos para la contratación de las obras que se realicen con los aportes entregados por el Ministerio mediante el c</t>
  </si>
  <si>
    <t xml:space="preserve">Establecer nuevos mecanismos de control y seguimiento en los convenios del Programa. </t>
  </si>
  <si>
    <t xml:space="preserve">1. Incluir como obligación de los Municipios en los nuevos convenios del Programa "Realizar reuniones periodicas de socialización y concertación de resultados con las entidades con competencias asociadas a la ejecución del proyecto". 2. Exigir que el contratante imponga como obligación al consultor, la de radicar oportunamente los estudios y diseños en las entidades respectivas, para su </t>
  </si>
  <si>
    <t>Convenio con obligaciones incluidas.</t>
  </si>
  <si>
    <t>Hallazgo 18. Administrativo - Manejo Fiduciario de los Recursos del Convenio 079 de 2013. En desarrollo del Convenio Interadministrativo 079 de 2013, cuyo objeto es “Aunar esfuerzos entre el MVCT y el Municipio de Ibagué mediante el apoyo técnico y financiero para la ejecución de la Fase II del proyecto de mejoramiento integral de barrios, correspondiente a la ejecución de las obras”, su</t>
  </si>
  <si>
    <t>Ejecutar los recursos incorporados en el encargo fiduciario.</t>
  </si>
  <si>
    <t>Acta de recibo de las obras que se ejecuten con los recursos del encargo fiduciario, por parte de la interventoría,</t>
  </si>
  <si>
    <t>Acta</t>
  </si>
  <si>
    <t>Hallazgo 21. Administrativo con presunta incidencia Disciplinaria - Contrato de Interventoría al Contrato Programa Mejoramiento Integral de Barrios en Ibagué – Tolima. Los informes de Interventoría y los de supervisión del Contrato de Consultoría 472 del 2013, no evidencian una vigilancia y control que reflejen el estado de avance y la evaluación del producto entregable en relación con e</t>
  </si>
  <si>
    <t>Informe final incluyendo la información sobre la ejecución del contrato y la entrega de los productos.</t>
  </si>
  <si>
    <t>Elaborar un informe final que incluya la información sobre la ejecución del contrato y  la entrega de los productos, de acuerdo con las obligaciones establecidas.</t>
  </si>
  <si>
    <t>Informe final</t>
  </si>
  <si>
    <t xml:space="preserve">Hallazgo 22. Administrativo - Falta de planeación en la Suscripción del Convenio Interadministrativo 079/2013.  El 21 de noviembre del 2012 el Ministerio de Vivienda, Ciudad y Territorio suscribió el convenio 045/2012 con el municipio de Ibagué, por valor de $523.5 millones cuyo objeto era realizar los estudios y diseños para la construcción de las obras para el mejoramiento integral de </t>
  </si>
  <si>
    <t>Acta de recibo de las obras que se ejecuten con los recursos del encargo fiduciario, por parte de la interventoría.</t>
  </si>
  <si>
    <t>Hallazgo 3: Administrativo: Debilidades en la ampliación y mejoramiento de la infraestructura educativa.( Pagina 31 Inf CGR de Politica de vivienda y ciudades amables  2010-2014)</t>
  </si>
  <si>
    <t xml:space="preserve">Definir, en coordinación con el Ministerio de Educación Nacional y las entidades territoriales, donde existen MISN adoptados, las necesidades en materia de infraestructura educativa y los requerimientos para su ejecución. </t>
  </si>
  <si>
    <t xml:space="preserve">Documento de diagnóstico con las necesidades en materia de infraestructura educativa y los requerimientos para su ejecución. </t>
  </si>
  <si>
    <t>Documento</t>
  </si>
  <si>
    <t>Hallazgo 5: Administrativo: Demoras en la adopción de los mecanismos modificatorios de la Ley 388 de 1997 por parte de las entidades territoriales.( Pagina 32 Inf CGR de Politica de vivienda y ciudades amables  2010-2014)</t>
  </si>
  <si>
    <t>Fortalecer el programa de asistencia técnica para promover en 100 municipios que pertenezcan a las principales regiones urbanas (19) del país, la adopción de los mecanismos modificatorios de la Ley 388 de 1997.</t>
  </si>
  <si>
    <t>Realización de talleres regionales</t>
  </si>
  <si>
    <t>100 Municipios asistidos</t>
  </si>
  <si>
    <t>Hallazgo Politica Pública No.8  Coordinación Nación -Nación .(Pagina 87)</t>
  </si>
  <si>
    <t xml:space="preserve">Definir, en coordinación con los Ministerios y las entidades nacionales, donde existen proyectos de vivienda, las necesidades en materia de infraestructura social (estructuras de bienestar social, educación, salud, recreación y deporte), y los requerimientos para su ejecución. </t>
  </si>
  <si>
    <t xml:space="preserve">Documento de diagnóstico con las necesidades en materia de infraestructura social y los requerimientos para su ejecución. </t>
  </si>
  <si>
    <t>Hallazgo Politica Pública No.9  Geografia Social de los Proyectos.(Pagina 88)</t>
  </si>
  <si>
    <t>Asistencia técnica en talleres de revisión y ajuste de Planes de Ordenamiento Territorial, para que los municipios tengan en cuenta las disposiciones de la Ley 388 de 1997 en relación con el licenciamiento urbanistico, espacio público y equipamientos.</t>
  </si>
  <si>
    <t>Talleres departamentales de capacitación y asistencia técnica.</t>
  </si>
  <si>
    <t>Talleres</t>
  </si>
  <si>
    <t>Hallazgo Politica Pública No.13 Oferta Complementaria. Municipio de Valledupar. Programa de Vivienda Gratuita- Urbanización Nando Marín - Urbanización Lorenzo Morales  (Pagina 223) OBSERVACION: Politica Pública</t>
  </si>
  <si>
    <t xml:space="preserve">Hacer seguimiento a la ejecución de los diseños y/o las obras a que haya lugar  por parte del Ministerio de Educación y de la Alcaldía de Valledupar para la dotacion de la infraestructura social complementaria de los proyectos  de vivienda de Valledupar - Nando Marin y Lorenzo  Morales. </t>
  </si>
  <si>
    <t xml:space="preserve">Realizar Mesas de trabajo </t>
  </si>
  <si>
    <t>Actas de reunión de las mesas de trabajo.</t>
  </si>
  <si>
    <t>H 13Traslado de Inmuebles a Saneamiento: Se observó que no se trasladaron los bienes inmuebles identificados en las diferentes áreas misionales al área misional de Saneamiento,  para el trámite correspondiente y proceder a realizar la enajenación o traslado a CISA.</t>
  </si>
  <si>
    <t xml:space="preserve">Falta de control y seguimiento a las actividades de cada área misional lo que ocasionó debilidades en la gestión de bienes inmuebles. </t>
  </si>
  <si>
    <t>Dar aplicación a los procesos y procedimientos que se adopten estableciendo puntos de control para el traslado de la documentación entre áreas.</t>
  </si>
  <si>
    <t>Cronograma de actividades para la revisión y adopción del subproceso y de los procedimientos en el Sistema Integrado de Gestión del MVCT</t>
  </si>
  <si>
    <t>Informes bimestrales de avance al cumplimiento del cronograma de actividades para la revisión y adopción del subproceso y de los procedimientos en el SIG del MVCT</t>
  </si>
  <si>
    <t>H 7 Procedimiento Gravámenes: De la revisión de la muestra de expedientes del proceso de gravamenes, se encontró que los mismos no cuentan con todos los documentos soporte para el proceso, contenidos en la Ley 1001 de 2005 y el manual de procedimiento.</t>
  </si>
  <si>
    <t>Falta de aplicación adecuada de los manuales de procedimiento establecidos con destino al desarrollo de la gestión para la aplicación del artículo 7 de la Ley 1001 de 2005.</t>
  </si>
  <si>
    <t>Dar aplicación a los procesos y procedimientos que se adopte, en desarrollo del artículo 7 de la ley 1001 de 2005.</t>
  </si>
  <si>
    <t xml:space="preserve">H 9 Manuales de Procedimiento: Aprobacion gradual de los manuales correspondientes a los 9 temas misionales y falta de aprobación del manual de saneamiento y articulo 5 de la Ley 1001 de 2005. </t>
  </si>
  <si>
    <t>Complejidad en los procesos y falta de decisión de las directivas del PAR INURBE y del MVCT.</t>
  </si>
  <si>
    <t>Dar aplicación a los procesos y procedimientos que se adopten y aprobar los correspondientes a los artículos 2, 3, 4, 6 y 7 de la Ley 1001 de 2005 y del artículo 10 del Decreto 554 de 2003</t>
  </si>
  <si>
    <t>H 10 Comunicación entre las Áreas Misionales: No se encontro el oficio de traslado debidamente tramitado, del expediente con sus documentos soportes completo, al área que le corresponde el trámite.</t>
  </si>
  <si>
    <t>Debilidades en los procedimientos y controles establecidos lo que no permite un adecuado control y seguimiento de las actividades misionales.</t>
  </si>
  <si>
    <t>H 12  Decreto 4825 de 2011: En la revisión de los expedientes del área de titulación no se encontró el cruce establecido en el artículo 11, 12 y 13 del Decreto 4825 de 2011, con Fonvivienda y el procedimiento  establecido en la norma.</t>
  </si>
  <si>
    <t>Debilidades en los procedimientos y las actividades misionales, lo cual afecta la transferencia de inmuebles a beneficiarios que no tendrían el derecho legal.</t>
  </si>
  <si>
    <t>Incorporar el resultado del cruce con las bases de FONVIVIENDA al expediente respectivo, en los términos de Ley.</t>
  </si>
  <si>
    <t>H 14 Expedientes o Registros que presentan Mora en la Revisión y Actuación: En la revisión de los expedientes de las áreas misionales, se observó que los expedientes y registros no presentaron actuaciones durante periodos de tiempo.</t>
  </si>
  <si>
    <t>Falta de celeridad en  los procesos de las diferentes áreas misionales.</t>
  </si>
  <si>
    <t>Ajustar el Plan de Acción de la Entidad, incorporando los objetivos y metas por area misional, una vez el PAR INURBE en Liquidación haga entrega mediante Acta de las diferentes unidades misionales y de gestión.</t>
  </si>
  <si>
    <t>Plan de Acción del MVCT ajustado</t>
  </si>
  <si>
    <t>H 15 Cumplimiento de Metas: No fue posible realizar seguimiento sobre el avance de cada uno de los grupos misionales a 31 de diciembre de 2011 y 2012 y la trazabilidad con el inicio de las actas entregadas por el exgerente liquidador.</t>
  </si>
  <si>
    <t xml:space="preserve">Avance no significativo en el proceso saneamiento de algunos bienes inmuebles correspondientes a los articulos 2, 3 y 5 de la Ley 1001 de 2005 y al proceso de saneamiento de bienes inmuebles. </t>
  </si>
  <si>
    <t>Ajustar el Plan de Acción de la Entidad, incorporando los objetivos y metas por area misional, una vez el PAR INURBE en Liquidación haga entrega mediante Acta de las diferentes unidades miisonales y de gestión.</t>
  </si>
  <si>
    <t>H 2 Plan de Trabajo: El PAR, no cuenta con los mecanismos de planeación para el desarrollo de las actividades misionales, como Plan de Trabajo Anual que debe presentarse al Comité Fiduciario de las vigencias 2011 y 2012  y el Plan de Trabajo General para el desarrollo del contrato fiduciario, cronogramas de actividades y de enajenación de bienes, así como de Indicadores de gestión,</t>
  </si>
  <si>
    <t>Debilidades de planeación y de control, lo cual limita la orientación de la gestión de la entidad, en los nueve temas misionales encargados en el contrato, en los lineamientos y en las acciones correctivas a las  diferentes  coordinaciones misionales de la Entidad.</t>
  </si>
  <si>
    <t>HFD.2. Seguimiento a los Recursos
En el análisis efectuado al desarrollo del Convenio Interadministrativo No. 109 de diciembre de 2008 suscrito entre el Ministerio de Ambiente, Vivienda y Desarrollo Territorial hoy Ministerio de Vivienda, Ciudad y Territorio y el Departamento de Antioquia, se evidencian debilidades en los mecanismos de control y seguimiento a los recursos asignados por e</t>
  </si>
  <si>
    <t>Debilidades en los mecanismos de control y seguimiento a los recursos asignados por el Ministerio para adelantar el pago al impuesto de Registro.</t>
  </si>
  <si>
    <t>CORRECTIVA. Remitir a la Gobernacion de Antioquia el informe final del convenio, que incluya el análisis de los recursos ejecutados, así como el proyecto de acta de liquidacion del convenio, acorde con el referido informe. En el caso en que no se logre la liquidacion bilateral, remitir la informacion pertinente al Grupo de Contratos, para que inicie las acciones a que haya lugar, tendien</t>
  </si>
  <si>
    <t>Elaboración del  informe final,  proyecto de acta de liquidación bilateral y remisión a la Gobernación de Antoquia</t>
  </si>
  <si>
    <t>Proyecto de Acta de Liquidacion</t>
  </si>
  <si>
    <t>Hallazgo 4: Administrativo: Bajo desarrollo de instrumentos para vincular recursos del mercado de capitales a la genaración de vivienda.( Pagina 32 Inf CGR de Politica de vivienda y ciudades amables  2010-2014)</t>
  </si>
  <si>
    <t xml:space="preserve">Evaluar la implementación de instrumentos de articulación del mercado de capitales, tales como los APP, en el acceso a la vivienda. </t>
  </si>
  <si>
    <t xml:space="preserve">Documento de evaluación. </t>
  </si>
  <si>
    <t>Hallazgo Politica Pública No. 4 Control Sobre Contratistas .(Pagina 82)</t>
  </si>
  <si>
    <t>Elaborar proyecto normativo para determinar el régimen sancionatorio a seguir por las entidades otorgantes del subsidio familiar de vivienda, de acuerdo con el artículo 22 de la Ley 1537 del 2012.</t>
  </si>
  <si>
    <t>Elaborar proyecto normativo que reglamente el artículo 22 de la Ley 1537 del 2012</t>
  </si>
  <si>
    <t>Proyecto normativo</t>
  </si>
  <si>
    <t xml:space="preserve">Hallazgo Nº 15 – Distribución de recursos que no atiende a la equidad regional: La normatividad generada en el país no garantiza que los subsidios de vivienda de interés social rural se asignen en las regiones con mayor atraso relativo generado por el Déficit de Vivienda Rural y las Necesidades Básicas Insatisfechas Rurales. Consejo Superior de Vivienda no ha cumplido su deber de enviar </t>
  </si>
  <si>
    <t>Informar al Consejo Superior de Vivienda la obligacion de remitir el informe al Congreso sobre el deficit cuantitativo y Cualitativo</t>
  </si>
  <si>
    <t>Realizar las convocatorias para la conformación del Consejo Superior de Vivienda</t>
  </si>
  <si>
    <t>Oficio</t>
  </si>
  <si>
    <t>H 26. Compromisos adquiridos en el marco de los APP. No se han ejecutado los compromisos adquiridos en el marco de los acuerdos para la prosperidad  firmados desde el año 2012 y 2013, proyectos que en su mayoria no han sido viabilizados por el MVCT. Dicha estrategia no ha sido efectiva por cuanto de 78 APP, 21 no han sido viabilizados ni financiados por el MVCT, es decir el 27%.</t>
  </si>
  <si>
    <t>Deficiencias en la materializacion de algunos compromisos en los APP, debido a que se requiere el concurso de las Entidades Territoriales en la formulacion y presentacion de proyectos.</t>
  </si>
  <si>
    <t>Adelantar una mesa de trabajo con la Dirección de Regiones en la que se evaluen el cumplimiento de los compromisos o las estrategias para el cierre de los mismos.</t>
  </si>
  <si>
    <t>Mesas de trabajo</t>
  </si>
  <si>
    <t>HD 27. Proceso de Viabilización y Aprobación de Proyectos. Existen Proyectos de APSB que no cumplen con la totalidad de los requisitos de la guia de acceso, presentacion y viabilizacion de proyectos del sector de APSB de la resol 813 de 2008. Además se superan los terminos de evaluacion de proyectos establecidos en dicha resolu</t>
  </si>
  <si>
    <t>Inconsistencias en los estudios y diseños de los proyectos presentados por el Ente Territorial ante el mecanismo de evaluacion y viabilizacion del VASB, que conducen a su devolucion o reformulaciones posteriores.</t>
  </si>
  <si>
    <t>Ajustar el procedimiento de evaluacion y viabilizacion del MVCT</t>
  </si>
  <si>
    <t>Modificar la resolucion 0379 de 2012.</t>
  </si>
  <si>
    <t>Resolucion modificada</t>
  </si>
  <si>
    <t>Generalidades de la Ley frente a un esquema de ejecucion diferenciado con desarrollo normativo especial.</t>
  </si>
  <si>
    <t>Efectuar la consulta a dos oficinas jurídicas con reconocida prestancias nacional para que emitan, en un breve lapso, un concepto jurídico en cuanto al cumplimiento de las prestaciones pactadas con relación al principio de anualidad.</t>
  </si>
  <si>
    <t>Elaborar consulta</t>
  </si>
  <si>
    <t xml:space="preserve">Oficio </t>
  </si>
  <si>
    <t>H 29. Clausulado del contrato original. Contrato Interadministrativo No. 159 de 2013. No existe coherencia entre el clausulado del contrato original y las adicionales en lo referente al plazo de ejecucion..</t>
  </si>
  <si>
    <t>Deficiencias en temas relacionados con los esquemas de ejecucion de recursos del sector de Agua.</t>
  </si>
  <si>
    <t>Capacitacion en los diferentes esquemas de ejecucion de recursos del sector de Agua.</t>
  </si>
  <si>
    <t>Realizar capacitacion</t>
  </si>
  <si>
    <t>Lista de asistencia a la capacitacion</t>
  </si>
  <si>
    <t>H. 30. - Informes de seguimiento. Contrato Interadministrativo No. 159 de 2013. Debilidades en la planeacion del citado contrato, y del seguimiento y control efectuado por parte del MVCT, el cual no ha sido efectivo.</t>
  </si>
  <si>
    <t>Las evidencias del seguimiento a los contrato derivados del contrato interadministrativo 159 de 2013 reposan en las carpetas de seguimiento a proyectos y no en la carpeta del contrato interadministrativo.</t>
  </si>
  <si>
    <t>Organizar un espacio físico, una estantería adecuada y un responsable de la manipulacion del archivo, que facilite el seguimiento a los contratos derivados de los contratos interadministrativos.</t>
  </si>
  <si>
    <t>Asignar el espacio físico, la estantería adecuada y el responsable del archivo.</t>
  </si>
  <si>
    <t>Contrato prestacion de servicios</t>
  </si>
  <si>
    <t>HD 32. Convenio 570 de 2012. En el marco del contrato interadministrativo de gerencia integral de proyectos 570 de 2012 se giraron recursos a Fonade por $13.410 millones “sin que se haya cumplido el objeto del gasto”  . Los recursos fueron pagados así: $3.060 millones en Diciembre de 2012; $3.450 millones el 30 de Abril de 2013;</t>
  </si>
  <si>
    <t>Deficiencias en la ejecucion del  gasto por parte de Fonade</t>
  </si>
  <si>
    <t>Continuar con le ejecución del gasto del Convenio 570 de 2012  suscrito con Fonade de acuerdo al objeto contractual</t>
  </si>
  <si>
    <t>Ejecución de los recursos establecidos en el Convenio 570 de 2012 suscritos con FONADE</t>
  </si>
  <si>
    <t>Recursos ejecutados (porcentaje)</t>
  </si>
  <si>
    <t>HD 33. Proyectos de Inversión Bolsa Concurso Territorial. Debilidad en viabilizacion de estos proyectos, que denota incumplimiento de criterios establecidos en la resol 379 de 2012, teniendo en cuenta que se presentan problemas en la ejecucion de obras por falencias en permisos y servidumbres en 3 proyectos, que debieron habers</t>
  </si>
  <si>
    <t>Debilidades en la identificacion de los predios necesarios para la ejecucion de proyectos en la etapa de formulacion</t>
  </si>
  <si>
    <t>Ajustar el procedimiento de evaluacion y viabilizacion del MVCT, con el fin de incluir la implantacion del proyecto presentado en el plano catastral, de manera que se identifiquen los predios afectados y los permisos de servidumbre que requieran.</t>
  </si>
  <si>
    <t xml:space="preserve">HD 34. Construcción Acueducto Sincelejo. Falta de planeacion y de gestion por parte del municipio y FINDETER debido a que el proyecto, en sus diferentes componentes presenta problemas de replanteo, ajuste de diseño o reformulacion, que podria generar adiciones en tiempo del contrato y posible reduccion del alcance, afectando a </t>
  </si>
  <si>
    <t>Inconsistencias en la documentacion aportada por el Ente Territorial para fundamentar la evaluacion y viabilizacion del proyecto.</t>
  </si>
  <si>
    <t>Solicitar al Ente Territorial en el marco de las obligaciones del convenio, que desarrolle y culmine todas las acciones prediales (servidumbres) y de permisos ante la ANI, que impiden la ejecucion del convenio en los terminos inicialmente planteados, y ademas aporte el ajuste de diseños requeridos para la reformulacion y posterior inicio del proyecto. Resultado de dicha gestion debera se</t>
  </si>
  <si>
    <t xml:space="preserve">Elaboracion de informe </t>
  </si>
  <si>
    <t>Informe</t>
  </si>
  <si>
    <t xml:space="preserve">Hallazgo 35. Administrativo con presunta incidencia Disciplinaria - Planes maestros de acueducto y alcantarillado de Santo Domingo y San Vicente Ferrer -Antioquia. Se evidencia la no  disponibilidad de terreno para construir la PTAR y el tanque no cabe en el predio. Falta de planeacion por parte de las alcaldias municipales y FINDETER en estos proyectos, lo que denota presunta violacion </t>
  </si>
  <si>
    <t xml:space="preserve">Inconsistencias en la informacion aportada  por el Municipio referente al predio dende se tiene proyectada la construccion de la PTAR. </t>
  </si>
  <si>
    <t>Solicitar a la Entidad contratante el acta de recibo y funcionalidad del sistema de alcantarillado</t>
  </si>
  <si>
    <t>Elaboracion y envio de comunicado, y seguimiento de la respuesta</t>
  </si>
  <si>
    <t>Acta de entrega y recibo de la obra</t>
  </si>
  <si>
    <t>Hallazgo 40. Administrativo con presunta incidencia Disciplinaria - Sistema de Alcantarillado Corregimiento El Reposo- Apartado (Antioquia). Falta de planeacion en el proyecto "Optimizacion y ampliacion del sistema de alcantarillado de aguas residuales del Corregimiento El Reposo Municipio de Apartado" por cuanto el proyecto se diseño y viabilizo para la optimizacion y ampliacion del sis</t>
  </si>
  <si>
    <t>Debilidades en la reformulacion del proyecto.</t>
  </si>
  <si>
    <t>Suministrar asistencia tecnica en la reformulacion del proyecto</t>
  </si>
  <si>
    <t>Asistencia tecnica</t>
  </si>
  <si>
    <t>Hallazgo 41. Administrativo con presunta incidencia Disciplinaria - Contrato de Obra No. PAF-ATF-042-2013 de 12 de abril de 2013 – Envigado Urbano. El MVCT viabilizo el proyecto "construccion de redes de alcantarillado en diferentes sitios de la zona urbana del Municipio de Envigado" sin el cumplimiento de uno de los requisitos previstos en el literal "e" del numeral 3.5.1.1 de la resolu</t>
  </si>
  <si>
    <t>Hallazgo 42. Administrativo con presunta incidencia Fiscal y Disciplinaria - Contrato de Obra No. 2013 –OO- 37-0006 de 4 de marzo de 2013, Acueducto y Alcantarillado Puerto Berrio. Las obras de acueducto construidas en el desarrollo del contrato de obra 2013 –OO- 37-0006, en su mayoria no se encuentran en funcionamiento a la fecha debido a la falta de las conexiones a la red existente.</t>
  </si>
  <si>
    <t>Deficiencias en la informacion aportada por el Gestor al MVCT durante la ejecucion del proyecto.</t>
  </si>
  <si>
    <t>Requerir al Departamento para que inicie las acciones pertinentes para hacer efectivas las garantias contractuales, y que se garantice la funcionalidad del proyecto, efectuando seguimiento de la respuesta.</t>
  </si>
  <si>
    <t>Hallazgo 46. Administrativo con presunta incidencia Disciplinaria - Optimización de la planta de agua potable, tanque de almacenamiento y línea de conducción para los barrios Villanorte y La Pradera en San Vicente del Caguán, Caquetá.</t>
  </si>
  <si>
    <t>Deficiencia en la formulacion y presentacion de proyectos ante el mecanismo de viabiliad del Ministerio, que conllevan a la necesidad de reformular el proyecto viabilizado</t>
  </si>
  <si>
    <t>Visita e informe de revisión de seguimiento para verificar la terminación y funcionalidad del proyecto</t>
  </si>
  <si>
    <t>Informe de visita</t>
  </si>
  <si>
    <t>Hallazgo 47. Administrativo - Proyecto Todos por el Pacifico. Departamento del Choco. El MVCT y las autoridades territoriales no han efectuado las gestiones necesarias para que la inversion de estos recuros se materialicen en proyectos de optimizacion de plantas de agua potable</t>
  </si>
  <si>
    <t>Deficiencias en la gestion y planeacion de la Entidad y Autoridades Territoriales.</t>
  </si>
  <si>
    <t>Adelantar las gestiones pertinenets para la suscripcion de un plan de accion, citando ademas al Gestor del PDA para que se pronuncie frente al hallazgo</t>
  </si>
  <si>
    <t>Suscripcion y seguimiento del Plan de accion</t>
  </si>
  <si>
    <t>Plan de accion</t>
  </si>
  <si>
    <t xml:space="preserve">Hallazgo 48. Administrativo - Plan General Estratégico y de Inversiones (PGEI) - PDA CHOCÓ. Inadecuada gestion por parte de los responsables a nivel regional y Nacional al no estructurar, aprobar y dar asistencia tecnica a los proyectos de agua potable y saneamiento basico que requieren las comunidades del Choco, para encaminarse por las vias del desarrollo y asi disminuir sus multiples </t>
  </si>
  <si>
    <t xml:space="preserve">Debilidad en los proyectos presentados al mecanismo de viabilidad del Ministerio.
</t>
  </si>
  <si>
    <t>Asistencia técnica al PDA Choco en los lineamientos para la formulación de los nuevos planes de accion de municipios, PGEI y PAEI.</t>
  </si>
  <si>
    <t>Mesa de Trabajo para socializar los lineamientos para la elaboración de los nuevos planes de accion de municipios, PGEI y PAEI.</t>
  </si>
  <si>
    <t>Hallazgo 49. Administrativo con presunta incidencia Disciplinaria - Incumplimiento del Objeto Contractual. Los recursos invertidos en el contrato de obra SPQ001CQ124 de 2010, no cumplio con su objeto. Proyecto "Dos tanques de almacenamiento de agua potable con su obra complementaria para abastecer a la poblacion de las zonas mas alejadas y de mayor altura en la ciudad y conectarlos al si</t>
  </si>
  <si>
    <t>Debilidades en la toma de decisiones contractuales por parte del ejecutor.</t>
  </si>
  <si>
    <t>Ejercer seguimiento a la ejecucion de las obras que se adelantaran para la culminacion del proyecto, contrato que fue adjudicado el 02 de julio de 2014.</t>
  </si>
  <si>
    <t>Seguimiento al proyecto y comunicados en desarrollo de la obra</t>
  </si>
  <si>
    <t xml:space="preserve">Hallazgo 51. Administrativo con presunta incidencia Disciplinaria- Obras sin terminar, y contrato de obra con terminación contractual. Ricaurte. Deficiencia en la formulacion, presentacion, evaluacion y viabilizacion del proyecto. La obra interceptor el Yulo, esta en 85%  avance fisico. El 15% restante es obra contruccion del Interceptor que no ha ejecutado por falta permiso servidumbre </t>
  </si>
  <si>
    <t>Debilidad en la identificacion de los predios necesarios para la ejecucion de proyectos en la etapa de formulacion</t>
  </si>
  <si>
    <t>Hallazgo 52. Administrativo - Obras Sub-utilizadas Contrato de obra No. CO-007-2010. Subachoque. Existe riesgo de detrimento por proyecto "construccion de linea de aduccion y/o conducci para suministro de Agua desde el embalse Pantano Arce II a la inspeccion la Pradera (...)" pese a que las obras estan terminadas y funcionales, si se tiene en cuenta que el embalse Pantano Arce II (fuente</t>
  </si>
  <si>
    <t>Materializacion del riesgo de la no terminacion de la infraestructura complementaria necesaria para garantizar la funcionalidad del proyecto viabilizado por el Ministerio.</t>
  </si>
  <si>
    <t>Ajustar el procedimiento de evaluacion y viabilizacion del MVCT, con el fin de incluir la verificacion de la funcionalidad del alcance del proyecto presentado</t>
  </si>
  <si>
    <t>Implementar una instancia de seguimiento interinstitucional a fin de verificar los avances en las gestiones necesarias para la terminacion y funcionalidad de las obras complementarias.</t>
  </si>
  <si>
    <t>Reuniones periodicas de seguimiento</t>
  </si>
  <si>
    <t>Hallazgo 53. Administrativo con presunta incidencia Disciplinaria - Viabilización de proyectos  con deficiencias en los estudios y diseños. Boyacá. Si bien, los proyectos se viabilizaron en cumplimiento de la resolucion 0379 de 2012 y resolucion 504 de 2013, se observa deficiencias en los requisitos pertinentes, claros y precisos para la presentacion, viabilizacion y asignacion de recurs</t>
  </si>
  <si>
    <t>Inconsistencias en los estudios y diseños de los proyectos presentados por el Ente Territorial ante el mecanismo de evaluacion y viabilizacion del VASB.</t>
  </si>
  <si>
    <t>Hallazgo 54. Administrativo - Cobertura y eficacia de los Planes Departamentales de Agua Departamento de Boyacá. Baja cobertura del esquema financiero en satisfacer las necesidades de los 101 Municipios del Dpto vinculados en los PDA´s y que han consignado en el FIA parte de los recursos que le corresponden por el SGP. El cumplimiento y efectividad de las politicas de APSB de los esquema</t>
  </si>
  <si>
    <t>Deficiencia en la formulacion y presentacion de proyectos ante el mecanismo de viabiliad del Ministerio.</t>
  </si>
  <si>
    <t xml:space="preserve">Asistencia técnica al PDA Boyaca en los lineamientos para la formulación de los nuevos planes de accion de municipios, PGEI y PAEI. 
</t>
  </si>
  <si>
    <t>Hallazgo 55. Administrativo - Proyecto "Obras complementarias para la construcción del módulo II de la planta de tratamiento de aguas residuales de Tunja, Boyacá". Se observan demoras en la ejecucion del convenio No. 06 de 2012 para la ejecucion del proyecto que estaba previsto para terminar el 30 de diciembre de 2012 y cuenta con una ultima prorroga hasta el 30 de junio de 2014.</t>
  </si>
  <si>
    <t>Dilacion en la ejecucion de las obras en cabeza del Municipio como ejecutor de las mismas.</t>
  </si>
  <si>
    <t xml:space="preserve">El VASB realizara visita de seguimiento para verificar la funcionalidad de la obra </t>
  </si>
  <si>
    <t>Visita a la obra</t>
  </si>
  <si>
    <t>Hallazgo 56. Administrativo con presunta incidencia Disciplinaria - Contratos Cubará y Venta quemada.  Baja ejecucion contractual, pese a que el acta de inicio fue desde el 2 de diciembre de 2013, según informe de interventoria correspondiente a los meses de enero y febrero de 2014.</t>
  </si>
  <si>
    <t>Deficiencias en la ejecucion del contrato</t>
  </si>
  <si>
    <t>informe de seguimiento al proyecto para verificar funcionalidad de la obra</t>
  </si>
  <si>
    <t>Hallazgo 57. Administrativo - Construcción del sistema de acueducto y alcantarillado del municipio de Otanche primera etapa. Se observan demoras en la ejecucion contractual, según el ultimo informe de interventoria al contrato de obra, a marzo 31 de 2014 el proyecto se encuentra suspendido.</t>
  </si>
  <si>
    <t>Falta de coordinacion interinstitucional a nivel Regional</t>
  </si>
  <si>
    <t>Solicitar las evidencias del recibo de la obra por parte del Municipio</t>
  </si>
  <si>
    <t>Aportar copia del acta de recibo y entrega de la obra al Municipio</t>
  </si>
  <si>
    <t>Hallazgo 58. Administrativo con presunta incidencia Disciplinaria - Incidente de desacato   Proyecto de la planta de tratamiento de Aguas Residuales municipio Toca- PDA. A la fecha aun no se observan aacciones de gestion por parte del MVCT, Gestor del PDA y la Alcaldia de Toca que garanticen la ejecucion del proyecto.</t>
  </si>
  <si>
    <t>Falta de diligencia por parte del Gestor y del Municipio para realizar los ajustes solicitados por el mecanismo de viabilidad del Ministerio.</t>
  </si>
  <si>
    <t>Solicitar al Gestor un plan de trabajo direccionado a la presentacion del proyecto ante el mecanismo de viabilizacion.</t>
  </si>
  <si>
    <t>Seguimiento al plan de trabajo</t>
  </si>
  <si>
    <t>Hallazgo 59. Administrativo - Formulación del proyecto Apoyo a programas y proyectos de agua potable y saneamiento básico para el contrato de la región de Gran Darién.</t>
  </si>
  <si>
    <t>La meta  se había programado inicialmente para apoyar 10 proyectos en el 2013, indicador que fue ajustado para una meta final de 5 para dicha vigencia. Pero el ajuste no contempló la programación de los 5 restantes en el periodo 2014-2017 transgrediendo el criterio de coherencia entre objetivos, metas y recursos para todo el horizonte del proyecto.</t>
  </si>
  <si>
    <t>Realizar la programación de recursos para Contrato Plan Atrato Gran Darién para las vigencias 2014 y 2015 acorde con lo definido con el Departamento Nacional de Planeación</t>
  </si>
  <si>
    <t>Apropiación de recursos 2014 y 2015.</t>
  </si>
  <si>
    <t>Recursos incorporados en el Presupuesto del Ministerio de Vivienda, Ciudad y Territorio vigencias 2014 y 2015.</t>
  </si>
  <si>
    <t>Hallazgo 60. Administrativo - Informes del Contrato interadministrativo 541 de septiembre de 2013.  Los informes de gestion y financieros del convenio son insuficientes para conocer el estado del contrato y el avance de cada uno de los proyectos.</t>
  </si>
  <si>
    <t xml:space="preserve">No se ha concertado un formato en el cual se establezca la información referente a cada una de las obligaciones del convenio. </t>
  </si>
  <si>
    <t>Concertar el formato con el ejecutor de los proyectos en los que se detalle la información financiera, de gestión y avance de cada uno de los proyectos</t>
  </si>
  <si>
    <t xml:space="preserve">Elaboración de formato </t>
  </si>
  <si>
    <t xml:space="preserve"> Formato</t>
  </si>
  <si>
    <t>H 65 A. Obras proyecto Regional La Mesa – Anapoima. Riesgo de posible detrimento que se podria configurar por las obras ejecutadas en la fase IV, pese a que las obras estan en un 95% de ejecucion, ya que las mismas por si solas no son 100% funcionales, y esta depende de la funcionalidad de las fases I, II y III, que como se evidencio se encuentran en proceso de incumplimiento.</t>
  </si>
  <si>
    <t xml:space="preserve">Las fases 1, 2 y 3 ejecutadas por el Departamento, que antecedieron al proyecto Fase 4 viabilizado, fueron siniestradas con posterioridad a la viabilizacion de la fase 4. </t>
  </si>
  <si>
    <t>Ajustar el procedimiento de evaluacion y viabilizacion del MVCT, para que los proyectos en los cuales se han ejecutado fases previas, se solicite la certificacion de la funcionalidad de las fases que anteceden, a  quien presenta un proyecto ante el mecanismo de viabilizacion del VASB.</t>
  </si>
  <si>
    <t>Hallazgo 66. Administrativo- Legalizaciones Colombia Humanitaria. No se ha legalizado el 100% de los recursos girados a las carteras colectivas para la financiacion de proyectos con recursos de Colombia Humanitaria luegos de 4 años despues. Por lo anterior, no ha sido suficiente la gestion por parte del MVCT, en ejercicio de la labor de seguimiento sobre los recursos de Colombia Humanita</t>
  </si>
  <si>
    <t>Situaciones de orden financiero a nivel interno de las Entidades Territoriales, que han determinado la imposibilidad de efectuar la legalizacion de recursos.</t>
  </si>
  <si>
    <t>Se concerto con la Procuraduria Delegada para la descentralizacion y las Entidades Territoriales, la realizacion de dos mesas de trabajo en el mes de agosto de 2014 para la lograr la legalizacion de los recursos. En caso de no ser efectiva se iniciara el proceso de liquidacion con incumplimiento.</t>
  </si>
  <si>
    <t>Realizacion de Mesa de trabajo</t>
  </si>
  <si>
    <t xml:space="preserve">Hallazgo 26. Administrativo, Fiscal y Disciplinario - Contrato de Obra Pública No. 01-008-2010, Plan Maestro de Acueducto Tarazá. En visita de obra efectuada el 5 de abril de 2013, se evidenció que las obras contratadas para el proyecto Plan Maestro de Acueducto en el Casco Urbano Municipio de Taraza - Antioquia, se encuentran sin terminar y abandonadas, por lo que no se ha cumplido con </t>
  </si>
  <si>
    <t xml:space="preserve">Deficiencias en la planeación del proyecto </t>
  </si>
  <si>
    <t>Convocar y liderar una mesa de trabajo interinstitucional con la PGN, la CGR, el MHCP y el municipio de Taraza-Antioquia, con el objeto de analizar conforme a las competencias de cada Entidad, las medidas administrativas a desarrollar en el mediano y largo plazo por parte del ente territorial como responsable de la administración municipal, garante del aseguramiento de la prestación de l</t>
  </si>
  <si>
    <t xml:space="preserve">Convocar y liderar la mesa interinsitucional. </t>
  </si>
  <si>
    <t>Hallazgo  27. Administrativo, Fiscal y Disciplinario - Sistema de Alcantarillado para el Corregimiento de Pitalito – Municipio Polonuevo – Atlántico. Los recursos que se destinaron para ejecutar el proyecto de Acueducto y Alcantarillado en el corregimiento de Pitalito, Municipio de Polo Nuevo, por un valor de $ 1.861.899.380 no cumplió con el objetivo de mejorar la prestación del servici</t>
  </si>
  <si>
    <t>Deficiencias en la planeación del proyecto.</t>
  </si>
  <si>
    <t>Convocar y liderar una mesa de trabajo interinstitucional con la PGN, la CGR, el MHCP y el municipio de Polonuevo-Atlántcio, con el objeto de analizar conforme a las competencias de cada Entidad, las medidas administrativas a desarrollar en el mediano y largo plazo por parte del ente territorial como responsable de la administración municipal, garante del aseguramiento de la prestación d</t>
  </si>
  <si>
    <t>Hallazgo 30. Administrativo, Fiscal y Disciplinario - Inversión de Recursos Públicos en predios privados en Santa Catalina – Bolívar. Los recursos invertidos $1.065.404.597 en el proyecto “Diseño y Construcción Para la Optimización y Ampliación del Sistema de Acueducto de los Corregimientos de Loma Arena-Pueblo Nuevo- Colorado-El Hobo Jurisdicción Del Municipio de Santa Catalina”, no cum</t>
  </si>
  <si>
    <t>Deficiencias en estudios previos y planeación.</t>
  </si>
  <si>
    <t>Convocar y liderar una mesa de trabajo interinstitucional con la PGN, la CGR, el MHCP y el municipio de Santa Catalina-Bolívar, con el objeto de analizar conforme a las competencias de cada Entidad, las medidas administrativas a desarrollar en el mediano y largo plazo por parte del ente territorial como responsable de la administración municipal, garante del aseguramiento de la prestació</t>
  </si>
  <si>
    <t>Hallazgo 31. Administrativo, Fiscal, Disciplinario y Penal- Sistema de Alcantarillado de Clemencia – Bolívar. El proyecto “Construcción de la Segunda Etapa del Sistema de Alcantarillado Sanitario en La Cabecera Municipal de Clemencia - Bolívar" con una inversión de $1.879.978.215 no funciona, es decir, no cumple con el objetivo de mejorar la calidad de vida de sus habitantes por</t>
  </si>
  <si>
    <t>Deficiencias en planeación del proyecto.</t>
  </si>
  <si>
    <t xml:space="preserve">Convocar y liderar una mesa de trabajo interinstitucional con la PGN, la CGR, el MHCP y el municipio de Clemencia-Bolívar, con el objeto de analizar conforme a las competencias de cada Entidad, las medidas administrativas a desarrollar en el mediano y largo plazo por parte del ente territorial como responsable de la administración municipal, garante del aseguramiento de la prestación de </t>
  </si>
  <si>
    <t>Hallazgo 32. Administrativo, Fiscal, Disciplinario y Penal - Proyectos de SGP-APSB en San Estanislao de Kostka– Bolívar. El proyecto “Implementación de biotecnología en microorganismos eficaces para el manejo de residuos sólidos”, con una inversión de $1.902 millones no presta el servicio para el cual fue presupuestado. Las obras realizadas no existen; los equipos adquiridos no se encuen</t>
  </si>
  <si>
    <t>De la caseta de compostaje ejecutada solo queda la plantilla en concreto, pues pese a que fue construida, según los informes de la administración municipal, y del registro fotográfico aportado, de este ítem solo quedan los vestigios de su ejecución. De acuerdo con los soportes aportados por el Secretario de Planeación y Obras del municipio la caseta fue obje</t>
  </si>
  <si>
    <t>Convocar y liderar una mesa de trabajo interinstitucional con la PGN, la CGR, el MHCP y el municipio de San Estanislao de Kostka-Bolívar, con el objeto de analizar conforme a las competencias de cada Entidad, las medidas administrativas a desarrollar en el mediano y largo plazo por parte del ente territorial como responsable de la administración municipal, garante del aseguramiento de la</t>
  </si>
  <si>
    <t>Administrativo 35. Administrativo, Fiscal y Disciplinario - Municipio de Florencia – Cauca, Sin Planta de Tratamiento de aguas residuales - PTAR. Las obras necesarias para conectar la PTAR al alcantarillado no se han realizado en el municipio de Florencia – Cauca, la planta de tratamiento no están funcionando  por que la entidad territorial  no realizo las obras de empalme,  a pesar de c</t>
  </si>
  <si>
    <t>El  Municipio  incumplió la ejecución de las obras de empalme a la PTAR lo que no ha permitido la funcionalidad de la planta. El proyecto que tiene por objeto la optimización del alcantarillado sanitario y construcción de la PTAR – de la cabecera municipal se encuentra en riesgo de quedar truncado</t>
  </si>
  <si>
    <t xml:space="preserve">Administrativo 36. Administrativo, Fiscal y Disciplinario - Municipio de Suarez  – Cauca, sin Planta de Tratamiento de Agua Potable - PTAP. La Optimización y ampliación del acueducto cabecera municipal de Suárez- Cauca no se encuentran en funcionamiento a pesar de contar con una inversión de $440.8 millones, porque el Municipio de  Suarez – Cauca no ha terminado las obras de conexión en </t>
  </si>
  <si>
    <t xml:space="preserve">El Municipio de  Suarez – Cauca no ha terminado las obras de conexión en tubería necesarias para dejar funcional la planta de tratamiento; y no realizó el fortalecimiento institucional. </t>
  </si>
  <si>
    <t>Solicitud ante la Oficina Juridica del MVCT, para la liquidacion judicial del convenio por incumplimiento, poniendo en conocimiento a los Organismos de Control.</t>
  </si>
  <si>
    <t>Elaborar Oficios</t>
  </si>
  <si>
    <t>Administrativo 38. Administrativo y Disciplinario - Retrasos en Villa Rica – Cauca. El proyecto que tiene por objeto el incremento en la capacidad de almacenamiento de la planta de potabilización, mediante la construcción de un tanque de almacenamiento enterrado de 240 M3 en concreto reforzado para el municipio de Villa Rica, solo entró en funcionamiento hasta el mes de febrero del 2013,</t>
  </si>
  <si>
    <t>Tanque de almacenamiento enterrado de 240 M3 en concreto reforzado para el municipio de Villa Rica, solo entró en funcionamiento hasta el mes de febrero del 201310/07/2013 porque presuntamente se presentaron fallas en la estructuración de las cantidades de obra y por falta de claridad en las metas físicas versus recursos disponibles</t>
  </si>
  <si>
    <t>Reglamentar el procedimiento de reformulacion de proyectos, incluyendo la verificacion de la funcionalidad del alcance del proyecto reformulado.</t>
  </si>
  <si>
    <t>Reglamentar el procedimiento de reformulacion de proyectos.</t>
  </si>
  <si>
    <t>Resolucion</t>
  </si>
  <si>
    <t xml:space="preserve">Hallazgo 39. Administrativo, Fiscal y Disciplinario - Contrato No. 0125 de 28-12-2005, Planta de Tratamiento El Salguero.En visita de obra efectuada el 15 de abril de 2013, se evidenció que aunque las obras contratadas mediante contrato No. 0125 de 23-12-2005, consistentes en la construcción de dos lagunas de oxidación en las instalaciones de la planta de tratamiento de aguas residuales </t>
  </si>
  <si>
    <t>Falta de Seguimiento y control oportuno por parte del MVCT.</t>
  </si>
  <si>
    <t>Adelantar acciones que demuestren la funcionalidad de las obras</t>
  </si>
  <si>
    <t>Solicitar a la Empresa Operadora (EMDUPAR), la constancia del funcionamiento y adecuada operación de la laguna de oxidacion</t>
  </si>
  <si>
    <t>Certificacion</t>
  </si>
  <si>
    <t>Hallazgo 40. Administrativo, Fiscal y Disciplinario - Contrato No. 092 de 2011, Acueductos Corregimientos Mariangola y los Corazones, Valledupar - Cesar. En visita de obra realizada el 16 de abril de 2013, se evidenció que aunque las obras contratadas mediante contrato No. 092-2011, consistentes en la optimización de los acueductos en los corregimientos de Los Corazones y Mariangola, fue</t>
  </si>
  <si>
    <t>Convocar y liderar una mesa de trabajo interinstitucional con la PGN, la CGR, el MHCP y el municipio de Valledupar-Cesar, con el objeto de analizar conforme a las competencias de cada Entidad, las medidas administrativas a desarrollar en el mediano y largo plazo por parte del ente territorial como responsable de la administración municipal, garante del aseguramiento de la prestación de l</t>
  </si>
  <si>
    <t>Hallazgo 41. Administrativo, Fiscal y Disciplinario - La totalidad de los Recursos de Bonos de Agua del Municipio de San Carlos-Córdoba no  prestan ningún servicio. Los recursos del crédito en virtud del esquema Bonos de Agua  por  $5.707.733.924 invertidos en el proyecto “Programa para la construcción, financiación y ejecución del proyecto de inversión en agua potable y saneamiento bási</t>
  </si>
  <si>
    <t>los recursos de este proyecto de inversion fueron entregados al municipio en su totalidad y comprometidos por este a través de la suscripcion de 7 contratos de obra, los cuales presentan un avence de ejecucion de las obras del 63%, a la fecha las mismas estan abandonadas sin que medie acta de suspension, se adquirio un predio por la suma de $150 MM para la c</t>
  </si>
  <si>
    <t>Convocar y liderar una mesa de trabajo interinstitucional con la PGN, la CGR, el MHCP y el municipio de San Carlos-Córdoba, con el objeto de analizar conforme a las competencias de cada Entidad, las medidas administrativas a desarrollar en el mediano y largo plazo por parte del ente territorial como responsable de la administración municipal, garante del aseguramiento de la prestación de</t>
  </si>
  <si>
    <t>Hallazgo 42. Administrativo, Fiscal y Disciplinario - 96.2% de los Recursos de Bonos de Agua del Municipio de Soacha –Cundinamarca están en Bancos. El 96.2% de  los recursos desembolsados al Municipio de Soacha - Cundinamarca por el esquema “Bonos de Agua” se encuentran inutilizados, sin que al 31 de diciembre de 2012 se hubieren empleado en los proyectos de agua potable y saneamiento bá</t>
  </si>
  <si>
    <t>Los recursos de credito por el esquema de bonos de agua fueron entregados en su totalidad al Municipio de Soacha y fueron depositados en una cuenta de ahorros y un CDT.   De ellos solo se ha comprometido mediante contratos el 3.8% de los mismos, que equivale a la suma de $723,1 millones.   Sobre la totalidad de dichos recursos el municipio se encuentra pagan</t>
  </si>
  <si>
    <t>Convocar y liderar una mesa de trabajo interinstitucional con la PGN, la CGR, el MHCP y el municipio de Soacha-Cundinamarca, con el objeto de analizar conforme a las competencias de cada Entidad, las medidas administrativas a desarrollar en el mediano y largo plazo por parte del ente territorial como responsable de la administración municipal, garante del aseguramiento de la prestación d</t>
  </si>
  <si>
    <t>Hallazgo 47. Administrativo, Fiscal y Disciplinario- Ampliación y Optimización del Sistema de Acueducto en Pedraza – Magdalena. El proyecto de Ampliación y Optimización del Sistema de Acueducto en Pedraza – Magdalena con una inversión de $1.402.992.788 que posee acta de entrega del 22 de junio de 2012 no presta ningún servicio, razón por la cual se están deteriorando los tanques de la PT</t>
  </si>
  <si>
    <t>Por la falta de pago en el servicio de energía y falta de previsión y planeación.</t>
  </si>
  <si>
    <t xml:space="preserve">Hallazgo 48. Administrativo, Fiscal y Disciplinario- Construcción de las Tres (3) Plantas de Tratamiento de Agua Potable y las Obras Civiles necesarias para el Funcionamiento de los Acueductos rurales de los Corregimientos de Bahía Honda, Guaiquirí y Heredía en el Municipio de Pedraza Departamento Del Magdalena. Según el Informe entregado por la Alcaldía de Pedraza, y teniendo en cuenta </t>
  </si>
  <si>
    <t>El proyecto presenta deficiencias de planificación, por cuanto no se contrataron todos ítems y obras necesarias que permitieran el funcionamiento de los acueductos, lo cual era el objetivo del contrato, tal como lo expresa el objeto del mismo.</t>
  </si>
  <si>
    <t xml:space="preserve">Convocar y liderar una mesa de trabajo interinstitucional con la PGN, la CGR, el MHCP y el municipio de Pedraza-Magdalena, con el objeto de analizar conforme a las competencias de cada Entidad, las medidas administrativas a desarrollar en el mediano y largo plazo por parte del ente territorial como responsable de la administración municipal, garante del aseguramiento de la prestación de </t>
  </si>
  <si>
    <t>Hallazgo 49. Administrativo, Fiscal y Disciplinario- Aplicación de Sanciones Contractuales- Meta. A pesar de que la fecha de terminación contractual vencía el 30 de noviembre de 2012, Edesa S.A. E.S.P no ha iniciado las aacciones encaminadas a imponer las sanciones previstas en el Contrato de Obra No.259/2011 por el incumplimiento de las  obligaciones del contratista Unión Temporal ARA C</t>
  </si>
  <si>
    <t xml:space="preserve">Que aun se están ejecutando obras y pruebas de ajuste a los sistemas y de acuerdo con el informe de interventoría el avance de obra es del 94.56%; sin embargo presenta retraso en la ejecución. por lo tanto el Edesa S.A. E.S.P –  no emprendió en su momento las sanciones de apremio al contratista, desconociendo la cláusula décima noventa del Contrato. 
</t>
  </si>
  <si>
    <t>Realizar seguimiento a la solicitud realizada por el MVCT al Gestor del PAP-PDA del Meta, EDESA SA ESP frente a las no actuaciones administrativas referidas en el hallazgo de la CGR.</t>
  </si>
  <si>
    <t>Elaborar oficio al Gestor del PAP-PDA del Meta, EDESA SA ESP, realizando seguimiento de la respuesta.</t>
  </si>
  <si>
    <t>Hallazgo 52. Administrativo, Fiscal y Disciplinario- Contrato de Obra MSO-05-2005, San Onofre Planta de Tratamiento Agua Potable. La “PLANTA DE TRATAMIENTO DE AGUA POTABLE” construida dentro del proyecto “REHABILITACION Y CONSTRUCCIÓN SISTEMAS DE ACUEDUCTO Y ALCANTARILLADO EN LA CABECERA DEL MUNICIPIO DE SAN ONOFRE”, no está funcionando, en visita de obra efectuada el 9 de abril de 2013,</t>
  </si>
  <si>
    <t>El seguimiento y control por parte del MVCT no fue efectivo.</t>
  </si>
  <si>
    <t xml:space="preserve">Gestionar con el ente territorial y el PDA de Sucre la presentacion del proyecto ante el MVCT, y dar traslado del hallazgo al Municipio de San Onofre en atención a sus competencias </t>
  </si>
  <si>
    <t>Elaboracion de informe con los soportes del traslado del hallazgo y de las aacciones y gestiones para la radicacion del proyecto ante el mecanismo de viabilidad del Ministerio.</t>
  </si>
  <si>
    <t>Hallazgo 53. Administrativo y Disciplinario- Contrato de Obra MSO-OCAC-16-12-2010-1. Bono de Agua. En visita de obra efectuada el 9 de abril de 2013, se evidenció que el contrato está en ejecución, con plazo hasta el 17 de abril de 2013, la mayor parte de las obras han sido construidas, sin embargo, la administración municipal informa que hacen falta recursos para adecuar la parte de int</t>
  </si>
  <si>
    <t>Convocar y liderar una mesa de trabajo interinstitucional con la PGN, la CGR, el MHCP y el municipio de San Onofre-Sucre, con el objeto de analizar conforme a las competencias de cada Entidad, las medidas administrativas a desarrollar en el mediano y largo plazo por parte del ente territorial como responsable de la administración municipal, garante del aseguramiento de la prestación de l</t>
  </si>
  <si>
    <t>Hallazgo 56. Administrativo, Fiscal y Disciplinario- Bonos de Agua – Distrito de Buenaventura – Contrato de Obra No. SAAB 030 de 2011. Los recursos invertidos $1.009.602.963 en el Contrato de Obra No. SAAB 030 de 2011, cuyo objeto consiste en la realización de las OBRAS DE RENOVACIÓN – OPTIMIZACIÓN DEL TANQUE DE INDEPENDENCIA, no cumplieron con el objeto para el cual fueron destinados, e</t>
  </si>
  <si>
    <t>A la fecha de la visita realizada por la CGR el 17 de abril de 2013, el contrato se encontraba suspendido, la obra abandonada y  estado de deterioro, toda vez que la estructura se encuentra a la vista  y con el riesgo de ser desmantelada.
No se han iniciado las sanciones contractuales tendientes a garantizar  el cumplimiento de los fines previstos a la suscr</t>
  </si>
  <si>
    <t>Convocar y liderar una mesa de trabajo interinstitucional con la PGN, la CGR, el MHCP y el municipio de Buenaventura-Valle del Cauca, con el objeto de analizar conforme a las competencias de cada Entidad, las medidas administrativas a desarrollar en el mediano y largo plazo por parte del ente territorial como responsable de la administración municipal, garante del aseguramiento de la pre</t>
  </si>
  <si>
    <t>Hallazgo 57. Administrativo, Fiscal y Disciplinario- Bonos de Agua – Distrito de Buenaventura – Contrato de Obra No. SAAB 039 de 2011. El proyecto Renovación Tubería Diámetro 3” a 8” Bajamar – Isla sector II  correspondiente al Contrato de Obra No. SAAB 039 de 2011, es de imposible  ejecución, los recursos invertidos sobre el anticipo  del 40% del contrato ascienden a la suma de $208.484</t>
  </si>
  <si>
    <t>Por lo tanto, la falta de planeación llevó a una ausencia de ejecución de  recursos desde año 2012, al contratar obras de imposible ejecución al no contar con los permisos de la DIMAR y estar proyectadas en zonas de mitigación de riesgo por fenómenos de licuefacciòn y efectos sìsmicos</t>
  </si>
  <si>
    <t>Hallazgo 58. Administrativo, Fiscal y Disciplinario- Bonos de Agua – Distrito de Buenaventura – Contrato de Obra No. SAAB 043 de 2011. El proyecto ESTACIÓN DE BOMBEO PUEBLO NUEVO  correspondientes al Contrato SAAB 043 de 2011, es de imposible  ejecución mientras persista  la invasión del espacio público y  hasta que se cuente con los permisos de la DIMAR, esto sin tener en cuenta el prob</t>
  </si>
  <si>
    <t>El proyecto ESTACIÓN DE BOMBEO PUEBLO NUEVO  correspondientes al Contrato SAAB 043 de 2011, es de imposible  ejecución mientras persista  la invasión del espacio público y  hasta que se cuente con los permisos de la DIMAR, esto sin tener en cuenta el problema social que tienen las viviendas en palafitos</t>
  </si>
  <si>
    <t>Hallazgo 59. Administrativo, Fiscal y Disciplinario- Bonos de Agua – Distrito de Buenaventura – Contrato de Obra No. SAAB 026de 2011. El proyecto “REDES DE ACUEDUCTO OBRAS DE MACRO Y MICROMEDICION” correspondientes al Contrato SAAB 026 de 2011,  no ha cumplido con el destino final de los recursos para el cual fueron presupuestados y contratados, pese a haberse vencido el plazo de ejecuci</t>
  </si>
  <si>
    <t>Presunta omisión  de la entidad contratante al no iniciar con la prontitud las acciones tendientes a garantizar la entrega de las obras, del contrato SAAB-026 de 2011</t>
  </si>
  <si>
    <t xml:space="preserve">Hallazgo 60. Administrativo, Fiscal y Disciplinario- Bonos de Agua – Distrito de Buenaventura – Contrato de Obra No. SAAB 027de 2011. El proyecto “REDES DE ACUEDUCTO OBRAS DE EXPANSION” correspondientes al Contrato SAAB 027 de 2011,  no ha cumplido con el destino final de los recursos para el cual fueron presupuestados y contratados, pese a haberse vencido el plazo de ejecución el 04 de </t>
  </si>
  <si>
    <t>Presunta omisión  de la entidad contratante al no iniciar con la prontitud las acciones tendientes a garantizar la entrega de las obras correspondientes al coantrato SAAB 027- de 2011.</t>
  </si>
  <si>
    <t xml:space="preserve">Hallazgo 61. Administrativo, Fiscal y Disciplinario- Bonos de Agua – Distrito de Buenaventura – Contrato de Obra No. SAAB 028de 2011. Los recursos invertidos por $1.272.174.036 en el Contrato de Obra No. SAAB 028 de 2011, cuyo objeto consiste en la realización de las obras para las REDES DE ACUEDUCTO- RENOVACION, no cumplieron con el objeto para el cual fueron destinados, es decir no se </t>
  </si>
  <si>
    <t>Deficiencias en la planeación del proyecto REDES DE ACUEDUCTO RENOVACION, ya que se incluyeron obras en zonas de puentes de madera que no fueron avaladas por la Dirección General Marítima – DIMAR.  Las obras ejecutadas no se han puesto en servicio.  No se han iniciado los empates de la obra a la red existente. El contratante no ha iniciado las actuaciones co</t>
  </si>
  <si>
    <t>Hallazgo 64. Administrativo y Disciplinario- Planeación en el Proyecto Construcción del Sistema de alcantarillado del corregimiento de Pueblo Nuevo, Municipio de Ariguaní. Se observan deficiencias en la planeación del Proyecto Construcción del Sistema de alcantarillado del corregimiento de Pueblo Nuevo, Municipio de Ariguaní, originadas en que el municipio no consideró en el proyecto ini</t>
  </si>
  <si>
    <t>Aportar las evidencias de la entrega a satisfaccion al municipio de las obras</t>
  </si>
  <si>
    <t>Suministro de acta de entrega</t>
  </si>
  <si>
    <t>Hallazgo 82. Administrativo- Seguimiento y supervisión en tiempo real.  Los recursos invertidos en proyectos de Agua Potable y Saneamiento Básico se encuentran en riesgo porque:
La entidad no cuentan con un aplicativo que permita realizar el seguimiento en tiempo real a los diferentes proyectos, situación verificada  al cierre de esta auditoría, lo cual impide que el MVCT  adelante un co</t>
  </si>
  <si>
    <t>La entidad no cuentan con un aplicativo que permita realizar el seguimiento en tiempo real a los diferentes proyectos, ni con la estructura de la planta de personal que le permita realizar dicho seguimiento.</t>
  </si>
  <si>
    <t>Habilitar el acceso remoto para que los ejecutores alimenten la informacion de seguimiento de los proyectos</t>
  </si>
  <si>
    <t>Contratar, recibir y expedir circular para la alimentacion del sistema.</t>
  </si>
  <si>
    <t>Circular</t>
  </si>
  <si>
    <t>HD.20. Funcionamiento actual de la obra. No se encontró evidencia en las carpetas entregadas por el MVCT, ni en la información verificada en la secretaria de planeación del municipio de Arboletes de los APU’s registrados en el contrato firmado correspondientes a los ítems del capítulo 5 INSTALACIONES ELECTRICAS, y capítulo 6 ADECUACION Y MEJORAMIENTO DE REPRESA; así como tampoco la descr</t>
  </si>
  <si>
    <t>... que originalmente así fueron proyectadas y ejecutadas en el contrato de obra, las cuales fueron recibidas mediante acta sin número del 18 de septiembre de 2010, firmada por el representante de la Asociación de Usuarios del servicio de agua Potable y Saneamiento- ASERBA (Operador constituido), posteriormente “durante la emergencia invernal del 2011, fue arrasado un tramo de tubería qu</t>
  </si>
  <si>
    <t>Visitar al Municipio con el objetivo de verificar el funcionamiento de la obra y realizar las recomendaciones que sean del caso</t>
  </si>
  <si>
    <t>Visita al Municipio</t>
  </si>
  <si>
    <t>HFD. 21. Falencias en los estudios previos del proyecto. Durante la visita de campo realizada, se pudieron constatar varias debilidades y falencias relacionadas con estudios inadecuados realizados para la obra de Nechí. 
- La información topográfica entregada mostró diferencias de niveles en la revisión preliminar, por lo que la Interventoría luego de realizar un replanteo topográfico re</t>
  </si>
  <si>
    <t xml:space="preserve">Debido a las anteriores falencias de planeación, en razón a una inadecuada gestión contractual se generaron obras adicionales e ítems no pagados que llevaron a sobrecostos del contrato. </t>
  </si>
  <si>
    <t>Aportar Auto N° 356 "Por medio del cual se abre el Proceso de Responsabilidad Fiscal N°SAE 2016-00514 en las dependencias administrativas del Municipio de Nechí,</t>
  </si>
  <si>
    <t>Allegar comunicado</t>
  </si>
  <si>
    <t xml:space="preserve">Comunicado 2016ER0055429 </t>
  </si>
  <si>
    <t>HFD.24 Municipio de Santa Bárbara 
Objeto: “Optimización del acueducto para el Corregimiento de Versalles”.
Se observó que las obras contratadas para la Optimización del Acueducto, se encuentran terminadas y liquidadas desde el 27 de Junio de 2010, así mismo las obras complementarias que fueron necesarias para poner en funcionamiento la planta de tratamiento se terminaron en enero de 201</t>
  </si>
  <si>
    <t>Debido a que el operador del servicio no ha concluido el proceso de socializacion de los costos del servicio de agua potable con la comunidad.</t>
  </si>
  <si>
    <t>Visita al Municipio con el objetivo de verificar las acciones adelantadas frente a la operación de la planta.</t>
  </si>
  <si>
    <t xml:space="preserve">H.25 Municipios de San Jerónimo, Sopetrán y Santa Fe de Antioquia.
Objeto: “Adecuación de los terrenos y construcción de las obras civiles y complementarias donde se instalarán los tanques de almacenamiento de 200 m3  y 738 m3 en los Municipios de Sopetrán y San Jerónimo”.
Se observó que en los estudios previos realizados, no se tuvieron en cuenta actividades que eran importantes dentro </t>
  </si>
  <si>
    <t>Se encontraron falencias en los estudios previos y fue necesario realizar unos nuevos diseños del trazado de la tubería.</t>
  </si>
  <si>
    <t>Solicitar mediante  oficio a la Gobernación de Antioquia y al ejecutor del convenio 103 de 2008 – Empresa Regional Aguas de Occidente SA ESP, se pronuncien ante la Contraloría General de la República respecto del hallazgo generado, informando sobre las aacciones de mejora a implementar para subsanar lo identificado por la CGR.</t>
  </si>
  <si>
    <t>Allegar Oficios de solicitud y de respuesta, adjuntando tambien el acta de liquidacion del convenio como respaldo de que las obras se encuentran ejecutadas y en  funcionamiento.</t>
  </si>
  <si>
    <t>Oficios</t>
  </si>
  <si>
    <t>HD.26 Archivo Municipio Santa Bárbara.
En la visita realizada el 29 de Octubre de 2012, se pudo verificar con la información suministrada por el Ministerio, que las obras se encontraban realizadas y terminadas; de la documentación contractual no se tiene ninguna evidencia, en oficio del 17 de octubre del presente año, recibido del Municipio de Santa Bárbara, el alcalde Municipal y el Aux</t>
  </si>
  <si>
    <t>No fue posible evidenciar la documentacion contractual del proyecto en la alcaldia municipal, pues esta certifica que luego de revisar el archivo municipal, no se hallo evidencia física de los documentos solicitados, ya que debido a una remodelacion realizada al palacio municipal, la documentacion del archivo se traslado a una escuela en las afueras del municipio y a causa del invierno s</t>
  </si>
  <si>
    <t xml:space="preserve">Aportar las evidencias mediante las cuales el MVCT remitio al Municipio de Santa Barabara, la documentacion que reposa en las instalaciones de este Ministerio, relacionada con el convenio, solicitando al Municipio las acciones implementadas frente a lo observado por el Ente de Control </t>
  </si>
  <si>
    <t xml:space="preserve">Elaboracion de comunicado </t>
  </si>
  <si>
    <t xml:space="preserve">HFD.29. Municipio de Caucasia en el Bajo Cauca Antioqueño. 
En la visita técnica realizada por la CGR a las obras ejecutadas dentro del Contrato de Obra No. SPO-ABC-002/08 del 23 de junio de 2008, suscrito entre Aguas del Bajo Cauca Chamat Ingenieros Ltda., se pudo determinar que todas las obras se ejecutaron en un 100%. 
A pesar que el contrato de Obra presenta Acta de Entrega y Recibo </t>
  </si>
  <si>
    <t>De acuerdo a lo manifestado por parte de El Ministerio, Aguas del Bajo Cauca, estas obras no han sido dadas en operación a Aguascol, teniendo en cuenta la negativa del recibo de las mismas por parte del Alcalde actual del Municipio de Caucasia. Sin embargo, las demás obras tales como la red de distribución, acometidas domiciliarias, y los medidores de acueducto, están prestando su normal</t>
  </si>
  <si>
    <t>Solicitar a la Regional Aguas de Bajo Cauca la certificacion de que las obras se encuentran ejecutadas y en funcionamiento, y solicitar a la Gobernacion que adelante las aacciones tendientes a conminar al Municipio para que reciba lo pendiente, teniendo en cuenta que el Ministerio no tiene atribuciones legales ni contractuales para el efecto.</t>
  </si>
  <si>
    <t>Elaboracion de comunicado</t>
  </si>
  <si>
    <t>H.31. Municipio de Zaragoza. En el recorrido realizado en visita en noviembre de 2012 por la CGR a la obra, se evidenció que la misma se encuentra suspendida y aún sin finalizar, 
De otra parte, se constató en el balance de obra presentado por la interventoría el 28 de septiembre de 2011, que para la terminación total de la obra se requerían recursos adicionales,</t>
  </si>
  <si>
    <t>debido a que se presentaron unas obras imprevistas, como lo fue una excavación en roca con explosivos entre la longitud de la bocatoma y el desarenador, entre otros ítems, por lo que los recursos inicialmente asignados no fueron suficientes para la terminación del proyecto, por tal razón se suscribió el Convenio Interadministrativo de Apoyo Financiero142/2011 entre el MAVDT y el Municipi</t>
  </si>
  <si>
    <t>Solicitar al Municipio sobre el estado de las obras complementarias para la  funcionalidad del proyecto.</t>
  </si>
  <si>
    <t>Elaborar oficio al municipio</t>
  </si>
  <si>
    <t>Oficio y seguimiento de la respuesta</t>
  </si>
  <si>
    <t>HFD.32 Construcción Total de los proyectos de agua para dar solución a las necesidades de los municipios.·       El proyecto carece totalmente de planeación desde sus preliminares, lo anterior por cuanto no se tuvo en cuenta el margen de ronda del rio del caño Violo, este debió ser de aproximadamente 30 m y mayor si son zonas inundables para la ubicación de la línea de tubería; estos pro</t>
  </si>
  <si>
    <t xml:space="preserve"> El proyecto carece totalmente de planeación desde sus preliminares,no se tuvo en cuenta el margen de ronda del rio del caño Violo, este debió ser de aproximadamente 30 m y mayor si son zonas inundables para la ubicación de la línea de tubería;</t>
  </si>
  <si>
    <t>HFD.32 Construcción Total de los proyectos de agua para dar solución a las necesidades de los municipios. El proyecto carece totalmente de planeación desde sus preliminares, lo anterior por cuanto no se tuvo en cuenta el margen de ronda del rio del caño Violo, este debió ser de aproximadamente 30 m y mayor si son zonas inundables para la ubicación de la línea de tubería; estos pro</t>
  </si>
  <si>
    <t xml:space="preserve">El VASB realizara seguimiento  para que se adelanten las acciones que permitan subsanar los inconvenientes presentados. </t>
  </si>
  <si>
    <t>Reuniones periodicas</t>
  </si>
  <si>
    <t>H.34 Magangué – Departamento de Bolívar – Interventoría y Supervisión Contrato 01 de 2009. Según el informe técnico de campo el tanque en concreto presenta fugas en el proceso de llenado, debido a que existen fisuras en las juntas de dilatación de las pantallas de concreto. Se estableció que le contrato fue terminado el 30/10/2010; sin embargo en el momento de liquidarse la obra no se de</t>
  </si>
  <si>
    <t>no se dejó como observación por ninguna de las partes (interventoría y supervisión), el estado en que se recibe el funcionamiento del tanque.</t>
  </si>
  <si>
    <t>Evidenciar el adecuado funcionamiento del tanque.</t>
  </si>
  <si>
    <t>Allegar acta de inspeccion fisica ordenada mediante auto 0688 de 04 de junio de 2014.</t>
  </si>
  <si>
    <t xml:space="preserve">HFD.38 Construcción total de los proyectos de agua para dar solución a las necesidades de los municipiosSi bien es cierto se construyeron las obras contratadas, las deficiencias de planeación, que no descartan deficiencias técnicas en las obras – problemas de pendientes en la instalación de las tuberías que traen como consecuencias estancamientos y reboses de aguas contaminadas -, hacen </t>
  </si>
  <si>
    <t xml:space="preserve">1. No se concibió entre las actividades contratadas, un emisario final que evacuara las aguas que, evidentemente, como sucedió, iban a generar estancamientos y problemas de salubridad pública.
2.  No existe una planta de elevación que permita la evacuación de las aguas, hecho que genera un problema evidente de represamiento – pendientes inadecuadas para el libre tránsito de aguas que no </t>
  </si>
  <si>
    <t xml:space="preserve">Verificar el cumplimiento de los compromisos  adquiridos por la administración municipal en cuanto a la inclusión de las obras complementarias para la funcionalidad de la fase I del Proyecto </t>
  </si>
  <si>
    <t>Solicitar mediante comunicado los estudios del Plan Maestro del alcantarillado de Magangue, con el objeto de verificar la viabilidad de la inclusion de las obras complementarias en el plan maestro.</t>
  </si>
  <si>
    <t>HD.42 Magangué – Departamento de Bolívar – La Obra no es funcional.El colector está construido pero no está funcionando, es decir, la obra no presenta ningún tipo de funcionalidad, ya que se requieren trabajos complementarios como por ejemplo la construcción de la Planta de Tratamiento y adecuación de la red colectora FASE II, las cuales aún no se han realizado, por lo tanto la inversión</t>
  </si>
  <si>
    <t>El colector está construido pero no está funcionando, es decir, la obra no presenta ningún tipo de funcionalidad</t>
  </si>
  <si>
    <t xml:space="preserve">Verificar el cumplimiento a los compromisos  adquiridos por la administración municipal en cuanto a la inclusión de las obras complementarias para la funcionalidad de la fase I del Proyecto </t>
  </si>
  <si>
    <t>HFD.53. Irregularidades en la Ejecución del Proyecto de San Cristóbal.
El proyecto de construcción de alcantarillado del municipio de San Cristóbal, está en una fase de suspensión no acordada por las partes, debido a los problemas técnicos de las obras, por las presuntas deficiencias del proyecto, en los diseños, específicamente al no tener en cuenta la geología del municipio (arena, lim</t>
  </si>
  <si>
    <t>En la formulación del proyecto, no se estudiaron  todas y cada una de las variables requeridas en la construcción de este tipo de obras, conjuntamente con las características de la zona donde se llevaría a cabo el proyecto, por lo qwue el proyecto de construcción de alcantarillado del municipio de San Cristóbal, está en una fase de suspensión no acordada por las partes, debido a los prob</t>
  </si>
  <si>
    <t xml:space="preserve">El VASB adelantara seguimiento con el Municipio para que se adelanten las acciones que permitan subsanar los inconvenientes presentados. </t>
  </si>
  <si>
    <t>H.58. Convenio Interadministrativo de Apoyo Financiero No. 058 De 2007.
Objeto: “Construcción de redes de alcantarillado  Urbanización Las Guacas, en el municipio de Popayán”.
En la contratación de la obra “Construcción de las redes de alcantarillado Urbanización las Guacas, municipio de Popayán”, contrato de obra 458 de 2011, se evidenciaron fallas en la planificación inicial del proyec</t>
  </si>
  <si>
    <t xml:space="preserve">• Por inconsistencias relacionadas con la no existencia de obras de urbanismo en la etapa II del proyecto, fue necesario realizar ampliación del valor del contrato en $ 239.1 millones, recursos aportados por el municipio de Popayán (Convenio de Cooperación No.112 de 2011 entre el Municipio de Popayán y la Gobernación del Cauca, con fecha del 7 de diciembre de 2011), correspondiente a la </t>
  </si>
  <si>
    <t>Obtencion de respuesta por parte del Departamento  al hallazgo de la CGR, y Ejercer las acciones encaminadas a la terminacion y puesta en marcha del proyecto.</t>
  </si>
  <si>
    <t>Elaborar oficio al Departamento para que se pronuncie sobre el hallazgo, levantar un acta de compromisos donde se deberan establecer las acciones y plazos y verificar la terminacion de las obras y puesta en marcha del proyecto.</t>
  </si>
  <si>
    <t>Acta de compromisos</t>
  </si>
  <si>
    <t>HFD.62. Convenio No.2053776 Fonade – Banco Mundial y Municipio de Popayán para la Construcción Fase I, Etapa I de la Planta de Tratamiento de Agua Potable Río Palacé. 
Convenio o contrato: 016 de Julio 23 de 2009.
Contratante:  Empresa de Acueducto y Alcantarillado de Popayán E.S.P.
Contratista: Aitor Mirena De Larrauri Echavarría.
Valor:  $3.271.8 millones
Objeto: “Construcción Fase I d</t>
  </si>
  <si>
    <t>Falencias en los estudios geotécnicos y estructural iniciales, por cuanto se pudo comprobar la correcta de los aspectos tecnico constructivos, establecidos para la obra y desarrollados por el contratista.</t>
  </si>
  <si>
    <t>Obtencion de respuesta por parte del municipio y de la ESP al hallazgo de la CGR</t>
  </si>
  <si>
    <t>Requerir mediante oficio al municipio y a la ESP para que se pronuncie sobre el hallazgo y remitir copia de la respuesta a la Contraloria General de la Republica</t>
  </si>
  <si>
    <t>Respuesta de ESP y el certificado de funcionamiento de la Planta de tratamiento</t>
  </si>
  <si>
    <t>HFD. 63. Montería – Obras terminadas que no están en funcionamiento:
Lucro cesante de las obras objeto de los dos contratos PAM-071 de 2007 y PAM-064 de 2008, las cuales aunque se ejecutaron cumpliendo las especificaciones técnicas pactadas, no se han podido poner en uso debido a obras inconclusas por parte de la Corporación Autónoma Regional del Valle de los ríos Sinú y San Jorge (CVS),</t>
  </si>
  <si>
    <t>Obras que se encuentran terminadas y que no estan en funcionamiento, por la falta de ejecucion de un tramo a cargo de la CVS. Que se habia comprometido a entregarlas en junio de 2012.</t>
  </si>
  <si>
    <t>H 64 A. Adquisicipn Poliza para Garantizar Intervencion Derecho Vía. Se establecio que  una vez  intervenida la empresa contratante AGUAS DEL ALTO MAGDALENA, por la Superin de Sociedades y aunado a la declaracion de insolvencia del  contratista CONSORCIO AGUAS DE TOCAIMA, las aseguradoras no expedieron Poliza de Garantia para intervencion dentro del derecho de via Bogota-Lamesa-Tocaima</t>
  </si>
  <si>
    <t>Inconvenietes para la expedición de pólizas que permitan terminar el proyecto.</t>
  </si>
  <si>
    <t xml:space="preserve">Adelantar  las gestiones pertinentes para la nueva contratación del proyecto, con base en el apoyo de las Empresas Públicas de Cundinamarca SA ESP como Gestor del PAP-PDA de Cundinamarca. </t>
  </si>
  <si>
    <t>Seguimiento durante los Comités Directivos del PDA.</t>
  </si>
  <si>
    <t>Acta de adjudicación del proyecto</t>
  </si>
  <si>
    <t>HFD,66 Construcción Total de los proyectos de agua para dar solución a las necesidades de los municipios. En la obra desarrollada en el Municipio de Sopó se evidenció que la fase I del proyecto consistente en puente de acceso al predio de la futura planta de tratamiento; tubería de impulsión en 12” y dos tanques de 1626 m3, se encuentra ejecutada en aproximadamente un 90%. No obstante, n</t>
  </si>
  <si>
    <t xml:space="preserve">el Municipio sin el debido soporte técnico suspendió la ejecución de los convenios y contrató una consultoría para el diseño del Plan Maestro de Acueducto de Sopó,, cuando con antelación la Gobernación se encontraba ejecutando un contrato con el mismo objeto, situación que no garantiza el uso de la infraestructura construida y el buen uso de los recursos públicos. </t>
  </si>
  <si>
    <t>HFDP,67 Construcción total de los proyectos de agua para dar solución a las necesidades de los municipios de Guasca y La Calera.Se suscribió la contratación para la ejecución de esta obra, sin tener previamente solucionado todo lo relativo a la servidumbre, este hallazgo puede tener incidencia disciplinaria y penal. 
Por otro lado, dado que las obras terminadas no están en funcionamient</t>
  </si>
  <si>
    <t xml:space="preserve">sin tener previamente solucionado todo lo relativo a la servidumbre, </t>
  </si>
  <si>
    <t>Aportar la evidencia del cierre de la IP 6-015-14 relacionado con el proyecto objeto de este Hallazgo.</t>
  </si>
  <si>
    <t>oficio</t>
  </si>
  <si>
    <t>H 70 ADF. Desconocimiento a Principios de la Funcion Adtiva. Deficiencias en los estudios y diseños para la contratacion del proyecto, cuando el contrato ha sido suspendido y prorrogado en reiterdas ocasiones por causas previsibles como las condiciones climaticas y caracteristicas del terreno, situacion que se pudo prever en dichos estudios y diseños iniciales.</t>
  </si>
  <si>
    <t>Deficiencias en los estudios y diseños por falta de prevision de riesgos.</t>
  </si>
  <si>
    <t>Aportar acta de recepción y liquidación definitiva del contrato N° 41 -2009</t>
  </si>
  <si>
    <t xml:space="preserve">Allegar Acta </t>
  </si>
  <si>
    <t xml:space="preserve">H 71 ADF. Desconocimiento a los Principios de la Función Administrativa. Deficiencia en los estudios de suelo, debido a que fue necesario realizar un nuevo estudio, tal como se evidencia en la justificacion de suspension del plazo para tal fin, suscrita el 03-05-10. Las obras terminadas no estan en funcionamiento, por tanto no se ha puesto en operacion. </t>
  </si>
  <si>
    <t xml:space="preserve">Deficiencias en el estudio de suelo presentado por el Ente Territorial para fundamentar la evaluacion y viabilizacion del proyecto. </t>
  </si>
  <si>
    <t>H.73. Adecuada planeación en los proyectos. Según informe de interventoría a septiembre de 2012, las obras ejecutadas según el Convenio CUR 141, presentan un avance físico de 66% quedando pendiente el 34% a menos de 2 meses de terminrse el plazo de ejecución.</t>
  </si>
  <si>
    <t>Inadecuada planeación  en los tiempos reales de ejecución.</t>
  </si>
  <si>
    <t xml:space="preserve">Evidenciar la entrega, recibo y funcionamiento de la obra. </t>
  </si>
  <si>
    <t>Informe con las evidencias de la funcionalidad de la barcaza</t>
  </si>
  <si>
    <t>Informe sobre funcionamiento de la obra.</t>
  </si>
  <si>
    <t>HD.85. Falencias de la Interventoría del Proyecto. En el Acta Final de Recibo del proyecto realizada el 14 de Mayo de 2012, donde figura el Contratista del Proyecto y el Segundo Interventor, con el fin de generar acta de recibo parcial de “16 acueductos en las zonas Indígenas de los Municipios de Mistrató y Pueblo Rico en el Departamento de Risaralda” en donde se recibió 9 acueductos del</t>
  </si>
  <si>
    <t>Durante la visita técnica, se le informo al equipo auditor por parte del contratista y el interventor que para la fecha (9 de Octubre de 2012) se encontraban 19 Acueductos ejecutados y terminados, pero la única acta de recibo en que se especifica las obras ejecutadas y entregadas, es la anteriormente nombrada en la cual se relacionan 16 Acueductos terminados y entregados, pero según docu</t>
  </si>
  <si>
    <t>Tramitar la entrega de las copias de las actas de recibo de los 20 acueductos</t>
  </si>
  <si>
    <t>Suministro de las copias de las actas de recibo de los acueductos</t>
  </si>
  <si>
    <t>HD.86. Oportunidad en la Liquidación del Convenio de Apoyo Financiero No. 37 de 2004. En atención al Programa de Modernización Empresarial se suscribió el Convenio de Apoyo Financiero No. 37 de 2004 entre el Ministerio de Ambiente, Vivienda y Desarrollo Territorial y el Departamento Archipiélago de San Andrés, Providencia y Santa Catalina, cuyo objeto es la cooperación entre el Ministeri</t>
  </si>
  <si>
    <t>Incumplimiento de los plazos para liquidar, señalados en el artículo 11 de la Ley 1150 de 2007</t>
  </si>
  <si>
    <t>Delegar un responsable de realizar seguimiento a los plazos de liquidacion registrados en los convenios donde la supervision es ejercida por profesionales del MVCT</t>
  </si>
  <si>
    <t>Efectuar alertas tempranas sobre el vencimiento de los plazos de liquidacion</t>
  </si>
  <si>
    <t>Alerta mensual</t>
  </si>
  <si>
    <t>HD.88. Cumplimiento de las obligaciones contractuales. El contrato de operación celebrado entre Aguas de San Andrés S.A. - ESP y Proactiva – Aguas del Archipiélago S.A – ESP, en septiembre 8 de 2005, que tiene por objeto la operación de la infraestructura de los servicios de acueducto y alcantarillado en la Isla de San Andrés, con un plazo de 15 años, en la ejecución de los recursos asig</t>
  </si>
  <si>
    <t>Incumplimiento a lo señalado en el numeral 27 de la parte considerativa del Otrosí No. 6  del contrato de operación, y a lo estipulado en el parágrafo del numeral 12.4 de la cláusula tercera y sexta del mismo.</t>
  </si>
  <si>
    <t xml:space="preserve"> Apoyo del MVCT en recursos y asistencia tecnica.</t>
  </si>
  <si>
    <t>Contratación de la consultoria para la renegociacion del contrato de operación entre aguas de san andres y aguas del archipielago, en el cual se incluyen los aspectos referidos en el hallazgo.</t>
  </si>
  <si>
    <t xml:space="preserve">Informe de consultoria </t>
  </si>
  <si>
    <t>HFD (IP). 91. Adecuación de Baños y Oficinas. En el ítem 1.1 del acta de liquidación se evidencia pago por la “Adecuación de Baños y Oficinas”, por $12.5 millones, los cuales a la fecha de la visita no se encontraron, debido a que fueron demolidos para dar paso a la construcción de la planta de generación eléctrica, a partir del aprovechamiento de residuos sólidos urbanos en San Andrés I</t>
  </si>
  <si>
    <t>Debido a falta de planeación en el diseño del proyecto.</t>
  </si>
  <si>
    <t>Solicitar al departamento Archipielago de San Andres como contratante de las obras, que se pronuncien frente al hallazgo, y conforme a su respuesta informar a los Entes de Control.</t>
  </si>
  <si>
    <t>Elaboración de comunicado reiterando al departamento se pronuncie frente al hallazgo y seguimiento de la respuesta.</t>
  </si>
  <si>
    <t>H.93. Acueducto con condiciones óptimas a los usuarios. De la revisión de los productos objeto de la ejecución del contrato, no obstante haberse ejecutado las cantidades de obra contratadas relacionadas con la nueva aducción  desde la captación  hasta el desarenador en la quebrada el Guarumo, la optimización de un tramo de conducción y la ampliación de un tramo de redes de distribución e</t>
  </si>
  <si>
    <t>Debido a que las obras ejecutadas, no obedecieron desde un comienzo a un estudio y diseño en el que se hubiese incluido dentro del diagnóstico el inventario de las redes existentes en el 2008, así como la visualización del Plan Maestro de Acueducto, el cual incluyera todos los componentes requeridos desde la captación, aducción, conducción, potabilización, distribución, contabilización d</t>
  </si>
  <si>
    <t>Adelantar seguimiento a la terminacion de las obras contratadas, requieriendo ademas al PDA Tolima para que brinde acompañamiento para la prestacion del servicio de acueducto.</t>
  </si>
  <si>
    <t>Visitas a la obra</t>
  </si>
  <si>
    <t xml:space="preserve">H1. Etapa precontractual y contractual sin estudios y diseños definitivos. No se cumplio con el deber de las entidades de publicar los pliegos de condiciones con informacion suficiente y oportuna acorde con el principio de responsabilidad establecido en el art 26 de la ley 80 de 1993. </t>
  </si>
  <si>
    <t>El Municipio de Ibague, representado por el IBAL S.A. E.S:P., el 8 de noviembre de 2011 suscribio el contrato 00060, sin que previamente hubiese contado con el informe con caracter DEFINITIVO de los estudios y diseños de las obras relacionadas con su objeto.</t>
  </si>
  <si>
    <t>Solicitar al Municipio que informe sobre el estado de las aciones de mejora  implementadas frente al presente hallazgo, como quiera que hace parte de su orbita de competencia.</t>
  </si>
  <si>
    <t xml:space="preserve">Elaboracion y envio de comunicado al Municipio de Ibague y seguimiento de la respuesta. </t>
  </si>
  <si>
    <t>Advertencia del riesgo en que se encuentran los recursos involucrados en el proyecto.</t>
  </si>
  <si>
    <t>En el marco de la liquidacion judicial, adelantar seguimiento a la iniciativa del Municipio de presentar una propuesta al comite de concilicacion del Ministerio para la culminacion del proyecto.</t>
  </si>
  <si>
    <t>H 2. Gestion de los recursos aportados por entes del orden nacional - Gestion antieconomica. Estamos ante una actuacion de la administracion que deja de lado los principios de planeacion, transparencia, responsabilidad, economia, eficacia y eficiencia, previstos en el articulo 209 de nuestra constitucion Nacional, desarrollados en el art 3 de la ley 489 de 1998 y concretados en el art 23</t>
  </si>
  <si>
    <t xml:space="preserve"> Los recursos destinados por el Viceministerio de Agua para el proyecto "ACUEDUCTO COMPLEMETARIO CON FUENTE ALTERNA PARA LA CIUDAD DE IBAGUE FASE I ETAPA I" a traves del convenio de apoyo financiero 059 de 2007 dejaron de ser ejecutados oportunamente contradiciendo el objeto de la inversion de los recursos involucrados que es lograr que al final se brinden obras que permitan 
</t>
  </si>
  <si>
    <t xml:space="preserve">H3. Calidades de la Gerencia e interventoria. Se inicio el proceso contractual por parte de IBAL sin contar con los diseños definitivos (…), sin que FONADE asegurara el cumplimiento de las finalidades de la interventoria de "garantizar la eficiente y oportuna inversion de los recursos establecidos en los contratos" acorde con el manual de interventoria de FONADE. </t>
  </si>
  <si>
    <t xml:space="preserve">FONADE no ejercio de manera adecuada la obligacion de realizar el acompañamiento a los procesos precontractuales y la ejecucion de la interventoria al proyecto "ACUEDUCTO COMPLEMENTARIO CON FUENTE ALTERNA PARA LA CIUDAD DE IBAGUE FASE I ETAPA I" 
</t>
  </si>
  <si>
    <t>Solicitar a FONADE los avances sobre el plan de mejoramiento establecido frente al presente hallazgo.</t>
  </si>
  <si>
    <t>Elaboracion de solicitud a FONADE</t>
  </si>
  <si>
    <t>H12. Accesorios en la red de acueducto - A. La tuberia instalada no es funcional, siendo tecnicamente imposible, dar operacion a los tramos intervenidos hasta el momento.</t>
  </si>
  <si>
    <t>Deficiencias por parte de FINDETER en sus deberes como Administrador de los recursos del proyecto, asi como del contratista y de la interventoria.</t>
  </si>
  <si>
    <t>Solicitar al ejecutor (FINDETER) que informe y evidencie sobre la instalacion de los accesorios en la red de acuedcuto y funcionalidad de la tuberia instalada.</t>
  </si>
  <si>
    <t>Elaboracion de comunicado y seguimiento de la respuesta</t>
  </si>
  <si>
    <t xml:space="preserve">H13. Pruebas Hidraulicas - A. Se genera incumplimiento del objeto contractual, afectando de manera integral el proyecto de optimización en curso, irregularidad que pone en riesgo los recursos invertidos hasta el momento en el proyecto. </t>
  </si>
  <si>
    <t>Solicitar al ejecutor (FINDETER) que informe y evidencie sobre la ejecucion de las pruebas hidraulicas y funcionalidad de la tuberia instalada.</t>
  </si>
  <si>
    <t>H14. Hundimientos y/o fallos - A. Existen hundimientos y/o fallos sobre la superficie de acabado a pesar de haberse adelantado los respectivos ensayos de laboratorio para verificar el cumplimiento de las especificaciones técnicas del proyecto; situación que genera riesgo en la estabilidad de la obra ejecutada hasta el momento y la seguridad vial</t>
  </si>
  <si>
    <t>Aportar las evidencias de la entrega y recibo final de las obras ejecutadas en el marco del contrato PAF-ATF-041-2012 -  Optimizacion redes de alcantarillado</t>
  </si>
  <si>
    <t xml:space="preserve">Suministro de la copia del acta de entrega y recibo final del contrato de obra, suscrita por Contratista, interventor y Empresa de Acueducto y Alcantarillado de Popayan </t>
  </si>
  <si>
    <t>H15. Trabajo en alturas - A. Inobservancia de lo estipulado en la Resolución No.1409 de 2012, “Por la cual se establece el reglamento de seguridad para la protección contra caídas en trabajo en alturas”, poniendo en riesgo al personal que ejecuta la obra.</t>
  </si>
  <si>
    <t>H16. Reformulación metas físicas proyecto acueducto - A. Fallas en la planeación del proyecto inicial, al existir deficiencias en los análisis técnicos propios de la estructuración y presupuesto de sus actividades principales, al dejar de lado estudios importantes y predecibles que acercaran el valor de las obras; situación que trajo como consecuencia el recorte en las metas físicas inic</t>
  </si>
  <si>
    <t>Deficiencias en la formulacion del proyecto radicado ante el mecanismo de viabilidad, que fueron imprevisibles para el Ministerio.</t>
  </si>
  <si>
    <t>Solicitar al Municipio de Popayan, como entidad responsable de la presentacion de los estudios y diseños, que informe sobre las acciones adelantadas frente a lo solicitado en el comunicado de traslado del Ministerio en relacion con la formulacion del proyecto.</t>
  </si>
  <si>
    <t>Elaboracion y envio  de solicitud al Municipio, y seguimiento de la respuesta.</t>
  </si>
  <si>
    <t>Comunicado</t>
  </si>
  <si>
    <t>H17. Reformulación metas físicas proyecto alcantarillado - A. Fallas en la planeación del proyecto inicial, al existir deficiencias en los análisis técnicos propios de la estructuración y presupuesto de sus actividades principales, al dejar de lado estudios importantes y predecibles que acercaran el valor de las obras; situación que trajo como consecuencia el recorte en las metas físicas</t>
  </si>
  <si>
    <t>H23. Contrato de Interventoría - A. La interventoría contratada por el Patrimonio Autónomo  tiene un termino de ejecucion inferior en dos meses y una semana a la del contrato de optimización de redes de alcantarillado del municipio de Popayán. 
En el caso del contrato de optimización de las redes de acueducto del Municipio, ante los atrasos presentados por el contratista y el alcance de</t>
  </si>
  <si>
    <t>Deficiencias por parte de FINDETER en sus deberes como Administrador de los recursos del proyecto, asi como de la interventoria.</t>
  </si>
  <si>
    <t>Hallazgo  10. Administrativo - Coberturas de Acueducto y Alcantarillado: Si bien en la Constitución Política de 1991 se establecen los derechos relacionados con el acceso al agua potable  y al saneamiento básico y que el que los servicios públicos son inherentes a la finalidad social del Estado, quien tiene el deber de asegurar su prestación eficiente a todos los habitantes del territori</t>
  </si>
  <si>
    <t>Deficiente cobertura en los servicios de acueducto, alcantarillado y aseo en zonas rurales frente a las zonas urbanas, detectadas en el analisis realizado entre la encuesta de calidad de vida del DANE y la informacion suministrada por el MVCT.</t>
  </si>
  <si>
    <t>*  Implementación del Conpes 3810 de 2014
*  Continuar con la ejecución del programa de suministro de agua potable y saneamiento básico rural</t>
  </si>
  <si>
    <t>*  Implementación del plan de acción del documento Conpes - 3810 de 2014 previstas para 2015 para fortalecer ´procesos de planeación
*  Ejecución del programa de suministro de agua potable y saneamiento básico rural</t>
  </si>
  <si>
    <t>Informe ó Documento</t>
  </si>
  <si>
    <t>Hallazgo  12. Administrativo - Plan Indicativo en APSB: El artículo 67 de la Ley 142 de 1994 asignó funciones a los ministerios y otras instituciones de orden nacional y subnacional en relación con la prestación de los servicios públicos domiciliarios , una de las cuales obliga a “elaborar máximo cada cinco años un plan de expansión de la cobertura del servicio público que debe tutelar e</t>
  </si>
  <si>
    <t>Incumplimiento con la obligación de diseñar un instrumento de planeación, como un plan indicativo de expansión de la cobertura de los servicios de acueducto, alcantarillado y aseo como una herramienta que trascienda las instancias cuatrienales de los periodos de gobierno y garantice la atención de un servicio esencial para garantizar la calidad de vida de todos los colombianos.</t>
  </si>
  <si>
    <t>Formular el plan de inversiones y de expansion de cobertura a nivel nacional, el cual debe contener las estrategias del Gobierno Nacional.</t>
  </si>
  <si>
    <t xml:space="preserve">Formular un documento con base en los lineamientos establecidos por el Plan Nacional de Desarrollo 2014-2018 </t>
  </si>
  <si>
    <t>H 15 A. Proyectos con deficiencias. Deficiencias sobre la utilidad de los esquemas de ejecucion de proyectos de APSB, dado que el MVCT reporta proyectos que han sido cancelados, suspendidos o concluidos sin el cumplimiento del objeto para los cuales fueron contratados.</t>
  </si>
  <si>
    <t>Deficiencias en la estructuracion y formulacion de proyectos presentados por el Ente Territorial ante el mecanismo de viabilización del MVCT.</t>
  </si>
  <si>
    <t>Hallazgo  16. Administrativo - Marco jurídico y legal del sector de Agua Potable y Saneamiento Básico. Como punto de partida de la administración Santos, la Dirección de Desarrollo Urbano del DNP señaló en su diagnóstico sectorial: los principales problemas del sector: 1) Se está muy lejos de completar el proceso de transformación empresarial (453 municipios continúan prestando el servic</t>
  </si>
  <si>
    <t>Marco jurídico y legal disperso, desarticulado e insuficiente</t>
  </si>
  <si>
    <t>Revisar necesidades y alternativas de ajuste normativo con entidades nacionales sectoriales.</t>
  </si>
  <si>
    <t>Realizar mesa de trabajo con la SSSP, la CRA el MHCP y el DNP  e invitar  a la Procuraduria General de la Nacion para revisar alternativas ajustes normativos</t>
  </si>
  <si>
    <t>Mesa de trabajo ó Informe</t>
  </si>
  <si>
    <t>Hallazgo  17. Administrativo - Arreglo Institucional del sector de Agua Potable y Saneamiento Básico – APSB complejo, poco eficiente y alejado de algunas disposiciones de la Ley 142 de 1994. La Ley 142 de 1994, por la cual se establece el Régimen de los Servicios Públicos Domiciliarios, y la Ley 489 de 1998, en su conjunto, definen una estructura general y una funcionalidad para la prest</t>
  </si>
  <si>
    <t>La CGR considera que las normas, compromisos, planes, instituciones, actores y otras figuras administrativas confluyen y se traslapan en relación con el sector de APSB sin que se observe un ente director que establezca y controle las herramientas administrativas que permitan el buen funcionamiento del aparato administrativo y la existencia de un sistema de información sectorial integral</t>
  </si>
  <si>
    <t>Revisar con DNP la competencias institucionales para determinar alternativas para fortalecer el arreglo institucional nacional relacionado con el sector de APSB</t>
  </si>
  <si>
    <t xml:space="preserve">Realizar mesa de trabajo DNP y elaborar un documento de análisis y propuestas  </t>
  </si>
  <si>
    <t>Hallazgo  18. Administrativo - Expedición e implementación de un nuevo marco regulatorio de acueducto y alcantarillado. En el capítulo de Agua y saneamiento básico del Plan Nacional de Desarrollo 2010 – 2014, - Planes Departamentales de Agua y Saneamiento de Segunda Generación con visión regional (PDA II) se propone expedir un nuevo marco regulatorio: “Regulación que impulse la equidad s</t>
  </si>
  <si>
    <t>No se ha expedido e implementado  un nuevo marco regulatorio de acueducto y alcantarillado .</t>
  </si>
  <si>
    <t>Analizar y proponer ajustes a las propuesta de marco tarifario que presente la UAE-CRA en materia de acueducto y alcantarillado para pequeños prestadores, acorde con la agenda regulatoria</t>
  </si>
  <si>
    <t>Participar como miembro de la comisión, en el análisis y discusión de las propuestas del marco regulatorio tarifario de pequeños prestadores de los Servicios Publicos de Acueducto y Alcantarillado</t>
  </si>
  <si>
    <t>Hallazgo  19. Administrativo - Marco regulatorio para el manejo integral de residuos sólidos. En el capítulo de Agua y saneamiento básico del Plan Nacional de Desarrollo 2010 – 2014, se propone expedir una “Regulación que impulse la equidad social y la productividad: Expedir un nuevo marco tarifario del servicio de aseo, acorde con las políticas ambientales, profundizando en señales de e</t>
  </si>
  <si>
    <t>No se cuenta con el nuevo marco regulatorio para el servicio público de aseo.</t>
  </si>
  <si>
    <t>Analizar y proponer ajustes a las propuesta de marco  tarifario que presente la UAE-CRA para el servicio público de Aseo.</t>
  </si>
  <si>
    <t>Participar como miembro de la comisión, en el análisis y discusión de las propuestas del marco normativo para reglamentación tarifaria  del servicio público de Aseo</t>
  </si>
  <si>
    <t>H 20 A. Los avances tecnologicos y administrativos en la gestion de residuos solidos no lograron transformarse en la solucion integral de residuos solidos planteada en el PND.</t>
  </si>
  <si>
    <t xml:space="preserve">Rezago en la ejecución del préstamo BIRF 7742 que se limita a soluciones tradicionales que no armonizan con el Decreto 2981 de 2013. </t>
  </si>
  <si>
    <t>Revisión de los lineamientos relativos a la actividad de disposición final, con el objetivo de incorporar el uso de nuevas tecnologías para el tratamiento, aprovechamiento y disposición final de los residuos sólidos</t>
  </si>
  <si>
    <t>Estructurar los estudios técnicos para la contratación de una consultoría.</t>
  </si>
  <si>
    <t xml:space="preserve">Propuesta de la consultoría contratada, en lo relativo a nuevas tecnologías. </t>
  </si>
  <si>
    <t>Hallazgo  22. Administrativo - Avances en el cumplimiento de las disposiciones del Decreto 1575 del 9 de mayo de 2007 por parte del Ministerio de Vivienda, Ciudad y Territorio - MVCT.  El Plan Nacional de Desarrollo 2010 – 2014, en el numeral (2), Lineamientos y acciones estratégicas, literal (b), Gestión Integral del Recurso Hídrico, propone: “(…) Con el propósito de asignar de manera e</t>
  </si>
  <si>
    <t>Los reportes de los sistemas restan confiabilidad de la información generando incertidumbre sobre la calidad de información suministrada por los sistemas SIVICAP y SUI.</t>
  </si>
  <si>
    <t xml:space="preserve">Mesa de trabajo, con Minambiente y Minsalud para definir, acorde con las competencias de cada entidad, acciones para mejorar la información de calidad del agua </t>
  </si>
  <si>
    <t>Mesa de Trabajo</t>
  </si>
  <si>
    <t xml:space="preserve">H 23 A. Conexiones Intradomiciliarias - Baja confiabilidad en la información y en los resultados obtenidos para la meta evaluada, impidiendo desarrollar eficientemente el proceso de seguimiento. </t>
  </si>
  <si>
    <t>La informacion que debe reportar el MVCT en el Sistema de seguimiento a Metas de Gobierno del DNP, difiere de la remitida por FONADE.</t>
  </si>
  <si>
    <t>Revision periodica de la información existente en el Sistema de Seguimiento a Metas del Gobierno – SINERGIA, verificando que se encuentre actualizada y concordante con lo reportado.</t>
  </si>
  <si>
    <t>Allegar las evidencias del cumplimiento de la accion de mejora</t>
  </si>
  <si>
    <t>Reporte del Sistema</t>
  </si>
  <si>
    <t>Hallazgo  24. Administrativo –Sistema de Información. El Ministerio de Vivienda, Ciudad y Territorio – MVCT dispone del instrumento C-2 para realizar la consolidación de los proyectos que en materia de Agua Potable y Saneamiento Básico se desarrollan en el país y que cuentan con diferentes tipos de financiación. Sin embargo, este instrumento, fundamental para conocer la articulación y co</t>
  </si>
  <si>
    <t>El instrumento diseñado e implementado por el MVCT no permite conocer las inversiones que en materia de agua potable y saneamiento básico se realizan en el país, por lo cual, siendo el rector de la política, no cuenta con los instrumentos requeridos para realizar la planeación del desarrollo del sector de forma armónica con las necesidades del país.</t>
  </si>
  <si>
    <t>Iniciar la implementación del Sistema de Inversiones en Agua Potable y Saneamiento Básico- SINAS, en el marco de lo previsto por el Art. 57 de la ley 1537 de 2012.</t>
  </si>
  <si>
    <t>Informe de avance de la implementación del SINAS.</t>
  </si>
  <si>
    <t>Hallazgo  28. Administrativo - Sistemas de información.  El artículo 53 de la Ley 142 de 1994, señala: “Artículo 53. Sistemas de Información. Corresponde a la Superintendencia de Servicios Públicos, en desarrollo de sus funciones de inspección y vigilancia, establecer los sistemas de información que deben organizar y mantener actualizados las empresas de servicios públicos para que su pr</t>
  </si>
  <si>
    <t>Inconsistencia en la informacion suministrada por la SSPD  a la CGR, la cual  fue incompleta yde poca confiabilidad.</t>
  </si>
  <si>
    <t>Desarrollar una mesa de trabajo con el DNP y la SSPD para revisar el contenido y la calidad de la información registrada en el formato único de información del SUI, la cual sirve como herramienta para calcular las coberturas municipales de los servicios públicos de acueducto, alcantarillado y aseo</t>
  </si>
  <si>
    <t xml:space="preserve">Desarrollar mesa de trabajo con el DNP y la SSPD </t>
  </si>
  <si>
    <t>H 31 A. Esquema PAP-PDA no incluyente. La reforma de la norma que reglamenta los PAP-PDA (decreto 2246) no logro ser incluyente con todos y cada uno de los Municipios del Pais, dado que se limita a atender directamente 429 de ellos y que corresponden a aquellos entes territoriales vinculados diectamente al esquema financiero implementado (FIA)</t>
  </si>
  <si>
    <t>Deficiente vinculacion de los Municipios al PAP-PDA.</t>
  </si>
  <si>
    <t>Modificacion del decreto 2246 de 2012, en lo relacionado con la vinculacion de los Municipios al PAP-PDA</t>
  </si>
  <si>
    <t>Adelantar los tramites para la modificacion del Decreto 2246 de 2012</t>
  </si>
  <si>
    <t>Decreto Modificado</t>
  </si>
  <si>
    <t>Hallazgo  32. Administrativo - Asociaciones público – privadas. En el artículo 6 del Decreto 2246 de 2012, entre otros mecanismos, se incluyen como fuente de financiación los recursos de inversión de los prestadores que quieran ejecutar a través del PAP – PDA, así como los provenientes del sector privado que se incorporen a la estructuración y ejecución de proyectos en el marco de asocia</t>
  </si>
  <si>
    <t>Para el MVCT en programas de gran envergadura como los que se requieren para mejorar la cobertura de los servicios de APSB en amplios sectores rurales y urbanos de baja rentabilidad deberá garantizar como derecho fundamental al acceso de agua potable y al saneamiento básico, por encima de la rentabilidad en la prestación de los servicios.</t>
  </si>
  <si>
    <t>Analizar la propuesta y realizar observaciones para el desarrollo del nuevo marco normativo sobre el tema de asociaciones público – privadas que adelanta el DNP.</t>
  </si>
  <si>
    <t>Participar en las convocatorias que  realice el DNP para la reglamentación de las asociaciones  público – privadas y presentar observaciones y propuestas a las mismas.</t>
  </si>
  <si>
    <t>Documento  ó Acta de Participacion</t>
  </si>
  <si>
    <t>H 35 A. Articulacion de los proyectos viabilizados en  OCAD. La norma que reglamenta los PAP-PDA no garantiza la articulacion de los proyectos que se financian con recursos de regalias.</t>
  </si>
  <si>
    <t>No es requisito la inclusion de proyectos financiados con recursos del SGR y aprobados en el OCAD, en los instrumentos de planeacion del PAP-PDA.</t>
  </si>
  <si>
    <t>Incluir en la carta de presentación al mecanismo de viabilización de proyectos, una certificación en donde se especifique que el proyecto no será financiado con otra fuente diferente a la presentada en el plan financiero, así mismo, el Gestor deberá relacionar mediante oficio, para la inclusión del proyecto en el PAEI, los proyectos registrados en el sistema de información de proyectos u</t>
  </si>
  <si>
    <t>Modificar la resolucion 0379 de 2012 y expedir circular del VASB para los gestores informando el nuevo procedimiento</t>
  </si>
  <si>
    <t>Resolución modificada y circular del VASB</t>
  </si>
  <si>
    <t>Hallazgo  36. Administrativo - Priorización soluciones de acueducto y alcantarillado zona rural. El Plan Nacional de Desarrollo – PND 2010-2014, en el marco de lo establecido para la estrategia de Ciudades Amables, estableció como lineamiento y acción estratégica la de “Priorizar la incorporación de soluciones en acueducto y alcantarillado para la zona rural en los PDA II, articuladas co</t>
  </si>
  <si>
    <t>Priorización soluciones de acueducto y alcantarillado zona rural. Persisten amplias desigualdades regionales en cuanto a la disponibilidad de los servicios, especialmente en la zona rural.</t>
  </si>
  <si>
    <t>Gestionar los recursos en los presupuestos de las vigencia de 2015 y 2016, con el fin de beneficiar areas rurales en APSB.</t>
  </si>
  <si>
    <t>Elaborar solicitud de recursos al DNP.</t>
  </si>
  <si>
    <t>Documento de solicitud</t>
  </si>
  <si>
    <t>H 36 A. Priorizacion soluciones acuedu y alcantar zona Rural. El PND2010-2014 establecio como lineamiento y accion estrategica "Priorizar la incorporac de soluciones en acued y alcantar para zona rural en los PDA II, (...)" pero los resultados presentados por MVCT sobre los proyectos para sector Rural son pobres, por tanto  no contribuye a impulsar el lineamiento descrito en PND2010-2014</t>
  </si>
  <si>
    <t>Deficiencias en la estructuracion y formulacion de proyectos en zonas rurales, en la gran mayoría de los casos es debido a debilidades de los Entes Territoriales para la obtención de permisos ambientales, la adquisición de predios, gestión predial, constitución de servidumbres y/o autorizaciones de paso de tubería, así como ajustes tecnicos que requieran los proyectos formulados.</t>
  </si>
  <si>
    <t>Realizar revisión de necesidades de ajuste normativo y regulatorio para permitir la implementación de la política rural y formular las propuestas reglamentarias requeridas, conjuntamente con MinSalud, CRA,SSPD y DNP.</t>
  </si>
  <si>
    <t> Realizar propuesta de decreto y concertar el contenido de la propuesta con MinSalud, CRA,SSPD y DNP.</t>
  </si>
  <si>
    <t>Decreto que reglamenta esquemas diferenciales para zonas rurales.</t>
  </si>
  <si>
    <t>Hallazgo 13. Administrativo con presunta incidencia Disciplinaria - Barreras arquitectónicas. El Ministerio no tuvo en cuenta el Decreto 1538/2005 , el inmueble presenta Barreras arquitectónicas y no se evidencia estudio previo en el que se señale el estado, diseño, ubicación y características arquitectónicas del inmueble que incluya las irregularidades y obstáculos físicos que limitan o</t>
  </si>
  <si>
    <t xml:space="preserve">La entidad no cumplió a cabalidad con los principios de la contratación pública en lo que respecta al principio de responsabilidad y economía 
descritos en la Ley 80 de 1993 en sus artículos 25 y 26 .
</t>
  </si>
  <si>
    <t>Elaboración del proyecto encaminado a efectuar reparaciones locativas indicadas en el estudio técnico de barreras arquitectónicas que debe contar con la aprobación del Instituto Distrital de Patrimonio.</t>
  </si>
  <si>
    <t>Elaborar el proyecto y radicar ante el Instituto Distrital de Patrimonio las solicitud de licencias para su ejecución.</t>
  </si>
  <si>
    <t>Documento de Proyecto</t>
  </si>
  <si>
    <t>Hallazgo 71. Administrativo- Inventario de Activos Fijos.  Dentro de la información suministrada por el grupo de inventarios sólo se pudo apreciar que elaboran una ficha cada vez que le entregan elementos a cada uno de los funcionarios, pero no se evidencia un acta de levantamiento de inventario físico  de diciembre de 2013, el cual se encuentre debidamente valorizado y conciliado con la</t>
  </si>
  <si>
    <t>No se tiene un adecuado control de los activos fijos de la entidad, ni que estos se encuentren debidamente conciliados con él área contable.</t>
  </si>
  <si>
    <t>Realizar un levantamiento físico de inventario anual y reportarlo a el área de contabilidad del MVCT</t>
  </si>
  <si>
    <t>Realizar el inventario físico de todos lo bienes del MVCT.</t>
  </si>
  <si>
    <t xml:space="preserve">Inventario de bienes en servicio actualizado firmado y reportado </t>
  </si>
  <si>
    <t>Hallazgo 75. Administrativo- Exenciones al Gravamen a los Movimientos Financieros - GMF.  El MVCT, no está haciendo oportuno uso de la norma de exenciones, art. 879 del Estatuto Tributario Colombiano. Exenciones al Impuesto. Lo anterior por cuanto solamente hasta el 22 de noviembre de 2013 se solicitó la exención de los convenios suscritos con FINDETER, pese a lo anterior existen a 31 de</t>
  </si>
  <si>
    <t>La ausencia de un procedimiento a seguir para la marcación y reporte de cuentas exentas del Gravamen a los Movimientos Financieros - GMF</t>
  </si>
  <si>
    <t xml:space="preserve">Se adelantará por parte del Grupo de Tesorería una revisión de los contratos y/o convenios Interadministrativos, para identificar aquellos en los cuales aplique la exención al gravamen de los movimientos Financieros GMF; en caso de detectar la existencia de convenios en los aplique la exención, se procederá a solicitar ante la Dirección del Tesoro Nacional. </t>
  </si>
  <si>
    <t xml:space="preserve">informe de revisión de contratos </t>
  </si>
  <si>
    <t>Elaborar un procedimiento en el que se documente la solicitud ante el Ministerio de Hacienda de las cuentas que requieran la exención de gravamen a los movimientos financieros.</t>
  </si>
  <si>
    <t xml:space="preserve">Elaborar procedimiento </t>
  </si>
  <si>
    <t>Procedimiento socializado</t>
  </si>
  <si>
    <t xml:space="preserve">Hallazgo 76. Administrativo- Cuentas Recíprocas. A 31 de diciembre de 2013, el Ministerio de Vivienda Ciudad y Territorio-MVCT, sigue presentando Cuentas Recíprocas por valor de $859.6 millones , situación que sigue generando incertidumbre en este valor sobre la información reportada en sus estados contables a la Contaduría General de la Nación-CGN. De otra parte, es de aclarar que, por </t>
  </si>
  <si>
    <t>Las Cuentas Recíprocas se generan por transferencias de recursos que hace el MVCT a distintas entidades y/o entes Territoriales, quienes en algunos casos omiten su registro contable o lo realizan en un periodo diferente, dejando en existencia partidas pendientes de conciliar según información suministrada por la CGN.</t>
  </si>
  <si>
    <t>Generar comunicación a la Contaduría General de la Nación, informando la no aplicación por parte de los municipios de los procedimientos establecidos en el régimen de contabilidad publica para que intervenga directamente y disminuir  el numero de diferencias en las operaciones reciprocas, lo anterior soportado en seguimiento y control de las mismas.</t>
  </si>
  <si>
    <t>Elaborar dos  comunicaciones  a la Contaduría General de la Nación</t>
  </si>
  <si>
    <t>Hallazgo 66. Administrativo- Vínculos contractuales para el desempeño de funciones permanentes. El MVCT  remitió similares explicaciones ya conocidas por la CGR, expresando las acciones que ha adelantado ese Ministerio y las que están en camino de realizarse y aunque solicita que se retire la observación, la CGR considera que la misma debe continuar dado que la función de advertencia apu</t>
  </si>
  <si>
    <t xml:space="preserve">El Ministerio no ha concluido con el compromiso de adelantar los trámites tendientes a la creación de una planta de personal. </t>
  </si>
  <si>
    <t>Realizar nuevamente la solicitud de recursos económicos que permitan  financiar el costo de los empleos que se requieren adicionar en la planta de personal, de acuerdo con el resultado del estudio técnico.</t>
  </si>
  <si>
    <t>Elaboración del documento que sustenta la necesidad  para la solicitud de recursos   anteproyecto de presupuesto para la vigencia 2017.</t>
  </si>
  <si>
    <t xml:space="preserve">Documento </t>
  </si>
  <si>
    <t>Hallazgo 75. Administrativo- Pasivos Estimados. Existe una conciliación extrajudicial por pagar a nombre del Viceministro de Vivienda que ejercía en enero de 2012, en la cual no se cancelaron oportunamente viáticos por concepto de comisión de servicios a la ciudad de Washington (Estados Unidos), que deberían estar provisionados a 31 de diciembre de 2012, por falta de registro presupuesta</t>
  </si>
  <si>
    <t>No se cancelaron oportunamente viáticos por concepto de comisión de servicios a la ciudad de Washington (Estados Unidos), que deberían estar provisionados a 31 de diciembre de 2012, por falta de registro presupuestal.</t>
  </si>
  <si>
    <t>Recordar a funcionarios y contratistas del Ministerio  el cumplimiento de los dispuesto en la Resolución No 0137 de 2011 por medio de la cual se reglamentan los procedimientos para el tramite de comisiones de servicio y pago de viáticos, en relación a la responsabilidad del funcionario comisionado o contratista de no realizar viajes sin que se cuente con el acto administrativo de autoriz</t>
  </si>
  <si>
    <t>Elaborar circular y socializarla</t>
  </si>
  <si>
    <t>circular</t>
  </si>
  <si>
    <t>H 17 Plan de continuidad y recuperación de desastres En el MAVDT no existen procesos ni planes de continuidad y recuperación de desastres  debidamente documentados divulgados y operacionalizados Esta situación se presenta en razón a que en la entidad no existe una política para la generación de  planes de recuperación de desastres y de continuidad de negocio Esto conlleva que ante la ocu</t>
  </si>
  <si>
    <t>Debido a que en la entidad no existe una política para la generación de planes de recuperación de desastres y de continuidad de negocio</t>
  </si>
  <si>
    <t>El MAVDT iniciará un proceso de continuidad y recuperación del negocio ante desastres</t>
  </si>
  <si>
    <t>Incluir la actividad en el Plan estratégico institucional</t>
  </si>
  <si>
    <t>Cronograma</t>
  </si>
  <si>
    <t>H 6.Acta de Entrega de inmuebles a CISA: Se evidenció que las actas de transferencia a CISA de los inmuebles para el proceso de venta, no fueron protocolizados por medio de una Escritura Pública.</t>
  </si>
  <si>
    <t>Ausencia de mecanismos de control por parte del PAR INURBE en el trámite del procedimiento de cesión de bienes. Omisión en la aplicación de la norma sobre el particular. (Decreto 4054 de 2011)</t>
  </si>
  <si>
    <t>En los tramites de transferencia de bienes inmuebles a CISA, dar aplicación a los requisitos exigidos por la norma vigente.</t>
  </si>
  <si>
    <t>Transferencia de inmuebles a CISA contemplando las disposiciones normativas vigentes</t>
  </si>
  <si>
    <t>Informe de Transferencia de inmuebles a CISA, cuando haya a lugar</t>
  </si>
  <si>
    <t>H 16. Gestión Saneamiento de Bienes Inmuebles: No formulación de los planes de trabajo y cronogramas anuales requeridos para el adecuado desarrollo de la actividad de saneamiento de los 1.272 inmuebles para su enajenación a través de CISA.</t>
  </si>
  <si>
    <t>Debilidades en el seguimiento y control de las actividades y procesos por ausencia de planes de trabajo.</t>
  </si>
  <si>
    <t>Expedir el Plan de Acción encaminado al saneamiento de activos inmobiliarios de la Entidad, atendiendo los lineamientos del Plan Nacional de Desarrollo (2014-2018) y el Decreto que reglamente el artículo 163 de la Ley 1753 de 2015</t>
  </si>
  <si>
    <t>Formular Plan</t>
  </si>
  <si>
    <t>H. 24Manual de Contratación: Omisión en el cumplimiento de la obligación contractual de establecer los parámetros para la elaboración de un manual operativo, en el cual se definirían las reglas de la contratación y del manejo de los recursos.</t>
  </si>
  <si>
    <t>Falta de aplicación uniforme y de procedimientos claros en los procesos contractuales iniciados por el Par Inurbe en Liquidación.</t>
  </si>
  <si>
    <t>Aplicar el manual de contratación adoptado por el MVCT, donde se determinan los procesos  de contratación una vez el PAR INURBE en Liquidación haga entrega mediante Acta de las diferentes unidades misionales y de gestión.</t>
  </si>
  <si>
    <t>Cumplir con lo establecido en el Manual de Contratación del MVCT</t>
  </si>
  <si>
    <t xml:space="preserve"> Manual de Contratación del MVCT </t>
  </si>
  <si>
    <t>H 27. Acta de Liquidación del INURBE en Liquidación: A 31 de Diciembre de 2012, no estaba suscrita el Acta Final del INURBE en Liquidación presentada por parte del Exgerente Liquidador, la que actualmente continúa en proceso de revisión en el Ministerio de Vivienda, Ciudad y Territorio, creando incertidumbre sobre los efectos que tenga en los estados financieros del patrimonio.</t>
  </si>
  <si>
    <t>Falta de control y seguimiento por parte del Comité Fiduciario para el adecuado cumplimiento de las obligaciones contractuales.</t>
  </si>
  <si>
    <t>Suscripción del acta final  de liquidación del INURBE, conforme a lo previsto en el artículo 36 del Decreto Ley 254 de 2000, concordante con el Decreto 2328 de 2013.</t>
  </si>
  <si>
    <t xml:space="preserve">Suscribir el acta final de liquidación del  INURBE. </t>
  </si>
  <si>
    <t>Acta de liquidación suscrita</t>
  </si>
  <si>
    <t>H. 32Proceso de Saneamiento de Bienes Inmuebles: Subestimación de los activos del PAR INURBE a 31 de diciembre de 2012, por valor aproximado de $85.815,6 millones por el registro en cuentas de orden de 2062 predios; y en cuantía indeterminada de los 1478  predios que no han sido registrados.</t>
  </si>
  <si>
    <t>Falta de efectividad y celeridad en la gestión adelantada  para el proceso de saneamiento.</t>
  </si>
  <si>
    <t xml:space="preserve">Expedir el Plan de Acción encaminado al saneamiento de activos inmobiliarios de la Entidad, atendiendo los lineamientos del Plan Nacional de Desarrollo (2014-2018) y el Decreto que reglamente el artículo 163 de la Ley 1753 de 2015. </t>
  </si>
  <si>
    <t xml:space="preserve">Hallazgo 62. Administrativo- Comité de Conciliación. Las decisiones del  Comité de Conciliación del MVCT asignadas en el  Artículo 19,  Decreto 1716 de 2009  no cuentan con un soporte suficiente y necesario para hacer uso o no de los mecanismos de resolución de conflictos que le permitan definir asuntos que tienen la posibilidad de hacer tránsito a cosa juzgada. </t>
  </si>
  <si>
    <t xml:space="preserve">No reposa en los expedientes información de las actuaciones procesales surtidas; los expedientes contienen tan solo copia de la demanda  y en algunos de ellos el fallo incompleto. </t>
  </si>
  <si>
    <t xml:space="preserve">Revisión de los Expedientes Administrativos de los Procesos judiciales Activos.
</t>
  </si>
  <si>
    <t>Que en las carpetas del expediente administrativo del proceso judicial activo cuenten con la documentación que evidencie el estado de dicho proceso hasta la etapa procesal pertinente.</t>
  </si>
  <si>
    <t>carpetas organizadas (porcentaje)</t>
  </si>
  <si>
    <t>Hallazgo 71. Administrativo- Falta de Consistencia en la Comunicación del Área Jurídica. Se observa falta de consistencia de la información suministrada a 31 de diciembre de 2012  por el área jurídica tanto al área contable como a la CGR. Dado que el área Jurídica reportó una relación de contingencias, donde se pudo observar que ninguno de los procesos está provisionado.</t>
  </si>
  <si>
    <t xml:space="preserve">Implementar un sistema de medición que permita la actualización periodica de la cuantía de las provisiones de los procesos judiciales.   </t>
  </si>
  <si>
    <t>Incorporación de un instrumento de medición para el calculo de las provisiones de los procesos recibidos del PAR INURBE.</t>
  </si>
  <si>
    <t>Sistema de Medición</t>
  </si>
  <si>
    <t xml:space="preserve">Hallazgo 72. Administrativo- Metodología – Procesos Judiciales. Se pudo evidenciar que el área jurídica a 31 de diciembre de 2012, no ha venido aplicando la metodología para la estimación de las probabilidades de prosperidad de pretensiones judiciales, pues con base en esta metodología debe ser presentado informe mensual por el área jurídica a contabilidad, incumpliendo lo estipulado en </t>
  </si>
  <si>
    <t>no ha venido aplicando la metodología para la estimación de las probabilidades de prosperidad de pretensiones judiciales,</t>
  </si>
  <si>
    <t xml:space="preserve">Implementar un sistema de medición que permita la actualización periodica de la cuantía de las provisiones de los procesos judiciales. </t>
  </si>
  <si>
    <t>H 26 Control a Actividad de Apoderados: Dentro de las carpetas del porceso no existen informes sobre la actividad de los apoderados judiciales.</t>
  </si>
  <si>
    <t xml:space="preserve">Falta de información para llevar un control sobre la pertinencia y calidad de las actuaciones surtidas por los apoderados. </t>
  </si>
  <si>
    <t>registrar las actuaciones d elos apoderaos frente a los procesos judiciales</t>
  </si>
  <si>
    <t>aplicar el proceso representacion judicial en referencia a los informes de los apoderados</t>
  </si>
  <si>
    <t>matriz de base de datos de informacion de procesos judiciales actualizada (porcentaje)</t>
  </si>
  <si>
    <t>H 42 Pasivos Estimados, Provisiones y Contingencias: Subestimación a 31 de diciembre de 2012, en cuantía indeterminada, del saldo de la cuenta Pasivos Estimados debido a la no actualización de las provisiones mediante una metodología que permitiera cuantificar el riesgo reflejando con ello la realidad económica de las mismas.</t>
  </si>
  <si>
    <t>Debilidades en los procedimientos y controles establecidos para el adecuado desarrollo de la gestión de las actividades administrativas.</t>
  </si>
  <si>
    <t xml:space="preserve"> H 44 Pasivo  Estimado  – Oficina  Jurídica: Diferencia de $250 millones en la cuenta Provisión de los Pasivos Estimado, entre la información registrada contablemente por $8.889 millones y la información de la Oficina Jurídica que es de $8.639, debido a no realizar oportunamente los ajustes, luego de las respectivas conciliaciones entre las áreas.</t>
  </si>
  <si>
    <t>Se registraran en los Estados Fianacieros (Balance y/o Cuentas Contingentes) la provisión de los procesos judiciales reportada por la oficina asesora Juridica</t>
  </si>
  <si>
    <t>Informe de provisiones reportado por la Oficina Asesora Jurídica luego de implementar el sistema de medición</t>
  </si>
  <si>
    <t>Amortización desembolsos -  Pólizas vencidas: se evidenció que de 305 proyectos de vivienda para población desplazada aprobados por el Banco Agrario de Colombia entre 2003 y 2011 (que a la fecha no se han liquidado, ni se encuentran en proceso de liquidación), el 52% tiene las pólizas vencidas, es decir 158. Situación agravada por el hecho de que en 151 de ellos</t>
  </si>
  <si>
    <t>Los recursos desembolsados por el Banco Agrario de Colombia no han sido amortizados por los oferentes con un avance de obra proporcional al monto de dichos recursos. Responsables: Entidades Oferentes relacionadas en el citado anexo.</t>
  </si>
  <si>
    <t>N/A</t>
  </si>
  <si>
    <t xml:space="preserve">Concentración Constructores: Al analizar la base de datos del Banco Agrario de Colombia, se observó que en algunos casos se presenta concentración de constructores para el desarrollo de proyectos en un mismo periodo, de los cuales 19 presentan retrasos en la ejecución de las obras frente a los recursos desembolsados.  </t>
  </si>
  <si>
    <t xml:space="preserve">Debilidades en el proceso de evaluación y selección de constructores por parte de las entidades oferentes en cuanto a capacidad técnica, financiera y de contratación se refiere. </t>
  </si>
  <si>
    <t>Informes de Interventoría Banco Agrario de Colombia: Del análisis y verificación realizada a los informes de Interventoría se evidenciaron deficiencias así: visitas de campo extemporáneas, no periodicas y lapsas en el tiempo, además, los oferentes y/o contratistas no presentaron para verificación del interventor, los documentos soportes de la ejecución financiera.</t>
  </si>
  <si>
    <t xml:space="preserve">Falta de control y seguimiento a los proyectos y por ende una deficiente gestión por parte del BAC en la toma de decisión efectiva y oportuna frente a los proyectos que no se desarrollan en el tiempo establecido en la norma, o que no cumplen con las anotaciones por parte de la interventoría del BAC, </t>
  </si>
  <si>
    <t xml:space="preserve">Obligaciones del Oferente (varios Proyectos Rurales): Del análisis realizado se evidenciaron las siguientes deficiencias: El clausulado del Acuerdo de Unión Temporal es muy flexible y no contempla sanciones en el evento de incumplimiento de las obligaciones de las partes. Es así que el Oferente (Municipio) no ejerce ningún control a los recursos asignados al proyecto, toda vez que según </t>
  </si>
  <si>
    <t>Debilidades en los mecanismos de control y seguimiento a estos proyectos por parte de la Administración Municipal.</t>
  </si>
  <si>
    <t>Términos Inicio ejecución Proyecto – declaratoria de incumplimiento (varios proyectos rurales): en algunos proyectos la entidad oferente no cumplía el plazo de 30 o 60 días, luego de haberse aprobado el proyecto por parte del BAC, para presentar los requisitos soportes necesarios para que realizara el primer desembolso, además, luego de haberse girado el mismo por parte del Banco Agrario</t>
  </si>
  <si>
    <t xml:space="preserve">Falta de gestión por parte de las entidades oferentes en la consecución de los documentos soportes necesarios para acreditar los requisitos ante el BAC  para el giro del primer desembolso, así como las actividades necesarias para iniciar las obras luego de haber recibido los recursos. </t>
  </si>
  <si>
    <t>Términos ejecución del proyecto (varios proyectos rurales): una vez evaluados dichos términos en los proyectos seleccionados por la CGR, se observó que varios no cumplen con los plazos establecidos en las citadas normas (tabla 39), debido  entre otras razones, por modificaciones técnicas y de diseños iniciales, consecución de pólizas, desfinanciamiento de las obras, etc.</t>
  </si>
  <si>
    <t>Inadecuada gestión por parte de las entidades oferentes y/o de los constructores de las obras frente a la oportunidad y buen manejo de los recursos públicos invertidos en estos proyectos que no se han finalizado, no obstante,  haber transcurrido entre tres y cuatro años después de haber sido girado los recursos.</t>
  </si>
  <si>
    <t>Vivienda Digna y saludable (varios proyectos rurales): En algunos proyectos de vivienda se observaron condiciones indignas de habitabilidad (no saludables), ya que  las viviendas fueron construidas de tal manera que podrían afectar las condiciones de salud de sus habitantes.</t>
  </si>
  <si>
    <t>Las unidades habitacionales no cumplen con los requisitos mínimos de una vivienda digna.</t>
  </si>
  <si>
    <t>Modificaciones Técnicas a algunos proyectos de vivienda rural sin la aprobación del BAC.</t>
  </si>
  <si>
    <t>Falta de seguimiento y control por parte del oferente</t>
  </si>
  <si>
    <t xml:space="preserve">Estado y calidad de las obras (proyectos de vivienda rural): se evidenció que algunas de las viviendas están siendo o fueron construidas con materiales de mala calidad, y entregadas con malos acabados, faltándoles elementos constructivos, instalaciones eléctricas, lavaderos, entre otras cosas. </t>
  </si>
  <si>
    <t>debilidades en el seguimiento realizado por la entidad oferente</t>
  </si>
  <si>
    <t>Cambio de modalidad de subsidio de mejoramiento de vivienda a subsidio de construcción de vivienda nueva, sin modificación del valor del subsidio. Proyecto Desplazados de Fortul – Rural.</t>
  </si>
  <si>
    <t>Falta de seguimiento y control por el BAC.</t>
  </si>
  <si>
    <t xml:space="preserve">Formulación del proyecto: Se evidenciaron debilidades en la etapa de formulación del proyecto Desplazados por la Violencia de Fortul por parte del oferente, al no tener en cuenta todos los riesgos que pudieran afectar el desarrollo normal del proyecto, como por ejemplo, los problemas de orden público en la zona donde se van a ejecutar las obras. </t>
  </si>
  <si>
    <t>no contemplar todos los riesgos que pudieran afectar el desarrollo normal del proyecto</t>
  </si>
  <si>
    <t>Estado del proyecto Desplazados Saravena (Mario Avellaneda): A  31 de agosto de 2012, el proyecto presenta un avance en la ejecución de obra del 38.85%, desarrollado con recursos de la Gobernación de Arauca, por valor de $722.700.000, sin que se haya terminado en su totalidad ninguna de las viviendas que se empezaron a construir, . .</t>
  </si>
  <si>
    <t>El municipio de Saravena no ha enviado al Banco Agrario de Colombia, los Documentos soportes para poder hacer efectivo el primer desembolso, al no haber podido conseguir la póliza que ampare el proyecto</t>
  </si>
  <si>
    <t xml:space="preserve">Vigencia de Pólizas Proyecto Desplazados de Chiriguana: El amparo de buen manejo del anticipo  y cumplimiento de la Póliza No. 30008770 se encuentra vencido desde el 15 de diciembre de 2010 y 15 de abril de 2011, respectivamente, sin que se evidencie su renovación por parte de la Entidad Oferente, </t>
  </si>
  <si>
    <t>Negligencia Administrativa</t>
  </si>
  <si>
    <t>h20 Elegibilidad del Proyecto Desplazados I, II y III Fundación : Los proyectos nacieron a la vida jurídica, sin el cumplimiento de la totalidad de los requisitos establecidos en la norma en mención.</t>
  </si>
  <si>
    <t>El sitio (terreno) donde se construirán las viviendas no deben estar en zonas de alto riesgo, requisito que no fue cumplido por el oferente (Ente Territorial), debilidades en el control y seguimiento adecuado sobre el cumplimiento de los requisitos referentes a la elegilibilidad de los proyectos</t>
  </si>
  <si>
    <t>Hallazgo 8. Administrativo con presunta incidencia Disciplinaria - Contaminación Ambiental en Ibagué  – Tolima.
El municipio del Ibagué – Tolima incumplió sus obligaciones de proteger el ambiente al permitir que los habitantes del Barrio Las Delicias viertan residuos contaminantes a la quebrada La Balsa, contraviniendo el Decreto 1594 de 1984 en relación con el tratamiento y vertimient</t>
  </si>
  <si>
    <t>Tal situación está en contravía de las funciones estatales y estaríamos al frente de una presunta mala gestión ambiental, afectando el valor de los recursos naturales allí existentes</t>
  </si>
  <si>
    <t>N:A Por cuanto es la Alcaldia de Ibague el responsable de este hallazgo. En cierre de auditoria CGR el equipo auditor informó que es responsabilidad del Municipio de Ibague- Tolima</t>
  </si>
  <si>
    <t xml:space="preserve">Hallazgo No. 37.- Numero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</si>
  <si>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Este ítem no se encuentra diligenciado en el informe de auditoria proporcionado por la Contraloría General de la República.</t>
  </si>
  <si>
    <t>El 6 de agosto de 2014 Transcaribe adjudicó la operación Troncal. Se estima que para el segundo semestre de 2015 inicie la operación. Solicitar al Ente Gestor un cronograma de implementación del sistema a partir del acta de inicio de la concesión y hacer seguimiento al mismo.</t>
  </si>
  <si>
    <t>Remitir comunicación al Ente Gestor solicitando el cronograma</t>
  </si>
  <si>
    <t xml:space="preserve">Comunicación </t>
  </si>
  <si>
    <t>Hacer reuniones trimestrales de seguimiento para verificar el cumplimiento del cronograma</t>
  </si>
  <si>
    <t xml:space="preserve">Actas de reunión </t>
  </si>
  <si>
    <t>Acompañar al DNP en la elaboración del documento Conpes para el SITM de la ciudad de Cúcuta previo análisis del Marco de Gasto de Mediano Plazo por el MHCP</t>
  </si>
  <si>
    <t xml:space="preserve">Celebrar reuniones con DNP y MHCP </t>
  </si>
  <si>
    <t xml:space="preserve">Hallazgo No. 38.- Retraso en inicio de operaciones
El atraso del inicio de operaciones fue de varios años para todos los sistemas. El SITM de Cartagena pese a que se han desembolsado recursos y se han ejecutado las sumas presupuestadas la fecha de ingreso ha sido pospuesta para el año 2015. El SITM de Cúcuta se desconoce la fecha de inicio de operaciones. </t>
  </si>
  <si>
    <t xml:space="preserve">Hallazgo No. 39.- Número de SETP en operación 
La estructuración y puesta en marcha de los SETP registra un notable atraso, El Plan Nacional de Desarrollo fijo tener en operación 7 sistemas, pero este propósito no se ha podido concretar. </t>
  </si>
  <si>
    <t>Solicitar cronograma a los entes gestores para la  implementación y operación del SETP y hacer seguimiento al mismo.</t>
  </si>
  <si>
    <t>Remitir comunicación a los Entes Gestores solicitando el cronograma</t>
  </si>
  <si>
    <t>Comunicación a cada Ente Gestor</t>
  </si>
  <si>
    <t>Actas de reunión con cada Ente Gestor</t>
  </si>
  <si>
    <t>Hallazgo No. 40.- Cumplimiento de metas contenidas en el Plan Nacional de Desarrollo diferentes a las SITM y SETP
SITP: Meta 4, ejecución 3. Cumplimiento 75% 
Planes de movilidad: Meta: 30. Formulados 26. Cumplimiento 80%
SAB: Meta 10, formulados 3. Cumplimiento 80%
SITR: Meta 4. Formulados 6. Cumplimiento 150%
Estrategias ciudades pequeñas: Meta 4.Formulados 1. Cumplimiento 25%
Sistemas</t>
  </si>
  <si>
    <t xml:space="preserve">Solicitar a DNP el avance en el cumplimiento de metas complementarias del Plan Nacional de Desarrollo así como la estrategia de trabajo para su cumplimiento </t>
  </si>
  <si>
    <t>Remitir comunicación a DNP, solicitando la información requerida</t>
  </si>
  <si>
    <t>Hallazgo No. 41. Infraestructura proyectada, en relación con los kilómetros terminados.
Ninguna ciudad avanzo al 100% en la construcción de infraestructura para la operación de sus sistemas. Para los SITM: Se proyectó 872,05 km. Terminados: 487,34 km. 55,90%.</t>
  </si>
  <si>
    <t>Considerando que existen factores no previstos que han afectado la implementación de los sistemas, como dificultades en la construcción por temas relacionados con redes y predios, se solicitará a los entes gestores un cronograma detallando las obras faltantes para alcanzar las metas previstas en los documentos Conpes</t>
  </si>
  <si>
    <t>Remitir comunicación solicitando cronograma detallado</t>
  </si>
  <si>
    <t>Hallazgo No. 42. Pasajeros proyectados por movilizar, vs pasajeros movilizados
1. Para el periodo 2010-2012 no hay cifras sobre los PAX proyectados
2. Meta movilizar: 4.303.200 PAX. Movilizados: 2.931.545 PAX. Cumplimiento: 68,12%. 
3. Específicamente para las ciudades se tenía proyectado movilizar en 2013, Meta: 2.553.200 PAX DIA. Movilizados: 875.243. Cumplimiento: 34,28%</t>
  </si>
  <si>
    <t>Considerando que existen factores no previstos que han afectado la implementación de los sistemas, sin que se alcance la demanda estimada como competencia del TPC, ilegalidad e informalidad, se solicitará a las autoridades de transporte competentes adoptar las medidas necesarias que permitan mejorar las actuales condiciones</t>
  </si>
  <si>
    <t>Remitir comunicación solicitando acciones concretas para combatir ilegalidad e informalidad</t>
  </si>
  <si>
    <t>Solicitar a los Entes Gestores un informe del plan previsto para aumentar la demanda de usuarios del sistema</t>
  </si>
  <si>
    <t>Remitir comunicación</t>
  </si>
  <si>
    <t xml:space="preserve">Hallazgo No. 43. Cobertura proyectada vs Cobertura real 
La cobertura de transporte proyectada es menor a lo real, en cuanto a la atención de la demanda global de transporte de pasajeros urbanos. Los porcentajes de cumplimiento oscilaron entre el 23% (Barranquilla) y 91% (Cali) </t>
  </si>
  <si>
    <t>Considerando que existen factores no previstos que han afectado la implementación de los sistemas, sin que se alcance la cobertura estimada como competencia del TPC, ilegalidad e informalidad, se solicitará a las autoridades de transporte competentes adoptar las medidas necesarias que permitan mejorar las actuales condiciones</t>
  </si>
  <si>
    <t>Hallazgo No. 44. Desembolso de recursos asignados vs presupuesto ejecutado
SITM: Los desembolsos efectuados han sido inferiores al presupuesto asignado en algunos de los SITM  que presentan niveles de ejecución en 2010 : 98,85%; en 2011 : 86,96%; en el 2012 : 99,66% y en el 2013: 79,31%.   
Revisada la información del SIIF. se encuentra que salvo Cali, los recursos de la Nación previstos</t>
  </si>
  <si>
    <t>Solicitar a MHCP certificar los recursos desembolsados al SITM de Cali en el marco de convenio de cooperación, solicitando en el mismo la información sea validada en el SIIF.</t>
  </si>
  <si>
    <t xml:space="preserve">Remitir comunicación al MHCP </t>
  </si>
  <si>
    <t>Solicitar a MHCP informar a los Ente Gestores cuáles son las normas presupuestales que se aplican a los recursos de cofinanciación, con el objeto de redefinir los perfiles de aportes para hacer un manejo más eficiente de los recursos</t>
  </si>
  <si>
    <t xml:space="preserve">Realizar reuniones con los entes gestores para efectos de definir la necesidad de desembolsos </t>
  </si>
  <si>
    <t>Hallazgo No. 45. Administrativo. Ejecución de los recursos desembolsados.
La falta de control y seguimiento, conllevan a la inadecuada ejecución de los recursos desembolsados lo cual hace que los Sistemas presenten ejecución fluctuante de un periodo al otro.  La falta de ejecución ocasiona retrasos en la entrada en operación de los diferentes sistemas y posibles aumentos en los costos de</t>
  </si>
  <si>
    <t>Solicitar a los Entes Gestores redefinir los POA</t>
  </si>
  <si>
    <t>Hacer reunión con cada Ente Gestor</t>
  </si>
  <si>
    <t xml:space="preserve">Hallazgo No. 46. Administrativo - Cambio de Metas. 
Se ajustan las metas indicadas en el Plan Nacional de Desarrollo las cuáles fueron establecidas mediante la Ley 1450 de 2011, por tanto no pueden ser modificadas. </t>
  </si>
  <si>
    <t xml:space="preserve">Promover que en Nuevo Plan Nacional de Desarrollo la definición de ciudades esté establecida mediante una Meta numérica sin especificar la ciudades que contarán con SITM o SETP considerando que se dio cobertura a más de 8 ciudades pero que no quedaron explicitas en el PND 2010-2014 </t>
  </si>
  <si>
    <t>Celebrar reuniones con DNP y MHCP para la formulación del PND</t>
  </si>
  <si>
    <t>Acta de reunión</t>
  </si>
  <si>
    <t>Hallazgo No. 47 Administrativo - Oportunidad y calidad de la información. 
Se evidencia la no disponibilidad de la información consolidada relacionada con la operación, ingresos y gastos de los SITM y SETP.  Falta de consistencia y calidad en la información al comparar datos reportados mediante oficios radicados  20143210247802 y 20142100091773</t>
  </si>
  <si>
    <t xml:space="preserve">Se solicitará a los Entes Gestores de los SITM información de los ingresos y gastos de los operadores </t>
  </si>
  <si>
    <t xml:space="preserve">Hallazgo 80. Administrativo - Seguimiento Plan de Mejoramiento. En el seguimiento a los hallazgos consignados en el Plan de Mejoramiento del Ministerio de Vivienda Ciudad y Territorio, con corte a 31 de diciembre de 2013, se determinaron 268 acciones de mejora y/o hallazgos , con el siguiente resultado: CUMPLIDO 117 - 50%; INCUMPLIDO 39 - 17%; CUMPLIDO NO EFECTIVO 61 - 26%; EN EJECUCION </t>
  </si>
  <si>
    <t>La Entidad no  cuenta con un procedimiento formalmente adoptado para el seguimiento y gestión documental de los soportes del plan de Mejoramiento</t>
  </si>
  <si>
    <t>Adoptar un procedimiento para el seguimiento y evaluación de los planes de mejoramiento.</t>
  </si>
  <si>
    <t xml:space="preserve">Retrasos en la ejecución del Convenio e Interventoría. El Convenio 19f de 2007 sucrito con Corpoguajira, cuyo objeto era el Plan de Gestión Integral de Municipios del Sur de la Guajira para Fortalecimiento Institucional para la Prestación del Servicio Público Domiciliario de Aseo , Diseño y Construcción del relleno sanitario regional para los Municipios de Hatonuevo, Barrancas, Fonseca, </t>
  </si>
  <si>
    <t>La CGR concluye que la ejecución de estos convenios presentan dificultades relacionadas con la disposición de los predios en donde se construyen los rellenos sanitarios, o con la oposición de la comunidad al momento de hacer la consulta.</t>
  </si>
  <si>
    <t>La CGR concluye que la acción de estos convenios presentan dificultades relacionados con la disposición de los predios donde se construyen los rellenos sanitarios, o con la oposición de la comunidad al hacer la consulta-</t>
  </si>
  <si>
    <t>Revisón Técnica de los productos entregados y del cumplimiento del objeto del convenio. Revisión financiera del convenio, balanced económico y requerimientos de reintegro de recursos en caso de ser necesario. Preparación de acta de liquidación con los soportes correspondientes</t>
  </si>
  <si>
    <t>Conveio Liquidado</t>
  </si>
  <si>
    <t>Hallazgo 7: Administrativo - No aplicación de criterios de focalización para la selección de beneficiarios del FIC ( Pagina 33 Inf CGR de Politica de vivienda y ciudades amables  2010-2014)</t>
  </si>
  <si>
    <t>No es competencia del MVCT las acciones a definir para solucionar las causas del hallazgo.</t>
  </si>
  <si>
    <t>Dar traslado al SENA del hallazgo para que definan las acciones de mejoramiento.</t>
  </si>
  <si>
    <t>Traslado</t>
  </si>
  <si>
    <t>H 8 Trámite de Titulación: Realizada la revisión de la muestra del área de Titulación, se evidenció que el PAR INURBE EN LIQUIDACIÓN no adelantó oportunamente la gestión para la venta de unos lotes que son llamados activos contingentes de la Entidad.</t>
  </si>
  <si>
    <t>Falta de efectivad respecto a la venta.</t>
  </si>
  <si>
    <t xml:space="preserve">Establecer un plan de trabajo que permita la depuración de los bienes inmuebles en condición de activos contingentes, asociados a  áreas misionales. </t>
  </si>
  <si>
    <t>Plan de Trabajo adoptado</t>
  </si>
  <si>
    <t>1</t>
  </si>
  <si>
    <t xml:space="preserve">H. 1. Estado de la calidad del agua. </t>
  </si>
  <si>
    <t xml:space="preserve">Asistencia técnica al PDA Antioquia, Boyaca, Caldas, Cauca y Nariño en los lineamientos para la formulación de los nuevos planes de accion por municipio, reiterando los criterios de priorizacion de proyectos APSB (RAS), en donde la calidad del agua es relevante. </t>
  </si>
  <si>
    <t>Mesa de Trabajo para socializar los lineamientos para la elaboración de los nuevos planes de accion de municipios</t>
  </si>
  <si>
    <t>2</t>
  </si>
  <si>
    <t>H. 2. Baja Ejecución recursos del FIA. persiste una amplia brecha entre los recursos que dispone el FIA y su ejecución real, con lo cual se siguen aplazando proyectos dirigidos hacia municipios</t>
  </si>
  <si>
    <t>Solicitar periodicamente al FIA el reporte de CDRs sin contrato asociado por mas de seis meses, con el fin de requerir al Gestor se pronuncie al respecto.</t>
  </si>
  <si>
    <t>Informe periodico</t>
  </si>
  <si>
    <t>4</t>
  </si>
  <si>
    <t>H. 4. Obligaciones Reconocidas en Vigencias anteriores y no canceladas en 2014.  Recursos Proyectos APSB - Recursos PDA. Desasignacion de recursos al 31 de diciembre de 2014.</t>
  </si>
  <si>
    <t>Mecanismos de acompañamiento que permitan mejorar los procesos para la contratacion por parte del PDA</t>
  </si>
  <si>
    <t>5</t>
  </si>
  <si>
    <t>H. 5. 16% DE MUNICIPIOS DEL País no cuentan con sitios adecuados para la disposición de residuos sólidos</t>
  </si>
  <si>
    <t>En el marco de la competencias del MVCT, se emitira una comunicación oficial a los nuevos Alcaldes y Gobernadores, informandoles los instrumentos disponibles desde la constitución y la norma para la planeación y gestión del servicio publico de aseo y las fuentes de financiacion posibles</t>
  </si>
  <si>
    <t>Elaboracion y envio de comunicaciones</t>
  </si>
  <si>
    <t>6</t>
  </si>
  <si>
    <t>HD. 6. Permisos ambientales de vertimiento y ocupación de cauce - Municipio de Amagá.</t>
  </si>
  <si>
    <t>Organizar reuniones con el Gestor, lider y profesional de seguimiento para revisar los proyectos PDA e identificar la problemática de cada uno y priorizar las visitas a dichos proyectos.</t>
  </si>
  <si>
    <t>7</t>
  </si>
  <si>
    <t>H. 7. Soportes de Viabilizacion de proyectos</t>
  </si>
  <si>
    <t>Dentro del ajuste al procedimiento de evaluacion y viabiliacion de proyectos, determinar la viabilidad constitucional y legal de implementar instrumentos que le permitan mitigar el riesgo de que los entes territoriales incurran en inexactitudes o presenten información incompleta.</t>
  </si>
  <si>
    <t>Revisar alternativas</t>
  </si>
  <si>
    <t>Informe de evaluacion de alternativas</t>
  </si>
  <si>
    <t>8</t>
  </si>
  <si>
    <t>H. 8. Alcance de proyecto para la financiación de soluciones de APSB. El MVCT desconoce el “Manual de Procedimientos del Banco Nacional de Programas y Proyectos, BPIN – 2011</t>
  </si>
  <si>
    <t>Realizar capacitacion sobre el Manual e procedimientos del Banco Nacional de Proyectos</t>
  </si>
  <si>
    <t>Convocar capacitacion</t>
  </si>
  <si>
    <t>Listado de asistencia</t>
  </si>
  <si>
    <t>9</t>
  </si>
  <si>
    <t>H. 9. Incremento en valor de proyectos, de 8 proyectos del convenio 124 (Choco), 7 fueron reformulados</t>
  </si>
  <si>
    <t>10</t>
  </si>
  <si>
    <t>H. 10. Metas establecidas en el Conpes 3470 de 2007. Quibdó</t>
  </si>
  <si>
    <t>Realizar seguimiento al programa Plan Pazcifico en el componente relacionado con el Municipio de Quibdo</t>
  </si>
  <si>
    <t>Seguimiento al cronograma del programa</t>
  </si>
  <si>
    <t>11</t>
  </si>
  <si>
    <t>H.11 (…)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</si>
  <si>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Realizar acompañamiento al plan de accion establecido por la SSPD que busca subsanar las condiciones de prestacion de los servicios en Quibdo, en el corto, mediano y largo plazo.</t>
  </si>
  <si>
    <t>Solicitar a la SSPD informes sobre el estado de cumplimiento del plan de accion implementado.</t>
  </si>
  <si>
    <t>Poner en conocimiento de la SSPD del hallazgo, como Entidad reponsable de la estructuracion del esquema de la prestacion del servicio en Quibdo.</t>
  </si>
  <si>
    <t>12</t>
  </si>
  <si>
    <t>H. 12. SIGEVAS. Desactualizado y no refleja el estado real de los proyectos</t>
  </si>
  <si>
    <t>13</t>
  </si>
  <si>
    <t>H. 13. Programa de saneamiento de vertimientos. El Avance físico y financiero del programa SAVER fue de 0% en la vigencia 2014.</t>
  </si>
  <si>
    <t>Determinar proyectos que puedan ser susceptibles de financiacion por este programa y realizar acompañamiento al ente territorial para su viabiliacion</t>
  </si>
  <si>
    <t>Elaboracion de informes</t>
  </si>
  <si>
    <t>14</t>
  </si>
  <si>
    <t>HD. 14. Proyecto: "Descontaminación Rio Chicamocha - Construcción módulo 2 planta de tratamiento de aguas residuales en el Municipio de Tunja - Boyacá" - Adiciones contrato de obra y Planeación</t>
  </si>
  <si>
    <t>15</t>
  </si>
  <si>
    <t>HD. 15. Proyecto: "Optimización alcantarillado carrera 3 Etapa II Municipio de Ipiales" - Suscripción de actas contrato PFA-ATF-024-2012 de 2013. Inconsistencias en la suscripción de actas de recibo y de liquidación (...)</t>
  </si>
  <si>
    <t>Poner en conocimiento de FINDETER el hallazgo, para que adelanten las acciones de mejora al respecto, de acuerdo a la presunta responsabilidad directa informada por el Ente de Control</t>
  </si>
  <si>
    <t>16</t>
  </si>
  <si>
    <t>H. 16. Deficiencias en el cumplimiento de las metas propuestas en PGEI del PAP – PDA Antioquia</t>
  </si>
  <si>
    <t>Asistencia técnica al PDA Antioquia en los lineamientos para la formulación de los nuevos planes de accion de municipios, PGEI y PAEI.</t>
  </si>
  <si>
    <t>17</t>
  </si>
  <si>
    <t>H. 17. Avance en la implementación de planes de gestión integral de residuos sólidos. No hay avances significactivos.</t>
  </si>
  <si>
    <t xml:space="preserve">
Mesa técnica con el PDA del Departamento para priorización y formulacion de los proyectos de residuos a realizarse en el marco de los PGIRS.</t>
  </si>
  <si>
    <t>Mesa de trabajo con Gestor de Antioquia</t>
  </si>
  <si>
    <t>18</t>
  </si>
  <si>
    <t>H. 18. Proyectos radicados por los municipios Ramiriquí, Garagoa y Miraflores (Boyaca) ante el MVCT han sido devueltos por no cumplir con los requisitos mínimos exigidos en la normatividad vigente.</t>
  </si>
  <si>
    <t>Mesa técnica con el PDA del Departamento para revisón y ajuste de los proyectos de residuos a realizarse en el marco del Plan Departamental.</t>
  </si>
  <si>
    <t>Mesa de trabajo con Gestor de Boyaca</t>
  </si>
  <si>
    <t>19</t>
  </si>
  <si>
    <t>HD. 19. Proyecto: "construcción del sistema de acueducto del Municipio de Chiquiza sector San Pedro de Iguaque Primera Etapa" - Deficiencias en la viabilización, planeación y seguimiento</t>
  </si>
  <si>
    <t>Reglamentar el procedimiento de reformulacion de proyectos</t>
  </si>
  <si>
    <t>Elaboracion de resolucion incluyendo reformulacion</t>
  </si>
  <si>
    <t>20</t>
  </si>
  <si>
    <t>HDF. 20. Proyecto: Construcción primera etapa del plan maestro de acueducto del Municipio de Zetaquira" - Localización, replaneto y excavaciones que no tuvieron utilidad dentro del proyecto.</t>
  </si>
  <si>
    <t>Revisar el procedimiento de seguimiento, para enfatizar que el mismo será general y periodico en las reuniones coordinadas con el gestor y el lider, y la vista técnica se hará por demanda.</t>
  </si>
  <si>
    <t>Modificacion al procedimiento de seguimiento de proyectos para incluir el segumiento peridico con el Gestor y el Lider.</t>
  </si>
  <si>
    <t>Procedimiento  modificado</t>
  </si>
  <si>
    <t>21</t>
  </si>
  <si>
    <t>HD. 21. Proyectos suspendidos en el PDA del Departamento de Cauca.</t>
  </si>
  <si>
    <t>22</t>
  </si>
  <si>
    <t>H. 22. Deficiencias en el cumplimiento de las metas propuestas en PGEI del PAP – PDA Cauca.</t>
  </si>
  <si>
    <t>Asistencia técnica al PDA Cauca en los lineamientos para la formulación de los nuevos planes de accion de municipios, PGEI y PAEI.</t>
  </si>
  <si>
    <t>23</t>
  </si>
  <si>
    <t>HD. 23. IRCA Vs SIGEVAS PDA Cauca: Nivel de riesgo alto para ciertos Municipios, sin embargo solo el 20% de los proyectos han sido viabilizados y demás están en ajustes o al tanto de concepto favorable.</t>
  </si>
  <si>
    <t xml:space="preserve">Asistencia técnica al PDA Nariño en los lineamientos para la formulación de los nuevos planes de accion por municipio, reiterando los criterios de priorizacion de proyectos APSB (RAS), en donde la calidad del agua es relevante. </t>
  </si>
  <si>
    <t>24</t>
  </si>
  <si>
    <t>HD. 24. Proyecto "Terminación plan maestro de alcantarillado cabecera Municipal de La Vega - Cauca" - Contrato suspendido.</t>
  </si>
  <si>
    <t>26</t>
  </si>
  <si>
    <t>HD. 26. Proyectos suspendidos en el PDA del Departamento de Nariño</t>
  </si>
  <si>
    <t>27</t>
  </si>
  <si>
    <t>HD. 27. IRCA Vs SIGEVAS PDA Nariño: Nivel de riesgo alto para ciertos Municipios, sin embargo solo el 14% de los proyectos han sido viabilizados y demás están en ajustes o al tanto de concepto favorable. MVCT no cumple con la función de dar asistencia técnica para que se prioricen aquellos proyectos con alto riesgo de provisión de agua potable.</t>
  </si>
  <si>
    <t>28</t>
  </si>
  <si>
    <t>HD. 28. “Construcción del Sistema de Acueducto para la Vereda Macas, mediante la implementación de pozos profundos, en el municipio de Cuaspud - Carlosama” Nariño. Lleva más de 3 años desde su viabilizacion y actualmente está suspendido</t>
  </si>
  <si>
    <t>29</t>
  </si>
  <si>
    <t>HDF. 29. Contrato de obra 857 de 2013. Alcantarillado Potosí - Nariño. Las obras construidas en desarrollo del contrato de obra No. 857 de 2013, correspondientes al área administrativa de la PTAP, se encuentran inconclusas y no están en funcionamiento (...)</t>
  </si>
  <si>
    <t>30</t>
  </si>
  <si>
    <t>HD. 30. Proyecto: "Ampliación y optimización del sistema de alcantarillado combinado en el Municipio de Gualmatán - Nariño". Planeación, viabilización y seguimiento</t>
  </si>
  <si>
    <t>31</t>
  </si>
  <si>
    <t xml:space="preserve">HD. 31. Proyecto Construcción Planta de Tratamiento de Agua Potable Casco Urbano Municipio de La Llanada – Planeación, Viabilización y Seguimiento. </t>
  </si>
  <si>
    <t>32</t>
  </si>
  <si>
    <t>HD. 32. Proyecto Optimización de redes de distribución del acueducto de la cabecera urbana de La Llanada – Avance del Proyecto y Seguimiento de MVCT.</t>
  </si>
  <si>
    <t>43</t>
  </si>
  <si>
    <t>HD. 43. Gestión, Planeación y Seguimiento Sistema de Acueducto y Alcantarillado Retén Magdalena.</t>
  </si>
  <si>
    <t>H 46 El MVCT para la vigencia 2014  realiza el ajuste por valor de $12.259 millones en la cuenta Gastos de Ejercicios Anteriores,  por la desasignación de Cuentas por Pagar de Agua Potable y Saneamiento Básico, lo que impactó el resultado del ejercicio contable de la vigencia en este valor, con efecto sobre el Patrimonio de la Entidad .</t>
  </si>
  <si>
    <t>Revisar la descripción del Hallazgo y determinar la dependencia competente</t>
  </si>
  <si>
    <t>Hallazgo revisado y analizado</t>
  </si>
  <si>
    <t xml:space="preserve">Hallazgo 3. Administrativo. Obligaciones Reconocidas en Vigencias Anteriores y no canceladas en 2014. Casa Sexta.Durante el año 2014, no se canceló la Cuenta por Pagar por $1.000 millones correspondiente al saldo que el Ministerio adeuda por la compra del inmueble ubicado en la Carrera 6 No. 8-95. Lo anterior por cuanto la negociación se encuentra en proceso conciliatorio, situación que </t>
  </si>
  <si>
    <t>Efectuar la solicitud de pago de la obligación,  una vez este en firme la decisión judicial, con cargo al rubro de sentencias y conciliaciones.</t>
  </si>
  <si>
    <t>Realizar la solicitud de recursos a la Subdirección de  Finanzas y Presupuesto con fudamento en la sentencia debidamente ejecutoriada.</t>
  </si>
  <si>
    <t>Oficio de solicitud de recursos</t>
  </si>
  <si>
    <t>Realizar informes de seguimiento al proceso de controversias contractuales número 2015 00664 Juzgado 33 Administrtaivo oral del Circuito de Bogotá hasta cuando quede ejecutoriada la sentencia .</t>
  </si>
  <si>
    <t>informes trimestrales</t>
  </si>
  <si>
    <t>Hallazgo 33. El Ministerio de Vivienda Ciudad y Territorio, no cumplió lo estipulado en el Acta del 25 de mayo de 2015 suscrita por el Comité Institucional de Desarrollo Administrativo  dado que no suscribió la Resolución que oficializaría la adopción de las Tablas de Retención Documental, contrariando su decisión inicial de implementación de las TRD, como lo manifestó en el “Orden del d</t>
  </si>
  <si>
    <t>Expedir el acto de administrativo que ordene la difusión de las TRD una vez sean aprobadas por la instancia competente que para el caso es AGN.</t>
  </si>
  <si>
    <t>Elaboración del acto  administrativo de difusión e implementación de las TRD.</t>
  </si>
  <si>
    <t>Resolución expedida y publicada</t>
  </si>
  <si>
    <t>Presentar informes de seguimiento trimestral a la gestión de aprobación de las TRD por el AGN ante el Comité Institucional de Desarrollo Administrativo.</t>
  </si>
  <si>
    <t>Informes trimestrales</t>
  </si>
  <si>
    <t>Hallazgo 34. Las Instalaciones de la Bodega la Fragua, no obstante ser un espacio físico dedicado a la conservación de los archivos, es susceptible de mejora con el fin de lograr condiciones óptimas para la conservación de estos, teniendo en cuenta lo evidenciado por la CGR, en visita realizada a dichas instalaciones y al “Diagnóstico Integral del Estado Actual de los Archivos del Minist</t>
  </si>
  <si>
    <t>Expedir el Plan de Conservación Documental de la Entidad.</t>
  </si>
  <si>
    <t>Formular el Plan conforme a los lineamientos impartidos por el AGN.</t>
  </si>
  <si>
    <t>Hallazgo 35. Administrativo. Procesos de Depuración de Activos Contingentes y Saneamiento Predial: El Ministerio de Vivienda, Ciudad y Territorio recibió un total de 131.758 expedientes físicos para la Depuración de Activos Contingentes y Saneamiento Predial, según información suministrada por la Entidad, el avance es de 3.611 Actos Administrativos, desde el momento de la Subrogación , e</t>
  </si>
  <si>
    <t>Expedir el Plan de Acción encaminado al saneamiento de activos inmobiliarios de la Entidad, atendiendo los lineamientos del Plan Nacional de Desarrollo (2014-2018) y el Decreto que reglamente el artículo 163 de la Ley 1753 de 2015.</t>
  </si>
  <si>
    <t xml:space="preserve">Formular el Plan </t>
  </si>
  <si>
    <t>Elaborar  informes de seguimiento trimestral a la gestión de saneamiento de activos inmobiliarios.</t>
  </si>
  <si>
    <t>Hallazgo 36. Los componentes de la gestión del MVCT en la vigencia 2014 fueron impactados con el recibo (sin suscribir el acta final) de los Bienes, Derechos y Obligaciones correspondientes al rezago de la gestión realizada por el Patrimonio Autónomo de Remanentes PAR INURBE en Liquidación y de las extintas entidades del sector vivienda. Específicamente la falta de registro de los proces</t>
  </si>
  <si>
    <t>Registrar conforme a los procedimientos contables los procesos judiciales remitidos por la Oficina Asesora Jurídica y que correspondan a aquellos procesos judiciales entregados al Ministerio por Fiduprevisora S.A. con motivo de la terminación del Contrato de Fiducia Mercantil No. 763 de 2007.</t>
  </si>
  <si>
    <t>Elaboración de comprabantes  contables  de los procesos judiciales recibidos por Fiduprevisora S.A., clasificados en las siguientes categorias: 1. Procesos interpuestos contra los extintos ICT INURBE INURBE en Liquidación PAR INURBE en Liquidación 2. Procesos promovidos por el INURBE, INURBE en Liquidación, PAR INURBE en Liquidación 3. Provisiones de los procesos judiciales</t>
  </si>
  <si>
    <t xml:space="preserve">Comprobantes contables </t>
  </si>
  <si>
    <t>Hallazgo 37. El Ministerio de Vivienda, Ciudad y Territorio carece de un instrumento de planeación para desarrollar la gestión de saneamiento de los derechos, bienes y obligaciones entregados por el PAR INURBE en liquidación. Así mismo, no se han involucrado en todas las dependencias intervinientes para determinar actividades puntuales, tareas, responsables, tiempos y recursos requeridos</t>
  </si>
  <si>
    <t>Hallazgo 40. En el expediente Contractual de Consultoría Individual  No. 006 de 2014, se adjunta Certificación del 05 de Febrero de 2015 expedida por el Ministerio de Vivienda Ciudad y Territorio, mediante la cual se indica que: “Durante la Vigencia 2014 se realizaron pagos con cargo al Contrato 006/2014 por un total de $61.216.707.00”.  Situación que difiere de la realidad por cuanto el</t>
  </si>
  <si>
    <t>Modificar el formato GF-F-07 Certificacion de Pagos y Saldos</t>
  </si>
  <si>
    <t>Modificacion del formato GF-F-07 Certificacion de Pagos y Saldos</t>
  </si>
  <si>
    <t>Formato GF-F-07 modificado</t>
  </si>
  <si>
    <t>Hallazgo 41. De la muestra seleccionada y una vez verificados los expedientes contractuales se presentan las siguientes situaciones:
En el MVCT se hacen pagos sin que los contratos de prestación de servicios presenten los soportes para justificar el trámite de pago por el desarrollo de unas actividades relacionadas con la administración o funcionamiento de la entidad.
El hallazgo se fu</t>
  </si>
  <si>
    <t>Realizar las siguientes capacitaciones: (i) Una capacitación dirigida a los supervisores designados en los contratos que suscribe la Entidad en materia de funciones y responsabilidades de los supervisores en el seguimiento técnico, administrativo, financiero, contable y jurídico sobre el cumplimiento del objeto del contrato; (ii) Una capacitación dirigida a los supervisores y contratista</t>
  </si>
  <si>
    <t>Una Capacitación dirigida a los supervisores designados en los contratos que suscribe la Entidad en materia de funciones y responsabilidades de los supervisores en el seguimiento técnico, administrativo, financiero, contable y jurídico sobre el cumplimiento del objeto del contrato</t>
  </si>
  <si>
    <t>Listado de asistencia reuniones internas</t>
  </si>
  <si>
    <t>Una Capacitación dirigida a los supervisores y contratistas orientada a los procesos que se deben agotar, requisitos y documentos que se deben acreditar ante la Subdirección de Finanzas y Presupuesto para darle trámite a las solicitudes de pago por concepto de contratos suscritos con la Entidad.</t>
  </si>
  <si>
    <t xml:space="preserve">Hallazgo 42.  El 30 de julio de 2013, el MVCT suscribió promesa de compraventa sobre el inmueble de la Casa Sexta ubicada en la Carrera 6 No 8-95 de Bogotá. Dicha negociación se hizo utilizando como soporte el avalúo comercial de la Lonja Inmobiliaria de Chía solicitado por el Vendedor, desconociendo el artículo 3.4.2.6.1 del Decreto 734 de 2012.
El Decreto 734 de 2012 es claro cuando </t>
  </si>
  <si>
    <t>Ajustar el procedimiento para la Adquisición de Bienes Inmuebles RF-T-16, que incluya la contratación del avaluo por parte de la entidad  e incluirlo en el Sistema de Gestión de Calidad con los puntos de control correspondientes.</t>
  </si>
  <si>
    <t xml:space="preserve">Ajustar y socializar el Procedimiento
</t>
  </si>
  <si>
    <t>Hallazgo 45. A 31 de diciembre de 2014, aún no se ha suscrito el Acta de Liquidación Final del Patrimonio Autónomo PAR-INURBE. Por lo que a la fecha, existe una doble responsabilidad legal y financiera para el ente cedente de los bienes, derechos y obligaciones y al mismo tiempo para la entidad cesionaria . De otra parte es importante resaltar que los procesos jurídicos no se incorporaro</t>
  </si>
  <si>
    <t>Requerir a Fiduprevisora S.A. en calidad de vocero y representante legal del Fideicomiso PAR INURBE en Liquidación, a efectos de que se sirva remitir el Acta de Liquidación del Contrato de Fiducia Mercantil No. 763 de 2007, para suscripción del Ministerio de Vivienda, Ciudad y Territorio.</t>
  </si>
  <si>
    <t>Elaborar y radicar Oficio en Fiduprevisora S.A.</t>
  </si>
  <si>
    <t>Hallazgo 48. Dentro del Mapa de Riesgos Institucional del Ministerio de Vivienda, Ciudad y Territorio, tienen identificados algunos riesgos y controles, sin embargo, estos no permiten dar cumplimiento a los conceptos y definiciones  establecidos en la Resolución 357 de 2008 referente al Control Interno Contable, sus objetivos, su evaluación, los riesgos de índole contable, los aspectos c</t>
  </si>
  <si>
    <t xml:space="preserve">Determinar los riesgos de índole contable, que garanticen la razonabilidad de la información financiera, económica, social y ambiental e incluirlos en el Mapa de Riesgos de la Entidad. </t>
  </si>
  <si>
    <t xml:space="preserve">Actualizar el Mapa de Riesgos Institucional del MVCT en el cual se incluyan los riesgos de indole contable dentro de la clasificación de riesgo financiero.  </t>
  </si>
  <si>
    <t xml:space="preserve">Mapa de riesgos </t>
  </si>
  <si>
    <t>Hallazgo 49.Teniendo en cuenta la pregunta, calificación y observación dada a la  pregunta 48: Existe y funciona una instancia asesora que permita gestionar los riesgos de índole contable?. La calificación es de 4 (Se cumple en alto grado) y la justificación sobre la calificación, fue que en el Manual de Política Contable se contempla la creación de este Comité. Dado que el mismo, aún no</t>
  </si>
  <si>
    <t>Conformar el  Comité de Sostenibilidad Contable en el MVCT</t>
  </si>
  <si>
    <t>Expedir Resolución de conformación del Comité de Sostenibilidad Contable.</t>
  </si>
  <si>
    <t xml:space="preserve">Resolución </t>
  </si>
  <si>
    <t>Hallazgo 50. No se cuenta con los indicadores financieros que faciliten la interpretación de los Estados Contables, de tal manera que permita dar cumplimiento a lo establecido en la Resolución 357 de 2008 referente al tema de indicadores, como son los Objetivos del Control Interno Contable, Etapas y Actividades del Proceso Contable-Elaboración de los Estados Informes y Reportes Contables</t>
  </si>
  <si>
    <t xml:space="preserve">Elevar consulta a la Contaduría General de la Nación en referencia a la obligación de establecer indicadores financieros </t>
  </si>
  <si>
    <t xml:space="preserve">Elaborar y radicar consulta a la CGN </t>
  </si>
  <si>
    <t xml:space="preserve">Hallazgo 56. Las buenas prácticas para la Gestión de recursos de TI reconocen la importancia de la adecuada comunicación e interacción entre las diferentes áreas con responsabilidades sobre el componente tecnológico de una organización. Conforme a la estructura funcional del Ministerio de Vivienda se establece la existencia de dos áreas independientes que realizan funciones asociadas al </t>
  </si>
  <si>
    <t xml:space="preserve">Revisar en el ámbito de la regulación vigente las funciones atribuidas al Grupo de Soporte Técnico de la Subdirección de Servicios Administrativos y la Oficina de TIC'S, a fin de ajustarlas a las directrices emanadas por el Gobienro Nacional en materia de TIC'S </t>
  </si>
  <si>
    <t>Elaboración de documento que justifique la reorganización de la Oficina de TIC'S atendiendo las directrices emanadas por el Gobierno Nacional en materia de TIC'S</t>
  </si>
  <si>
    <t>Dentro de los Procesos de Jurisdicción Coactiva transferidos al Ministerio de Vivienda Ciudad y Territorio, una vez se escindió del MAVDT en el año 2011, 149 procesos por cuantía de $11.865 millones están en riesgo e decretársele la prescripción. Actualmente, el MVCT se encuentra proyectando el acto administrativo para decretarla acorde con las normas pertinentes. Las razones que ocasion</t>
  </si>
  <si>
    <t>Establecer un mecanismo de operación y control de los procesos coactivos que permitan reducir el riesgo de prescripcion de los mismos.</t>
  </si>
  <si>
    <t>Ajustar e implementar el procedimiento de Jurisdicción Coáctiva que se encuentra dentro del Sistema Integrado de gestión de la entidad</t>
  </si>
  <si>
    <t>Procedimiento ajustado e implementado (Capacitación)</t>
  </si>
  <si>
    <t>En la revisión de los expedientes que contienen los procesos a cargo de la Oficina Jurídica, recibidos del PAR INURBE en Liquidación, se evidenciaron las siguientes situaciones:
• El número de identificación del listado entregado por la Oficina Asesora Jurídica del MVCT difiere del número con el cual identifican las carpetas del expediente en la base de datos.
• Las carpetas a pesar de s</t>
  </si>
  <si>
    <t>Revisar y ajustar los expedientes documentales de los procesos judiciales y coactivos de acuerdo con el procedimiento de Organización de Archivos de Gestión.</t>
  </si>
  <si>
    <t>Carpetas revisadas y ajustadas de acuerdo al procedimiento de Gestion documental para la organización de archivos</t>
  </si>
  <si>
    <t>carpetas revisadas y ajustadas al procedimiento (porcentaje)</t>
  </si>
  <si>
    <t>El Ministerio no cuenta con una metodología de reconocido valor técnico que le permita establecer el monto de los recursos en riesgo, de los procesos que se encuentran en litigios y demandas y conciliaciones extrajudiciales, tendiente a hacer una estimación técnica de la probabilidad de pérdida de los procesos en contra y a favor de la entidad y así reportar al área financiera informació</t>
  </si>
  <si>
    <t xml:space="preserve">Registrar y actualizar los procesos en el sistema de informacion litigiosa del estado de acuerdo a la aplicación de la metodologia definida por la Agencia Nacional de Defensa Juridica del Estado mediante circular No. 0023 del 11 de Diciembre de 2015. </t>
  </si>
  <si>
    <t>Procesos judiciales y conciliaciones registradas en el sistema unico de Informacion Litigiosa del estado eKOGUI</t>
  </si>
  <si>
    <t>Porcenteje de Procesos judiciales y conciliaciones registrados</t>
  </si>
  <si>
    <t>Revisar y ajustar los procesos y procedimientos en materia de TICs en lo que se considere pertinente .</t>
  </si>
  <si>
    <t>Procesos y procedimientos revisados y ajustados en lo que se considere pertinente</t>
  </si>
  <si>
    <t>Documentos revisados y ajustados ( Porcentaje)</t>
  </si>
  <si>
    <t>El mapa de ruta de un proyecto define el orden lógico de las actividades necesarias para lograr el objetivo planteado, permitiendo evaluar el impacto de los cambios durante la ejecución del proyecto. Se define en el Plan Estratégico de Tecnologías de la Información y las Comunicaciones- PETIC del MVCT el mapa de ruta para su implementación. A partir de la revisión del mapa de ruta inicia</t>
  </si>
  <si>
    <t>Revisión, ajuste y ejecución del Plan Estrategico de Tecnologias de la Información y de las comunicacione - PETIC, teniendo encuenta los recursos asignados y la metologia establecida por la estrategia de Gobierno en linea.</t>
  </si>
  <si>
    <t>Plan ajustado y en ejecución respecto a la vigencia respectiva.</t>
  </si>
  <si>
    <t>Hallazgo 54. En las etapas de planeación e identificación de las necesidades de un proyecto de TI debe contemplarse el componente de licenciamiento del software asociado al uso de las herramientas implementadas. En el marco del PETIC el Ministerio implementó una herramienta BPM con la que hasta el momento han sido automatizados cinco de sus procesos , entre éstos el Inventario de Asentam</t>
  </si>
  <si>
    <t>Consecusión de los recursos económicos necesarios para la adqiuisición de licenciamiento de la herramienta BPM y adquisición de licencias</t>
  </si>
  <si>
    <t>1 Recursos adquiridos en la vigencia 2015
2- Licencias BPM adquirida vigencia 2015</t>
  </si>
  <si>
    <t>Certificado de adquicisión de licencias</t>
  </si>
  <si>
    <t>Hallazgo 55. Los sistemas de información deben atender las necesidades para los que fueron implementados, garantizando los principios de disponibilidad e integridad de la información. En el marco del PETIC el Ministerio de Vivienda ha implementado la herramienta BPM para la automatización de sus procesos, a la fecha se han automatizado cinco procesos . Realizadas visitas a las dependenci</t>
  </si>
  <si>
    <t>Analisis y evaluaciòn de los aplicativos con que cuenta el Ministerio a fin de identificar su interacción con otros sistemas de Información que contribuyan a la ejecución Misional y de Apoyo de la entidad</t>
  </si>
  <si>
    <t>Documento de analisis y desarrollo de  las herramientas de integración de acuerdo a los recursos economicos adjudicados para el mismo</t>
  </si>
  <si>
    <t>Documento y herramientas de integración</t>
  </si>
  <si>
    <t>Suscribir un contrato y/o convenio para elaborar un(os) diagnostico(s) que permitan realizar actividades tendientes al saneamiento de predios de los extintos ICT-INURBE.</t>
  </si>
  <si>
    <t xml:space="preserve">Suscribir un contrato y/o convenio </t>
  </si>
  <si>
    <t>Contrato y/o convenio suscrito</t>
  </si>
  <si>
    <t>Modificar en el Plan de Acción de la Dirección del Sistema Habitacional para la vigencia 2016, la unidad de medida del indicador relativo a predios de los extintos ICT-INURBE así: "Actividades para el saneamiento de predios".</t>
  </si>
  <si>
    <t>Plan de Acción elaborado y remitido a la Oficina Asesora de Planeación - OAP</t>
  </si>
  <si>
    <t>Plan de Acción remitido a la OAP</t>
  </si>
  <si>
    <t xml:space="preserve">En la estructura del formulario CGN2007 CONTROL INTERNO CONTABLE cada actividad y etapa del proceso, así como otros elementos o acciones de control, se evalúan a través de preguntas que deben ser debidamente calificadas y además y ésta tiene la posibilidad de ser justificada, para lo cual se dispuso en el formulario una columna de “OBSERVACIONES”. En esta parte, el Jefe de la Oficina de </t>
  </si>
  <si>
    <t>Incluir las observaciones que  se consideren pertinentes al momento de realizar la evaluación del  Sistema de Control Interno Contble</t>
  </si>
  <si>
    <t>Informe de Evaluación de Control Internno Vig 2015</t>
  </si>
  <si>
    <t>Informe reportado CHIP</t>
  </si>
  <si>
    <t>Seguimiento a los hallazgos consignados en el Plan de Mejoramiento del Ministerio de Vivienda, Ciudad y Territorio, con corte a 30 de junio de 2015, se determinaron 368 acciones de mejora y/o hallazgos  que corresponden a las filas.</t>
  </si>
  <si>
    <t>Establecer un procedimiento para el seguimiento a los planes de mejoramiento suscrito con la CGR</t>
  </si>
  <si>
    <t>Procedimiento adoptado en el SIG</t>
  </si>
  <si>
    <t>El contrato de obra para la ejecución del proyecto “Construcción Sistema de Abastecimiento de Agua Potable Distrito 4 y 5 Interveredal Tunia – Municipio de Piendamó - Cauca” se encuentra sin ninguna garantía que respalde los riesgos propios del contrato, establecidas en el artículo 7 de la Ley 1150 de 2007 (vigente para la época de los hechos) La Empresa Municipal de Servicios Públicos d</t>
  </si>
  <si>
    <t>De acuerdo al informe de Aud 2014 la CGR estableció que este hallazgo no le compete al MVCT, por lo tanto NO APLICA</t>
  </si>
  <si>
    <t>H9 Manuales de Procedimientos: Aprobación gradual de los manuales correspondientes a los 9 temas misionales y falta de aprobación del manual  de saneamiento y artículo 5 de la Ley 1001 de 2005</t>
  </si>
  <si>
    <t>Elaborar un proyecto de Decreto reglamentario para la aplicación del artículo 3° de la Ley 1001 de 2005</t>
  </si>
  <si>
    <t>Elaborar un proyecto de Decreto reglamentario para la aplicación del artículo 3° de la Ley 1001 de 2006</t>
  </si>
  <si>
    <t>Proyecto de Decreto</t>
  </si>
  <si>
    <t>Hallazgo 1. Administrativo. Metas Política Pública de Vivienda y Ciudades Amables – Programa de Vivienda Gratuita:La legalización del subsidio en especie no superó el 47% de lo propuesto, dejando un rezago del 53% para otorgarse en 2015. Por otra parte, la Política Pública de Vivienda no contempla indicadores de efectividad, como el de viviendas habitadas, disminución de déficits, increm</t>
  </si>
  <si>
    <t>Solicitar un informe trimestral a la supervisión y/o interventoria de los Proyectos, que puedan presentar atraso. Solicitar al Fidecomiso un informe trimestral sobre el proceso de escritiuración de las unidades de vivienda, en cabeza de los beneficiarios.</t>
  </si>
  <si>
    <t xml:space="preserve">Presentación de un informe por parte de la Interventoria y/o Supervision sobre el avance fisico de los proyectos. Presentación de un informe del Fideicomiso sobre el avance del proceso de escrituración de las viviendas. </t>
  </si>
  <si>
    <t>Informes.</t>
  </si>
  <si>
    <t>Hallazgo 2. Administrativo. Coordinación y articulación en la implementación de la Política Pública de Vivienda:  Los instrumentos normativos relevantes para la asignación de los subsidios de vivienda en especie son: la Ley 1537 de 2012 y el Decreto 1921 de 2012 por el cual se reglamentan los artículos 12 y 23 de la misma. La selección final de beneficiarios procede de varios criterios y</t>
  </si>
  <si>
    <t>Elaborar flujograma del proceso para las entidades intervinientes en el tramite de identificación, selección, postulación y asignación de los beneficiarios del Programa de Vivienda Gratuita, de conformidad con lo dispuesto en la Ley 1537 de 2012 y sus normas reglamentarias y aquellas que las modifiquen sustituyan o complementen.</t>
  </si>
  <si>
    <t>Presentar a las entidades intervinientes en el trámite de identificación, selección, postulación y asignación de los beneficiarios del Programa de Vivienda Gratuita, un  flujograma que permita la correcta  interacción entre las mismas.</t>
  </si>
  <si>
    <t>Hallazgo 3. Administrativo. Sistema de Información de Beneficiarios: Una de las principales funciones del Ministerio de Vivienda, Ciudad y Territorio es propender por el Sistema Único de Información del sector a su cargo, como lo ordenan: el artículo 59, numeral 11 de la Ley 489 de 1998: “11. Velar por la conformación del Sistema Sectorial de Información respectivo y hacer su supervisión</t>
  </si>
  <si>
    <t>Presentar informes trimestrales , sobre el proceso de Integración de las bases de datos de las diferentes áreas que intervienen en el proceso de asignación y seguimiento de los subsidios, de acuerdo con lo establecido en el Plan Estratégico PETIC.</t>
  </si>
  <si>
    <t>Realizar el ajuste de las bases de datos de los beneficiarios del Programa de Vivienda Gratis, a traves de las integración de las mismas.</t>
  </si>
  <si>
    <t xml:space="preserve">Hallazgo 4. Administrativo. Criterios de Asignación de Recursos del PVG en las regiones del País: El Ministerio de Vivienda Ciudad y Territorio, tiene, entre otras, las funciones de: 
• Coordinar la ejecución de sus planes y programas con las entidades territoriales y prestarles asesoría, cooperación y asistencia técnica .
• Definir los criterios de distribución de recursos del Programa </t>
  </si>
  <si>
    <t xml:space="preserve">Elaborar documento de convocatoria pública, que permita  la vinculación de Municipios de Categoria Fiscal 3, 4, 5 y 6 en el Programa de Vivienda Gratis. </t>
  </si>
  <si>
    <t>Realizar documento de convocatoria, que permita a los Municipios de categoria 3,4, 5 y 6 vicularse al Programa de Vivienda Gratis en su nueva fase.</t>
  </si>
  <si>
    <t>Hallazgo 5. Administrativo. Componente Social - Criterios de Asignación de las Viviendas del Programa PVG: El Preámbulo de la Constitución Política de 1991 establece, entre otras cosas: el pueblo de Colombia, en ejercicio de su poder soberano, representado por sus delegatarios a la Asamblea Nacional Constituyente (…) y con el fin de fortalecer (…) la convivencia… Y el artículo 2 de la mi</t>
  </si>
  <si>
    <t>Solicitar un informe trimestral a Prosperidad Social, sobre el avance en el acompañamiento social a las familias beneficiarias del Programa de Vivienda Gratis.</t>
  </si>
  <si>
    <t>Presentación de un informe trimestral por parte de Prosperidad Social, sobre las actividades desarrolladas por dicha entidad, para el acompañamiento social de las familias beneficiarias del Programa de Vivienda Gratis.</t>
  </si>
  <si>
    <t xml:space="preserve">Informes </t>
  </si>
  <si>
    <t>Hallazgo 6. Administrativo. Sistema Nacional de Información de Vivienda. El artículo 2° del Decreto 555 de 2003, señala: "El Fondo Nacional de Vivienda «Fonvivienda» tendrá como objetivos consolidar el Sistema Nacional de Información de Vivienda (…). En la relación de proyectos del programa PVG, se presentan diferencias en el valor y/o unidades de vivienda de los proyectos, en la informa</t>
  </si>
  <si>
    <t>Presentar informes trimestrales, sobre el proceso de Integración de las bases de datos de las diferentes áreas que intervienen en el proceso de asignación y seguimiento de los subsidios, de acuerdo con lo establecido en el Plan Estratégico PETIC.</t>
  </si>
  <si>
    <t xml:space="preserve">Hallazgo 7. Administrativo. Ejecución Proyectos Vivienda Gratuita – Esquema Público y Convenios. El artículo 6 de la Ley 1537 de 2012, señala, entre otras cosas que “(…) los patrimonios autónomos que se constituyan, de acuerdo con el presente artículo, podrán adelantar procesos de convocatoria y selección de los constructores interesados en desarrollar los proyectos de vivienda y/o para </t>
  </si>
  <si>
    <t xml:space="preserve">Solicitar un informe trimestral a la supervisión y/o interventoria de los Proyectos, que puedan presentar atraso. </t>
  </si>
  <si>
    <t>Presentación de un informe por parte de la Interventoria y/o Supervision sobre el avance fisico de los proyectos.</t>
  </si>
  <si>
    <t>Hallazgo 8. Administrativo. Especificaciones Técnicas Vivienda y Obras de Urbanismo. El MVCT planificó las condiciones mínimas espaciales a considerar para el diseño de las viviendas (multifamiliares, bifamiliares y unifamiliares), especificaciones técnicas establecidas para el Programa; sin embargo, este no contempla aspectos relacionados con la calidad arquitectónica y constructiva, co</t>
  </si>
  <si>
    <t xml:space="preserve">Revisar y analizar los criterios ambientales, dirigidos a mejorar las condiciones de habitabilidad de las viviendas a cumplir en los Programas que promuerva el Gobierno Nacional, teniendo en cuenta, entre otros, la aplicabilidad de acuerdo con el tipo de vivienda (VIP o VIS), el precio fijado en el PND 2014 - 2018 y lo dispuesto en reglamentos técnicos y demás normas vigentes. </t>
  </si>
  <si>
    <t xml:space="preserve">Realizar mesas de trabajo coordinadas entre las áreas con competencias en reglamentación de vivienda y desarrollo urbano. </t>
  </si>
  <si>
    <t>Actas de reunión de las mesas de trabajo</t>
  </si>
  <si>
    <t>Hallazgo 9. Administrativo. Equipamiento Urbano .El artículo  112 de la Ley 388 de 1997 establece, para los entes territoriales, la conformación del “Expediente urbano” y para el Ministerio de Desarrollo Económico, o quien haga sus veces,  la organización y debida operación de un sistema de información urbano de datos sobre suelo, vivienda, servicios públicos domiciliarios, espacio públi</t>
  </si>
  <si>
    <t>Hallazgo 10. Administrativo. Estado Viviendas post-entrega.  Para las viviendas  que  se ejecutan en el Programa de Vivienda Gratuita, se establecieron  requisitos  mínimos,  entre otros,  relacionados  con espacios,  área  construida  y acabados, como se observa en el anexo técnico denominado “Especificaciones Técnicas Vivienda y Obras de Urbanismo”, el cual se incorporó en los términos</t>
  </si>
  <si>
    <t xml:space="preserve">Solicitar a los construtores de los proyectos de Vivienda Gratuita, un informe trimestral sobre el estado de las post - ventas durante la vigencia de las mismas. </t>
  </si>
  <si>
    <t>Presentar informe por parte de los constructores, que permita advertir al Fondo Nacional de Vivienda, la debida atención en materia de post - ventas de las viviendas entregadas a los beneficiarios en el marco del Programa de Vivienda Gratuita.</t>
  </si>
  <si>
    <t>Hallazgo 11. Administrativo. Sostenibilidad ambiental. En cuanto a los criterios de sostenibilidad ambiental, vivienda saludable y sostenible, definidos por la Naciones Unidas y adoptados por la Olacefs para el presente ejercicio, reconocidos en Colombia y ratificados por la HCC mediante Sentencia C-444 de 8 de julio de 2009 , son incipientes los avances de la política pública de viviend</t>
  </si>
  <si>
    <t>Revisar y analizar los aspectos arquitéctónicos y urbanísticos exigibles en los proyectos de vivienda quepromuerva el Gobierno Nacional, teniendo en cuenta, entre otros, las normas urbanisticas de los POT,   la aplicabilidad de acuerdo con el tipo de vivienda (VIP o VIS), el precio fijado en el PND 2014 - 2018, lo dispuesto en reglamentos técnicos y demás normas vigentes y en el marco de</t>
  </si>
  <si>
    <t xml:space="preserve">Realizar mesas de trabajo coordinadas entre las entidades competentes y el ministerio de vivienda, ciudad y Territorio. </t>
  </si>
  <si>
    <t>Hallazgo 12. Administrativo. Acceso a Servicios Públicos. El Artículo  2 de la Ley 142 de 1994, dice, entre otras cosas: “(...) Intervención del Estado en los servicios públicos. El Estado intervendrá en los servicios públicos (…) para los siguientes fines: (…) 2.3. Atención prioritaria de las necesidades básicas insatisfechas en materia de agua potable y saneamiento básico. 2.4. Prestac</t>
  </si>
  <si>
    <t>Realizar seguimiento, en coordinación con los supervisores y/o interventores de los proyectos de los programas de vivienda que promueva el Gobierno Nacional, a la ejecución de los proyectos para verificar que se esté cumpliendo con lo dispuesto en las disponibilidades de servicios públicos expedidas por las Empresas de Servicios Públicos con el fin de garantizar la prestación de los serv</t>
  </si>
  <si>
    <t>Realizar mesas de trabajo coordinadas entre el Ministerio de Vivienda, Ciudad y Territorio, supervisores o interventores de lo proyectos.</t>
  </si>
  <si>
    <t>Hallazgo 13. Administrativo. Servicio de Internet.  El libre acceso de las personas a las fuentes de información pública es un derecho humano universal y un principio democrático inherente al derecho a la información, a la libertad de expresión y de prensa, tal como lo ratificaron los compromisos derivados de las jornadas sobre “Marcos legales que garantizan y promueven el libre acceso d</t>
  </si>
  <si>
    <t xml:space="preserve">Hacer seguimiento a la ejecución de las conexiones digitales en los proyectos de vivienda gratuita según los recursos disponibles del Ministerio de Tecnologías de la Información y Comunicaciones - MinTIC y de las entidades territorioales donde se ejecuta los programas de vivienda que promueve el Gobierno Nacional. 
 </t>
  </si>
  <si>
    <t xml:space="preserve">Hallazgo 14. Administrativo. Interacción Beneficiarios-Actores de la Política Pública de Vivienda. De acuerdo con el oficio 2015EE0050236 del 26 de mayo de 2015, de la auditoría de Fonvivienda, el MVCT ha coordinado diversas formas de acompañamiento social. Sin embargo, de acuerdo con los resultados de la encuestas de percepción de satisfacción de los beneficiarios, se observa que ellos </t>
  </si>
  <si>
    <t>Realizar mesas de trabajo trimestral  con Prosperidad Social, para efectuar el seguimiento de los proyectos del Programa de Vivienda Gratuita, en materia de acompañamiento social.</t>
  </si>
  <si>
    <t>Efectuar mesas de trabajo donde se realice el seguimiento al proceso de acompañamiento social desarrollado por parte de los funcionarios de Prosperidad Social, en desarrollo del Programa de Vivienda Gratuita.</t>
  </si>
  <si>
    <t>Mesa de trabajo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</si>
  <si>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</si>
  <si>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</si>
  <si>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</si>
  <si>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</si>
  <si>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</si>
  <si>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</si>
  <si>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</si>
  <si>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</si>
  <si>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</si>
  <si>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</si>
  <si>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</si>
  <si>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</si>
  <si>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</si>
  <si>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</si>
  <si>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</si>
  <si>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</si>
  <si>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</si>
  <si>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</si>
  <si>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</si>
  <si>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</si>
  <si>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</si>
  <si>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</si>
  <si>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</si>
  <si>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</si>
  <si>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</si>
  <si>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</si>
  <si>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</si>
  <si>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</si>
  <si>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</si>
  <si>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</si>
  <si>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</si>
  <si>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</si>
  <si>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</si>
  <si>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</si>
  <si>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</si>
  <si>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</si>
  <si>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</si>
  <si>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</si>
  <si>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</si>
  <si>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</si>
  <si>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</si>
  <si>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</si>
  <si>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</si>
  <si>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</si>
  <si>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</si>
  <si>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</si>
  <si>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</si>
  <si>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</si>
  <si>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</si>
  <si>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</si>
  <si>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</si>
  <si>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</si>
  <si>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</si>
  <si>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</si>
  <si>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</si>
  <si>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</si>
  <si>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</si>
  <si>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</si>
  <si>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</si>
  <si>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</si>
  <si>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</si>
  <si>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</si>
  <si>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</si>
  <si>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</si>
  <si>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</si>
  <si>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</si>
  <si>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</si>
  <si>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</si>
  <si>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</si>
  <si>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</si>
  <si>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</si>
  <si>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</si>
  <si>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</si>
  <si>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</si>
  <si>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</si>
  <si>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</si>
  <si>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</si>
  <si>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</si>
  <si>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</si>
  <si>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</si>
  <si>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</si>
  <si>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</si>
  <si>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</si>
  <si>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</si>
  <si>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</si>
  <si>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</si>
  <si>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</si>
  <si>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</si>
  <si>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</si>
  <si>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</si>
  <si>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</si>
  <si>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</si>
  <si>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</si>
  <si>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</si>
  <si>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</si>
  <si>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</si>
  <si>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</si>
  <si>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</si>
  <si>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</si>
  <si>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</si>
  <si>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</si>
  <si>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</si>
  <si>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</si>
  <si>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</si>
  <si>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</si>
  <si>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</si>
  <si>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</si>
  <si>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</si>
  <si>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</si>
  <si>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</si>
  <si>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</si>
  <si>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</si>
  <si>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</si>
  <si>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</si>
  <si>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</si>
  <si>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</si>
  <si>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</si>
  <si>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</si>
  <si>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</si>
  <si>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</si>
  <si>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</si>
  <si>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</si>
  <si>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</si>
  <si>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</si>
  <si>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</si>
  <si>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</si>
  <si>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</si>
  <si>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</si>
  <si>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</si>
  <si>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</si>
  <si>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</si>
  <si>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</si>
  <si>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</si>
  <si>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</si>
  <si>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</si>
  <si>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</si>
  <si>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</si>
  <si>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</si>
  <si>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</si>
  <si>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</si>
  <si>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</si>
  <si>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</si>
  <si>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</si>
  <si>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</si>
  <si>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</si>
  <si>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</si>
  <si>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</si>
  <si>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</si>
  <si>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</si>
  <si>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</si>
  <si>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</si>
  <si>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</si>
  <si>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</si>
  <si>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</si>
  <si>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</si>
  <si>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</si>
  <si>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</si>
  <si>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</si>
  <si>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</si>
  <si>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</si>
  <si>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</si>
  <si>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</si>
  <si>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</si>
  <si>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</si>
  <si>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</si>
  <si>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</si>
  <si>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</si>
  <si>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</si>
  <si>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</si>
  <si>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</si>
  <si>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</si>
  <si>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</si>
  <si>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</si>
  <si>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</si>
  <si>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</si>
  <si>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</si>
  <si>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</si>
  <si>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</si>
  <si>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</si>
  <si>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</si>
  <si>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</si>
  <si>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</si>
  <si>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</si>
  <si>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</si>
  <si>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</si>
  <si>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</si>
  <si>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</si>
  <si>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</si>
  <si>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</si>
  <si>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</si>
  <si>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</si>
  <si>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</si>
  <si>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</si>
  <si>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</si>
  <si>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</si>
  <si>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</si>
  <si>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</si>
  <si>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</si>
  <si>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</si>
  <si>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</si>
  <si>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</si>
  <si>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</si>
  <si>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</si>
  <si>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</si>
  <si>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</si>
  <si>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</si>
  <si>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</si>
  <si>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</si>
  <si>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</si>
  <si>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</si>
  <si>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</si>
  <si>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</si>
  <si>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</si>
  <si>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</si>
  <si>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</si>
  <si>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</si>
  <si>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</si>
  <si>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</si>
  <si>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</si>
  <si>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</si>
  <si>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</si>
  <si>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</si>
  <si>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</si>
  <si>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</si>
  <si>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</si>
  <si>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</si>
  <si>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</si>
  <si>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</si>
  <si>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</si>
  <si>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</si>
  <si>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</si>
  <si>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</si>
  <si>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</si>
  <si>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</si>
  <si>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</si>
  <si>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</si>
  <si>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</si>
  <si>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</si>
  <si>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</si>
  <si>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</si>
  <si>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</si>
  <si>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</si>
  <si>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</si>
  <si>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</si>
  <si>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</si>
  <si>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</si>
  <si>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</si>
  <si>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</si>
  <si>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</si>
  <si>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</si>
  <si>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</si>
  <si>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</si>
  <si>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</si>
  <si>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</si>
  <si>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</si>
  <si>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</si>
  <si>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</si>
  <si>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</si>
  <si>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</si>
  <si>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</si>
  <si>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</si>
  <si>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</si>
  <si>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</si>
  <si>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</si>
  <si>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</si>
  <si>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</si>
  <si>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</si>
  <si>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</si>
  <si>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</si>
  <si>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</si>
  <si>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</si>
  <si>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</si>
  <si>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</si>
  <si>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</si>
  <si>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</si>
  <si>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</si>
  <si>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</si>
  <si>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</si>
  <si>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</si>
  <si>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</si>
  <si>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</si>
  <si>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</si>
  <si>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</si>
  <si>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</si>
  <si>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</si>
  <si>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</si>
  <si>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</si>
  <si>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</si>
  <si>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</si>
  <si>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</si>
  <si>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</si>
  <si>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</si>
  <si>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</si>
  <si>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</si>
  <si>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</si>
  <si>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</si>
  <si>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</si>
  <si>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</si>
  <si>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</si>
  <si>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</si>
  <si>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</si>
  <si>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</si>
  <si>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</si>
  <si>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</si>
  <si>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</si>
  <si>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</si>
  <si>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</si>
  <si>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</si>
  <si>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 xml:space="preserve"> Aud PPP DESPLAZADA 2011FILA 234
Mediante correo electrónico del 17 de enero de 2014, se cambia el estado de NA y se le determina acción de mejora y se indica que la evidencia de su cumplimiento es la Ley 1537 de 2012.</t>
  </si>
  <si>
    <t>Aud PPP DESPLAZADA 2011 FILA 235 Con 2014IE0000366 DEL17012014, se informma que durante la vigencia 2013 se asignaron 27278 SFV(detalle de las resoluiones contenidas en CD)</t>
  </si>
  <si>
    <t xml:space="preserve">Aud PPP DESPLAZADA 2011 FILA 236 Con 7220-3-109562 se remitio  CD de la entidad evaluadora FINDETER sobre los aportes de los ET   a los proyectos de desplazados de fenomeno de la niña y promoción de oferta y demanda </t>
  </si>
  <si>
    <t xml:space="preserve">Aud PPP DESPLAZADA 2011FILA 238 correo Del 17 de enero de 2014, Con 2014IE0009344 DEL 23072014,  FONVIVIENDA informa cumplimiento  anexo 1 Documento de Plan de Trabajo y Cronograma de actividades </t>
  </si>
  <si>
    <t>Aud PPP DESPLAZADA 2011 FILA 239 Con 2014EE0000366 DEL17012014, se informma que durante la vigencia 2013 se asignaron 27278 SFV(detalle de las resoluiones contenidas en CD)</t>
  </si>
  <si>
    <t>Aud PPP DESPLAZADA 2011 FILA 254 Con 2014IE0000366 DEL 17/01/2014  se informa que se encuentran las evidencias de las 6 mesas de vivienda en CD adjunto</t>
  </si>
  <si>
    <t>Aud PPP DESPLAZADA 2011 FILA 255 ACTA COMITÉ FONVIVIENDA -FINDETER 30082011 evidencia ejecucion y compromisos en refer a los contratos suscritos FINDETER</t>
  </si>
  <si>
    <t xml:space="preserve">Aud PPP DESPLAZADA 2011 FILA 256 ACTA  con 2014IE0009454 se remiten Actas de Proyecto Brisas del Mar 2005, Una Nueva Luz, </t>
  </si>
  <si>
    <t>Aud PPP DESPLAZADA 2011 FILA 257Con 7222-2-96041 del 01 de octubre 2013 se le dirige al Contralor delegado el concepto jurídico, indicando que se han dictado por parte de FONVIVIENDA las normas tendientes a velar por la correcta aplicación del subsisdio familiar de vivienda.</t>
  </si>
  <si>
    <t>AUD PPPDESPLAZ FILA 258: 7221262247 de 04072013 se envío comunicación a la Unión Temporal de Cajas de Compensación, solicita que remita comunicado a todas las Cajas de Compensación a nivel nacional, informando que el “certificado de existencia se debe expedir sin costo al beneficiario”.</t>
  </si>
  <si>
    <t>AUD PPPDESPLAZ FILA 259 Acta Visita Supervisión  a Caja de Compensación de Arauca se realizó visita el 01112013 y el 25 -26 042013, en donde se verificó el cumplimiento de las obligaciones esablecidas en el contrato de encargo de gestión suscrito entre Fonvivienda y la Unión Temporal de Cajas CAVIS UT</t>
  </si>
  <si>
    <t>AUD PPPDESPLAZ FILA 260 su cumplimiento se evidencia con la Resolución 895 de 2011 así mismo se anexa las modificaciones que ha tenido la Resolución.</t>
  </si>
  <si>
    <t>AUD PPPDESPLAZ FILA 261
Se coordinó reunión con la entidad evaluadora Findeter, con el fin de revisar las condiciones tecnicas en las cuales se han presentado los proyectos de vivienda.
Así mismo, se expidió la Resolución 0895 de 2011, por medio de la cual se determinan los lineamientos para el otorgamiento de las elegibilidades de los proyectos de vivienda de interés prioritario.</t>
  </si>
  <si>
    <t xml:space="preserve">AUD PPPDESPLAZ FILA 263 Se constató  no existenciadde diferencia entre la fiducia 311216  Fiducentralm y el Oferente - Constructor  Urb El Rocío.  Actualmente las viviendas de la 1° etapa l proyecto avance100% </t>
  </si>
  <si>
    <t>AUD PPPDESPLAZ FILA 265 7222-2-85259 del 04092013, el supervisor del Convenio FONADE 422 de 2013 recuerda a FONADE las obligaciones que se deben tener en cuenta para autorizar desembolsos a los proyectos, anexa acta del 07/02/2013  de seguimiento y cronograma de compromisos para avance de obra y entrega de viviendas de los proyectos formulados por los ET.</t>
  </si>
  <si>
    <t xml:space="preserve">AUD PPPDESPLAZ FILA 266:  EL 6 022013, con Decreto 0156, SE ESTABLECE EL VALOR DEL SUBSIDIO FAMILIAR DE VIVIENDA DE INTERES SOCIAL PARA ÁREAS URBANAS Y SE DICTAN OTRAS DISPOSICIONES, DONDE EL SUBSIDIO PARA POBLACION DESPLAZADA PODRA SER HASTA DE 70 SMLMV.
</t>
  </si>
  <si>
    <t xml:space="preserve">Con 2015IE0003520 del 24-03-2015 se informa que se ha elaborado el informe Reporte de Oferta Institucional dirigido a ANSPE.Auditoría a la Politica Pública : Red para la Superación de la Pobreza Extrema 2008-2014-PND 2010-2014 . Responsable : Dirección de Inversiones en Vivienda de Interes Social </t>
  </si>
  <si>
    <t>En CC DEL 11/12/2015 se evidencia: 11 Actas de seguimiento a proyectos y Matriz de Inventario de Proyectos incumplidos. Con 2015IE0015280 de 11/12/2015 se imforma cumplimiento de la Acción de Mejora evidenciando en la CC las 11 Actas de seguimiento.</t>
  </si>
  <si>
    <t xml:space="preserve">Con 2015IE0010579 del 31/08/2015 se presenta avance sobre la implementación de un mecanismo de seguimiento y control con la Circular 005 de 2014. referente al cumplimiento que tienen los beneficiarios  del Subsisdio Familiar de vivienda en especie de residir en los inmuebles por un periodo de 10 años..... </t>
  </si>
  <si>
    <t>Con 2015IE0012603 del 15/10/2015 se informa que FONVIVIENDA expidió la Resolución 1974 del 06/10/2015 "Por la cual se aprueba la inscripción en los hogares en situación de desplazamiento con subsidio asignado por el FNV al plan de vivienda "POTRETO GRANDE BARRIO TALLER" ubicado en Santiago de Cali (Valle del Cauca). Cumplida</t>
  </si>
  <si>
    <t xml:space="preserve">Con 2015IE0007725 Del 26/06/2015 Se evidencia Acta FONADE-Chiriquí Norte de Valledupar César  del 22-05-2015,   </t>
  </si>
  <si>
    <t>Con 2015IE0007725 del 26/06/2015 se informa que FVVDA realizó mesas de vivienda dptales en 12/2014, Se evidencian Acta FONADE 14 -16-02-2015, Acta FONADE 15 22-05-2015, Acta FONADE, Urbanización Chiriquí- Valledupar</t>
  </si>
  <si>
    <t>Con 2015IE0006712 del 05/06/2015 se informa la realización de 5 talleres Caquetá, Huila, Nariño, Caldas y Tolima. Con 2015IE0010441 del 27/08/2015 se informa avance sustentado en documentos de la carpeta compartida (dos talleres más: Cesar y Tunja). Con 2015IE0016016 del 24/12/2015 se inoforma el cumplimiento de los 10 talleres programados cuyas evidencias se encunetran en la CC.</t>
  </si>
  <si>
    <t>Auditoria MVCT 2013 H47. FILA 52. Responsable: Direccion de Programas. 22/12/2014: Incumplida segun CGR, no obstante las evidencias fueron entregadas oportunamente (1 plan de acción)</t>
  </si>
  <si>
    <t>Auditoria MVCT 2013 H58. FILA 65. Responsable: Direccion de Programas. Se modifica la accion considerando que la CGR la registro como No eficiente. 
Con 2015IE0002888 informan sobre los avances en la ejecución de las acciones de mejora con corte al 31 de enero y 28 de febrero de 2015  Tres informes de gestión PDA Boyacá</t>
  </si>
  <si>
    <t xml:space="preserve">Auditoria MVCT vigencia 2012 H36  FILA 117 Responsable: Direccion de Programas. No eficiente segun CGR, no obstante se mantiene, toda vez que se cuenta con el auto admisorio de la demanda en contra del Municipio como evidencia de la eficiencia de la accion.
Con 7320-3-95271 del  30-09-2013 se evidencia cumplimiento y se ratifica 2014IE0009671 29072015
</t>
  </si>
  <si>
    <t xml:space="preserve">Auditoria MVCT vigencia 2012 H82  FILA 156 Responsable: Direccion de Programas. Se modifica la accion considerando que la CGR la registro como No eficiente. 
 Con 7320-3-132529 del 26/12/2013,  se informa  por lo tanto el SIGEVAS se encuentra implementado y en ejecución, objeto de adecuaciones  y actualizaciones permantemente. </t>
  </si>
  <si>
    <t xml:space="preserve">Auditoría Vigencia 2011 II -  2012 I H32.  FILA 177 Responsable: Direccion de Programas. Se modifica la accion considerando que la CGR la registro como No eficiente.  
Se evidencian los 2 informes </t>
  </si>
  <si>
    <t xml:space="preserve">Auditoría Vigencia 2011 II -  2012 I H38. FILA 180 Responsable: Direccion de Programas. Se modifica la accion considerando que la CGR la registro como No eficiente.  
Se evidencian los 2 informes </t>
  </si>
  <si>
    <t xml:space="preserve">Auditoría Vigencia 2011 II -  2012 I H42. FILA 181 Responsable: Direccion de Programas. Se modifica la accion considerando que la CGR la registro como No eficiente.  
Se evidencian los 2 informes </t>
  </si>
  <si>
    <t>Auditoría Vigencia 2011 II -  2012 I H86.  FILA 206 Responsable: Direccion de Programas. En ejecución 
Correos mensuales</t>
  </si>
  <si>
    <t>Hallazgo 36 FILA 322 (Auditoría MVCT Vigencia 2013 políticas públicas) Responsable: Direccion de Desarrollo Sectorial y Coordinacion Grupo Politica Sectorial. En ejecución
Con 2015IE0015648 del 17/12/2015 se informa cumplimiento de la Acción de Mejora, en CC se evidencia el Oficio de solicitud de recursos dirigido al DNP</t>
  </si>
  <si>
    <t>FILA 240 BANCO AGRARIO  Aud PPP DESPLAZAuditoria Política Pública Población Desplazada 2007-2011
N/A</t>
  </si>
  <si>
    <t>FILA 241BANCO AGRARIO  Aud PPP DESPLAZAuditoria Política Pública Población Desplazada 2007-2011
N/A</t>
  </si>
  <si>
    <t>FILA 242 BANCO AGRARIO  Aud PPP DESPLAZAuditoria Política Pública Población Desplazada 2007-2011
N/A</t>
  </si>
  <si>
    <t>FILA 243 BANCO AGRARIO  Aud PPP DESPLAZAuditoria Política Pública Población Desplazada 2007-2011
N/A</t>
  </si>
  <si>
    <t>FILA 244BANCO AGRARIO  Aud PPP DESPLAZAuditoria Política Pública Población Desplazada 2007-2011
N/A</t>
  </si>
  <si>
    <t>FILA 245 BANCO AGRARIO  Aud PPP DESPLAZAuditoria Política Pública Población Desplazada 2007-2011
N/A</t>
  </si>
  <si>
    <t>FILA 246 BANCO AGRARIO  Aud PPP DESPLAZAuditoria Política Pública Población Desplazada 2007-2011
N/A</t>
  </si>
  <si>
    <t>FILA 247BANCO AGRARIO  Aud PPP DESPLAZAuditoria Política Pública Población Desplazada 2007-2011
N/A</t>
  </si>
  <si>
    <t>FILA 248 BANCO AGRARIO  Aud PPP DESPLAZAuditoria Política Pública Población Desplazada 2007-2011
N/A</t>
  </si>
  <si>
    <t>FILA 249 BANCO AGRARIO  Aud PPP DESPLAZAuditoria Política Pública Población Desplazada 2007-2011
N/A</t>
  </si>
  <si>
    <t>FILA 250BANCO AGRARIO  Aud PPP DESPLAZAuditoria Política Pública Población Desplazada 2007-2011
N/A</t>
  </si>
  <si>
    <t>FILA 251 BANCO AGRARIO  Aud PPP DESPLAZAuditoria Política Pública Población Desplazada 2007-2011
N/A</t>
  </si>
  <si>
    <t>FILA 252 BANCO AGRARIO  Aud PPP DESPLAZAuditoria Política Pública Población Desplazada 2007-2011
N/A</t>
  </si>
  <si>
    <t>FILA 253 BANCO AGRARIO  Aud PPP DESPLAZ Auditoria Política Pública Población Desplazada 2007-2011
N/A</t>
  </si>
  <si>
    <t>H 8. Aditoria CGR MVCT vigencia 2015</t>
  </si>
  <si>
    <t>NO APLICA UMUS</t>
  </si>
  <si>
    <t>NO APLICA Politica de vivienda y ciudades amables  2010-2014 UMUS Tienen fecha cumplimiento 31/10/2014</t>
  </si>
  <si>
    <t xml:space="preserve">Se adelantó la gestión con el SENA </t>
  </si>
  <si>
    <t>Auditoria vigencia 2014. H 1.</t>
  </si>
  <si>
    <t>Auditoria vigencia 2014. H 2</t>
  </si>
  <si>
    <t>Auditoria vigencia 2014. H 4</t>
  </si>
  <si>
    <t>Auditoria vigencia 2014. H 6</t>
  </si>
  <si>
    <t>Auditoria vigencia 2014. H 8Con 2016IE0006651 del 17/06/2016  y correo electrónico del 30/06/2016 se informan las justificaciones y decisión de prorrogar el cumplimiento de la acción de mejora para el 31/08/2016</t>
  </si>
  <si>
    <t>Auditoria vigencia 2014. H 9Con 2016IE0006651 del 17/06/2016  y correo electrónico del 30/06/2016 se informan las justificaciones y decisión de prorrogar el cumplimiento de la acción de mejora para el 30/09/2016</t>
  </si>
  <si>
    <t>Auditoria vigencia 2014 H 10</t>
  </si>
  <si>
    <t>Auditoria vigencia 2014. H 11</t>
  </si>
  <si>
    <t>Auditoria vigencia 2014. H 12</t>
  </si>
  <si>
    <t>Auditoria vigencia 2014 H 13</t>
  </si>
  <si>
    <t xml:space="preserve">Auditoria vigencia 2014. H 14
Correo electrónico del 11/07/2016 se informa que Se subió en carpeta compartida el acta del 30-06-2016 por medio de la cual se comprueba de forma visual el funcionamiento de la PTAR construida, correspondiente al sistema de aireación, manejo de lodos etc. </t>
  </si>
  <si>
    <t>Auditoria vigencia 2014. H 16.
Correo electrónico del 11/07/2016 se informa que Se subió en carpeta compartida el acta del 10 de junio de 2016, que da constancia de la asistencia técnica al Gestor del PDA Antioquia sobre los lineamientos para la formulación de los nuevos instrumentos de planeación PGEI 2016-2019 y PAEI 2016</t>
  </si>
  <si>
    <t>Auditoria vigencia 2014. H 17</t>
  </si>
  <si>
    <t>Auditoria vigencia 2014. H 18</t>
  </si>
  <si>
    <t>Auditoria vigencia 2014. H 19Con 2016IE0006651 del 17/06/2016  y correo electrónico del 30/06/2016 se informan las justificaciones y decisión de prorrogar el cumplimiento de la acción de mejora para el 30/09/2016</t>
  </si>
  <si>
    <t xml:space="preserve">Auditoria vigencia 2014. H 20.
Correo electrónico del 11/07/2016 se informa Se subió en carpeta compartida la modificación versión 8 al procedimiento de seguimiento a proyectos Código: GPA-P-02. Se solicitó el 29/06/2016 con formato de solicitud radicado 2016IE0007101 a Planeación incorporar en el SGC. </t>
  </si>
  <si>
    <t>Auditoria vigencia 2014. H 21</t>
  </si>
  <si>
    <t>Auditoria vigencia 2014. H 22
Correo electrónico del 11/07/2016 se informa que está Subida en carpeta compartida en la fecha: ACTA DE SEGUIMIENTO PAEI y ACTA No. 32</t>
  </si>
  <si>
    <t>Auditoria vigencia 2014. H 23</t>
  </si>
  <si>
    <t>Auditoria vigencia 2014. H 24</t>
  </si>
  <si>
    <t>Auditoria vigencia 2014. H 26</t>
  </si>
  <si>
    <t>Auditoria vigencia 2014. H 27</t>
  </si>
  <si>
    <t>Auditoria vigencia 2014. H 28 Con 2016IE0006651 del 17/06/2016  y correo electrónico de la Directora de Programas del 30/06/2016 se informa las justificaciones y decisión de ampliar para el 30/09/2016 la fecha de cumplimiento de la acción de mejora.</t>
  </si>
  <si>
    <t>Auditoria vigencia 2014. H 29</t>
  </si>
  <si>
    <t>Auditoria vigencia 2014. H 30</t>
  </si>
  <si>
    <t>Auditoria vigencia 2014. H 31</t>
  </si>
  <si>
    <t>Auditoria vigencia 2014. H 32</t>
  </si>
  <si>
    <t>Auditoria vigencia 2014. H 43</t>
  </si>
  <si>
    <t>Auditoria vigencia 2014. H 46</t>
  </si>
  <si>
    <t>Hallazgo 3 Auditoria RegulaR MVCT vigencia 2014. Responsable: Subdirección de Servicios Administrativos</t>
  </si>
  <si>
    <t>Hallazgo 3 Auditoria Regulat MVCT vigencia 2014. Responsable: Subdirección de Servicios Administrativos</t>
  </si>
  <si>
    <t>Hallazgo 33 Responsable: Subdirección de Servicios Administrativos.
Auditoria Regular MVCT vigencia 2014.</t>
  </si>
  <si>
    <t>Hallazgo 34 Responsable:Subdirección de Servicios Administrativos
Auditoria Regular MVCT vigencia 2014.</t>
  </si>
  <si>
    <t>Hallazgo 35 Responsable:Subdirección de Servicios Administrativos 
Auditoria Regular MVCT vigencia 2014.</t>
  </si>
  <si>
    <t>Hallazgo 35  Responsable:Subdirección de Servicios Administrativos
Auditoria Regular MVCT vigencia 2014.</t>
  </si>
  <si>
    <t>Hallazgo 37 Responsable:Subdirección de Servicios Administrativos
Auditoria Regular MVCT vigencia 2014.</t>
  </si>
  <si>
    <t>Hallazgo 40 Responsable: Subdirección de Finanzas y Presupuesto
Auditoria Regular MVCT vigencia 2014.Con 2016IE0003257 de 03/2016 se informa la modificación del formato, en cc se evidencia el FORMATO GF-F-07 Certificación de Pagos y Saldos Versión 3.0  fecha 05/11/2015, Código GF-F-07</t>
  </si>
  <si>
    <t>Hallazgo 41 Responsable: Grupo de Contratos
Auditoria Regular MVCT vigencia 2014.</t>
  </si>
  <si>
    <t>Hallazgo 41 Responsable: Subdirección de Finanzas y Presupuesto
Auditoria Regular MVCT vigencia 2014.</t>
  </si>
  <si>
    <t>Hallazgo 42 Responsable:Subdirección de Servicios Administrativos
Auditoria Regular MVCT vigencia 2014.</t>
  </si>
  <si>
    <t>Hallazgo 45 Responsable: Oficina Asesora Jurídica / Secretaría General
Auditoria Regular MVCT vigencia 2014.
Con radicado 2016EE13567 de 2016,  la Secretaría General envió a la FIDUPREVISORA S.A.,  la reiteración de la necesidad de liquidar el contrato de fiducia Mercantil No. 0763 de 2007 PAR INURBE en liquidación</t>
  </si>
  <si>
    <t>Con 2016IE0003257 de 03/2016 se informa el cumplimiento por cuanto se actualizó Mapa de Riesgos. En cc se evidencia el Mapa de Riesgos suscrito por el profesional que elaboró, profesional revisó,  y Subdirector de Finanzas y Presupuesto aprobó el 17 de noviembre de 2015</t>
  </si>
  <si>
    <t xml:space="preserve"> Hallazgo 50 Responsable:Subdirección de Finanzas y Presupuesto.
Auditoria Regular MVCT vigencia 2014.</t>
  </si>
  <si>
    <t>Con 2016IE0001073 del 27/01/2016 se anexa el Plan de Mejoramiento proyectado por la OAJ, en los términos incluidos en el presente plan de mejoramiento</t>
  </si>
  <si>
    <t>Hallazgo 52 Responsable: Oficina de Tecnologias de la Información y las comnicaciones
Auditoria Regular MVCT vigencia 2014. 
Con 2016IE0007136 del30/06/2016 se justifica la decisión de ampliar el plazo cumplimiento (anterior 30/06/2016)</t>
  </si>
  <si>
    <t>Hallazgo 53 Responsable: Oficina de Tecnologias de la Información y las comnicaciones
Auditoria Regular MVCT vigencia 2014.
Con 2016IE0007136 del30/06/2016 se justifica la decisión de ampliar el plazo cumplimiento (anterior 30/06/2016)</t>
  </si>
  <si>
    <t>Hallazgo 55 Responsable: Oficina de Tecnologias de la Información y las comunicaciones
Auditoria Regular MVCT vigencia 2014.
Con 2016IE0007136 del30/06/2016 se justifica la decisión de ampliar el plazo cumplimiento (anterior 30/06/2016)</t>
  </si>
  <si>
    <t>Hallazgo 35 Responsable: Grupo de Titulación y Saneamiento Predial de la Dirección del Sistema Habitacional</t>
  </si>
  <si>
    <t>Hallazgo 37 Responsable: Grupo de Titulación y Saneamiento Predial de la Dirección del Sistema Habitacional
Auditoria Regular MVCT vigencia 2014.</t>
  </si>
  <si>
    <t>Hallazgo 47 Responsable: Oficina de Control Interno
Auditoria Regular MVCT vigencia 2014.En la CC se reporta las evidencias del reporte de los Informes de Control Interno contable 2015 delMVCT y FVVDA</t>
  </si>
  <si>
    <t>Hallazgo 51 Responsable: Oficina de Control Interno
Auditoria Regular MVCT vigencia 2014.</t>
  </si>
  <si>
    <t>Empresa Municipal de Servicios Públicos de Piendamó – EMPIENDAMO ESPAuditoria Regular MVCT vigencia 2014.</t>
  </si>
  <si>
    <t>Auditoria Actuación especial del programa de vivienda gratuita 2014 SPAT</t>
  </si>
  <si>
    <t>Auditoria Actuación especial del programa de vivienda gratuita 2014 SUBISIDIOS</t>
  </si>
  <si>
    <t>Auditoria Actuación especial del programa de vivienda gratuita 2014</t>
  </si>
  <si>
    <t>Aud PPP DESPLAZADA 2011FILA 237 Con correo  17 012014 cumplida con evidencia la Ley 1537 de 2012. ( anterior argumento de NA:Teniendo en cuenta que esta situacion se desprende de los pliegos de condiciones de la Invitación Pública 001 de 2009 adelantada por la empresa AGUAS DE TUMACO S.A, E.S.P. cuyo objeto fue: “(…) la gestión y operación de los servicios públicos domicili). Se anexa co</t>
  </si>
  <si>
    <t>AUD PPPDESPLAZ FILA 262  7222-2-85259 4092013  contempla obligaciones de FONADE,frente a los desembolsos a los proyectos se encuentran en el Manual operativo del Contrato 282 de 2012, así mismo las condiciones de Fonvivienda y  Fonade para la aplicación del subsidio fueron fortalecidas en las obligaciones del Contrato 422 de 2013. Se incluyeron informe de avance del proyecto CHIRIQUI NOR</t>
  </si>
  <si>
    <t xml:space="preserve">AUD PPPDESPLAZ FILA 264 con Resolución 19 de 2011 fija  condiciones para el giro de los recursos de SFV y se dictan otras disposiciones entre otras las condiciones de giro se encuentra la obligatoriedad de contar con la pólizas que amparaen los recursos.y con la expedición de la Ley 1537 de 2012. Se incluyeron reporte de listado de beneficiarios del proyecto de urbanizacion LA PAZ etapa </t>
  </si>
  <si>
    <t>Auditoría Política Pública: Vivienda y Ciudades Amables 2010-2014 ( Pagina 33 Inf CGR)Mediante memorando Interno 2016IE0000164  DEL 13/01/2016 dirigido a la OCI se reitera ell cumplimiento de  la acciòn de mejora, motivo por el cual no se ajusta la acción de mejora.Con 2014IE0015334 DEL 11/11/2014 se anexa en CD el informe que Consolida los avances de las metas por departamento y entidad</t>
  </si>
  <si>
    <t>Auditoría Política Pública: Vivienda y Ciudades Amables 2010-2014 ( Pagina 33 Inf CGR)Mediante memorando Interno 2016IE0000164  DEL 13/01/2016 dirigido a la OCI se reitera ell cumplimiento de  la acciòn de mejora, motivo por el cual no se ajusta la acción de mejora. Con 2014IE0015334 del  11/11/2014 se anexa en CD el informe que Consolida el reporte de seguimiento  con fecha de corte sep</t>
  </si>
  <si>
    <t>Con 2015IE0015157  DIVIS  informa a la OCI sobre el cumplimiento de la accción y anexa los soportes. Con 2014IE0015334 del 11/11/2014 DIVIS informa que la Dirección remitió  2 reportes en el mes de agosto, 1 en septiembre y 2 en octubre a las entidades involucradas en el programa de Vivienda Gratuita en Especie en donde adjunta la estructura de datos definida para dicha información y los</t>
  </si>
  <si>
    <t>Con 2014IE0015334 del 11/11/2014 se anexa en CD los resportes correspondientes a julio, agosto y septiembre del estado de avance del Plan  de Acción de la Dirección correspondientes a esta vigencais y los soportes de las modificaciones de las metas a julio, agosto y septiembre, en donde se evidencia el avance de la meta programada n° 4 Número de subsidios familiares de vivienda asignados</t>
  </si>
  <si>
    <t>En CC de 11/12/2015 se evidencia: Resoluciones de incumplimiento a Subsidios Familiares de Vivienda. Con 2015IE0015280 del 11/12/2015 se Informa sobre el Inventario para el control y seguimiento de los prpyectos declarados en incumplimiento, se encuentra en la matriz de incumplimientos, en SAPT, dispiesta para su consulta. Se enexa reporte de proyectos declarados en incumplimiento durant</t>
  </si>
  <si>
    <t xml:space="preserve">Con 2016IE0000163 del 13/01/2016 en CC informa el cumplimiento de la AM por cuanto para los proyectos incumplidos o fallidos se decide 1. liberar los cupos asignados a los hogares para que puedan aplicar al SFV en otras modalidades de adquisición de vivienda en cualquier parte del país 2. Proyectos como Ciudadela S/Antonio V/vcencio se han atendido las tutelas y por el Acuerdo Cóndor de </t>
  </si>
  <si>
    <t>Con 2014IE0015334 del 11/11/2014, se informa la realización de 6 jornadas de capacitación: en Bogotá 08/09/14 (Arauca, Boyacá, Casanare, C/marca, Huila, Putumayo, Tolima, para 25 proyectos. Barranquilla 11/09/14 (Atlántico, Bolívar, Cesar, Córdoba, Guajira, Magdalena, Sucre, para 38 proyectos). Cúcuta 10/09/14 (N/S, Santander para 12 proyectos) Cali 16/09/14 (Nariño, Cauca, Valle /C, par</t>
  </si>
  <si>
    <t>Con 2015IE0015929 del 22/12/2015 se justifica el avance, por cuanto la Entidad aplica la normatividad vigente sobre la postulación al SFV parala conformación de nuevos hogares permitiendo su vaibilidad en cada caso, previo estudio de análisis de los datos requeridos segú el Art 40 de la Resol 019/2011 del MVCT, en CC se evidencia: Resol 19/2011, Oficio2015EE0110414 del 24/11/2015 que inf</t>
  </si>
  <si>
    <t xml:space="preserve"> Con 2015IE0003234 del 16/03/2015 se informa y anexa el documento con radicadao N°2014EE005370 del 03/07/2014 dirigido a la gerencia Banca Oficial del Banco Agrario la solicitud de abono a depósito judicial para el traslado de los recursos de 14 beneficiarios de subsidios (cuentas CAPs). Con 2014IE0018113 DEL 23/12/14 se informa avance mediante los 2014EE53170 Reporte de desembolosos sol</t>
  </si>
  <si>
    <t>Con 2015IE0007725 del 26/06/2015, se informa que con 2015EE0055567 se remite al Alcalde de Apartadó la solicitud de seguimiento a las viviendas entregadas respecto al Proyecto 4 de Junio, todad vez que es obligación del ET su seguimiento dando lugar a la Circular 005 de 22/04/2014. Obligaciones de los ET relacionadas con el Trámite de Revocatorioa de la asignación del SFVE en casos de in</t>
  </si>
  <si>
    <t xml:space="preserve"> Con 2015IE0003985 08-04-2015 se informa que se realizó el cruce de información de Hogares  y su reporte al Municipio de Apartadó con el 2015EE27494 DEL 27-03-2015. Se informa la prórroga para el 31/03/2015, teniendo en cuenta que debido a inconsistencias entre el cruce realizado y la información de la Contraloría se debe solicitar a la CGR que remita la BD para poder verificar con el mó</t>
  </si>
  <si>
    <t xml:space="preserve"> Con 2015IE0007725 del 26/06/2015 se informa que con 2015EE005558 se remite a la Alcaldía Villavicencio solicitud Proyecto Ciudadela San Antonio , debiendo atender la  Circular 005 de 22/04/2014. Obligaciones de los ET relacionadas con el Trámite de Revocatorioa de la asignación del SFVE en casos de incumplimiento por parte de los Beneficiarios de Programa de Vivienda gratuita. Oficina 2</t>
  </si>
  <si>
    <t>Mediante Memorando2016IE0001466 del 05/02/2016 se reporto el avance la accion de mejora  y los soportes de las actas de Seguimiento del 27 de octubre y del 21 de diciembre de 2015, respectivamente y correo con los soportes del seguimiento. Con 2016IE0003805 del 08/04/2016 se informa el avance  trimestral de monitorio a las vvdas entregadas en Ciudadela San Antonio en CC se anexa informe.</t>
  </si>
  <si>
    <t>Mediante Memorando2016IE0001466 del 05/02/2016 se reporto el estado de  la accion de mejora, la cual se encuentra en ejecución. Con 2016IE0003805 del 07/04/2016 Se ratifica la acción de mejoramiento no se informa avance. Con 2016IE0007176 del 30/06/2016 Informa que La Entidad efectuó la revisión del Subproceso "Promoción y Acompañamiento en Vivienda", para lo cual generó Informe de Segui</t>
  </si>
  <si>
    <t>Hallazgo No 17.Con 2015IE0010441 del 27/08/2015 se informa que se cuentan con los recursos y los estudios previos y la documentación soporte que valida la elaboración del convenio, este se suscribirá terminada la Ley de Garantías. se modifica la fecha para el 31/12/2015. En  comunicacion 2015IE0016016 del 21/12/2015 se presenta avance y aclaracion tenenfo en cuenta que  el DNP con resolu</t>
  </si>
  <si>
    <t>Hallazgo No 18. Con 2015IE0010441 del 27/08/2015  se informa que se cuenta la totalidad de los recursos que faltaban por asignar el Municipio, por lo que ya existen los términos de referencia necesarias para la contratación de las obras del Proyecto las Delicias.  Teniendo en cuenta las actividades de carácter técnico y júridico, la publicación de los términos de referencia se programaro</t>
  </si>
  <si>
    <t>Con  2014IE0017864 del 19/12/2014   Informa que se anexa copia del acta de liquidación del contrato 1452 de 2013 suscrito entre el Municipio y MAB Ingeniería de Valores S.A.S , para poder realizar la respectiva liquidación del Contrato de Interventoría 492 de 2013 y copia del memorando No 2014IE0016506 del 28 de noviembre de 2014 remitido al Grupo de Gestión Contractual donde le fue remi</t>
  </si>
  <si>
    <t>Hallazgo No 21.Con 2015IE0010441 del 27/08/2015  se informa que se cuenta la totalidad de los recursos que faltaban por asignar el Municipio, por lo que ya existen los términos de referencia necesarias para la contratación de las obras del Proyecto las Delicias.  Teniendo en cuenta las actividades de carácter técnico y júridico, la publicación de los términos de referencia se programaron</t>
  </si>
  <si>
    <t>Responsable Dirección de Espacio Urbano y Territorial -Hallazgo 3 ( Pagina 31 Inf CGR de Politica de vivienda y ciudades amables  2010-2014)Con 2015IE0006712 del 05/06/2015 se informa la ampliación de la fecha de cumplimiento para el 31/08/2015, por cuanto a la fecha se cuenta con un documento borrador denominado Diagnóstico de Infraestructura Social, y se encuentra en estado de revisión</t>
  </si>
  <si>
    <t>Responsable: Dirección de Espacio Urbano y Territorial. Hallazgo 5.( Pagina 32 Inf CGR de Politica de vivienda y ciudades amables  2010-2014)OCTUBRE  2014 DEUT: Se han realizado en septiembre de Talleres en Cartagena (  6 municipios)  y Carmen de Bolivar ( 4 municipios) , en el mes de agosto se realizaron talleres en  Monteria Cordoba ( 8 municipios) Iniciaran talleres en Bogotá y Munici</t>
  </si>
  <si>
    <t>Con 2015IE0006712 del 05/06/2015 se informa la ampliación de la fecha de cumplimiento para el 31/08/2015, por cuanto a la fecha se cuenta con un documento borrador denominado Diagnóstico de Infraestructura Social, y se encuentra en estado de revisión y ajustes. solicita reprogramación de la fecha de una de las acciones definidas.(31/08/2015). Con 2015IE0010441 del 27/08/2015 se informa e</t>
  </si>
  <si>
    <t>Con 2014IE0017864 del 19/12/2014 se reporta en CD acta 1 del 30 de octubre 2014 de la mesa de trabajo con el equipo con el equipo ténicos de los proyectos Nando Marín y Lorenzo Morales de Valledupar. Con 2015IE0013255 de 30/10/2015 se informa que se cuenta con contrato interadtivo 1000/2013 FINDETER  y V/upar aunar esfuerzos para proyecto infraestructura educativa Nelson Mandela enla urb</t>
  </si>
  <si>
    <t>Hallazgos de resp del MVCT . H : 13 Resp: Dirección de Sistema Habitacional- Grupo de Titulación, Direccion de Inversiones en VIS . (El Ministerio dará inicio a esta actividad una vez reciba mediante acta el archivo documental por parte del PAR INURBE en Liquidación.)Con 2014IE0009681 del 29-07-2014, al 15 -07-2014 , Proyecto de formato de validación Técnica para transferencia del regist</t>
  </si>
  <si>
    <t>Hallazgos de resp del MVCT . H : 7 Dirección de Sistema Habitacional- Grupo de Titulación. (El Ministerio dará inicio a esta actividad una vez reciba mediante acta el archivo documental por parte del PAR INURBE en Liquidación.)Con 2014IE0009681 del 29-07-2014,  reporta que a 15 de julio de 2014, se está trabajando con el fin de incorporar el proceso en el SIG del MVCT. Se encuentra con e</t>
  </si>
  <si>
    <t xml:space="preserve">Hallazgos de resp del MVCT . H : 9 Resp: Dirección de Sistema Habitacional- Grupo de Titulación. (El Ministerio dará inicio a esta actividad una vez reciba mediante acta el archivo documental por parte del PAR INURBE en Liquidación.)Con 2014IE0009681 del 29-07-2014, se reporta avance al 15-07-2014- Procedimiento de cancelación de gravamenes por solicitud de parte Art 7 Ley 1001 de 2005, </t>
  </si>
  <si>
    <t>Hallazgos de resp del MVCT . H : 10 Resp: Dirección de Sistema Habitacional- Grupo de Titulación.Con 2014IE0009681 del 29-07-2014, se reporta Proyecto  de Formato de validación Técnica para transferencia de registro de predios ICT INURBE- Proyectos de Procedimiento cancelación de gravámenes por solicitus de parte art 7 Ley 1001 de 2005- Cesión a Título Gratuito. Art 2 ELy 1001 de 2005 Tr</t>
  </si>
  <si>
    <t>Hallazgos de resp del MVCT . H : 12 Resp: Dirección de Sistema Habitacional- Grupo de Titulación, Direccion de Inversiones en VIS . (El Ministerio dará inicio a esta actividad una vez reciba mediante acta el archivo documental por parte del PAR INURBE en Liquidación.) (El Ministerio dará inicio a esta actividad una vez reciba mediante acta el archivo documental por parte del PAR INURBE e</t>
  </si>
  <si>
    <t>Hallazgos de resp del MVCT . H : 14 Resp: Dirección de Sistema Habitacional- Grupo de Titulación. (El Ministerio dará inicio a esta actividad una vez reciba mediante acta el archivo documental por parte del PAR INURBE en Liquidación.)Con 2015IE0005841 DEL 21/05/2015 se anexa el informe SINAPSIS con corte 30/06/2014 complementando lo corroborado en consulta del aplicactivo en 06/2014 evid</t>
  </si>
  <si>
    <t>Hallazgos de resp del MVCT . H : 15 Resp: Dirección de Sistema Habitacional- Grupo de Titulación. (El Ministerio dará inicio a esta actividad una vez reciba mediante acta el archivo documental por parte del PAR INURBE en Liquidación.Con 2015IE0005841 del 21/05/2015 se anexa el informe SINAPSIS con corte 30/06/2014 complementando lo corroborado en consulta del aplicactivo en 06/2014 evide</t>
  </si>
  <si>
    <t>Hallazgos de resp del MVCT . H : 2 Resp: Dirección de Sistema Habitacional- Grupo de Titulación. (El Ministerio dará inicio a esta actividad una vez reciba mediante acta el archivo documental por parte del PAR INURBE en Liquidación.))Con 2015IE0005841 DEL 21/05/2015 se anexa el informe SINAPSIS con corte 30/06/2014 complementando lo corroborado en consulta del aplicactivo en 06/2014 evid</t>
  </si>
  <si>
    <t>Con el 7211-3-51641 se envio proyecto de acta de liquidación gober Antioquia Como no ha sido posible liquidación, se envia solicitud de conciliación prejudicial a PROCU Judicial para SIAFF 134590. Con  2015IE0011818 del 29/09/2015 dando respuesta a requerimiento .
En requerimiento MVCT 088 de 2015 la CGR se pronuciò que la acciòn estaba incumplida. En mesa de trabajo del 28 y 29 de septi</t>
  </si>
  <si>
    <t>Responsable Dirección del Sistema Habitacional-Hallazgo 4.( Pagina 32 Inf CGR de Politica de vivienda y ciudades amables  2010-2014)Mediante correo del 12/06/2015 se informa la decisión de ampliar al 30/09/2015 el plazo de cumplimiento, por cuanto a la fecha se han adelantado investigaciones y documentos de modelos y experiencias de modelos y experiencias nacionales e internacionales sob</t>
  </si>
  <si>
    <t>DICIEMBRE  DE 2014: Con 2014IE0017375 del 12/12/2014 se informa que el Mtrabajo hasta el 05/12/2014 remitió observaciones al proyecto de decreto suscrito entre MVCT y demás entidades en referencia a la aplicabilidad del art 22 de la Ley 1537/2012, por tal motivo se modifica la fecha de vencimiento de la actividad para el 31/07/2015. 
El proyecto de Decreto fue socializado con el Minister</t>
  </si>
  <si>
    <t>Responsable Dirección del Sistema Habitacional-Hallazgo 15.( Pagina 32 Inf CGR de Politica de vivienda y ciudades amables  2010-2014)Con 2014IE0015480 del 12/11/14 se reporta avance de la gestión adelantada en referencia a la convocatoria de la conformación del Consejo Superior de Vivienda. Correo del 12/06/2015 se informa la ampliación de la fecha de terminación para el 31/08/2015, en C</t>
  </si>
  <si>
    <t>Auditoria MVCT 2013 H26 FILA 29. Responsable: Direccion de Programas. Se modifica la accion considerando que la CGR la registro como No eficiente. 
Con 2015IE0005053 del 04-05-2015 se informan las siguientes evidencias:
1. Informe con evidencias del seguimiento adelantado proyectos año 2012  y 2013
2. Informe con evidencias del seguimiento adelantado proyectos año 2014
3. Informe de eide</t>
  </si>
  <si>
    <t>Auditoria MVCT 2013 H27 FILA 30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relacionda</t>
  </si>
  <si>
    <t>Con corrreo electrónico del 06/06/2016 se informa que Se da cumplimiento al 100% de la presente acción de mejora, allegando los comunicados 2016EE0044782 y 2016EE0044771 dirigidos a Carlos Eduardo Medellín Becerra y Felipe Cock consecutivamente, en los que se solicita conceptuar frente a la modalidad de contrato interadministrativo de Gerencia integral de proyectos para proyectos de agua</t>
  </si>
  <si>
    <t>Auditoria MVCT 2013 H29 FILA 33. Auditoria MVCT 2013 H29 FILA 33. Responsable: Direccion de Programas. Incumplida segun CGR, no obstante las evidencias fueron entregadas oportunamente (lista de asistencia). Enero 2016: Adicionalmente, se anexa otrosí 7 (cláusula cuarta) del 28/11/2014 que establece claramente los términos de vigencia del contrato interadministrativo 159-2013, 
Se anexa l</t>
  </si>
  <si>
    <t>Auditoria MVCT 2013 H30. FILA 34. Responsable: Direccion de Programas. Se modifica la accion considerando que la CGR la registro como No eficiente. 
Correo electrónico allegan 2014IE0013004 del 29/09/2014 por el cual la subdirectora de Proyectos del VASB le solicita a Coordinador Grupo de Contratos que se establezca como directriz en el marco de la gestión documental del Ministerio que l</t>
  </si>
  <si>
    <t>Auditoria MVCT 2013 H32 FILA 36. Responsable: Direccion de Programas. En ejecución
Con 2014IE0017697 del 17/12/2014, se informa la decisión de ampliar el plazo (aquí modificado),teniendo como justificación el 2014EE0099426 del 24/11/2014 el supervisor del convenio interadministrativo 570/2012 solicitó adelantar los trámites necesarios para prorrogar dicho convenio hasta el 30/06/2015, po</t>
  </si>
  <si>
    <t>Auditoria MVCT 2013 H33 FILA 37.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relaciond</t>
  </si>
  <si>
    <t>Auditoria MVCT 2013 H34. FILA 38 Responsable: Direccion de Programas. Incumplida segun CGR, no obstante las evidencias fueron entregadas oportunamente (1 informe). Enero 2016: Durante el plazo de ejecución de la presente acción, fue entregado el informe con los anexos respectivos que dan cuenta del cumplimiento de las acciones prediales y de la obtención de los permisos ante la ANI. Tale</t>
  </si>
  <si>
    <t xml:space="preserve">Auditoria MVCT 2013 H35. FILA 39 Responsable: Direccion de Programas. Se modifica la accion considerando que la CGR la registro como No eficiente. 
Con 2016IE0003799 del 07/04/2016 se informa la decisión del VASB de aplazar el cumplimiento del 31/03/2016 para 30/11/2016 por las justificaciones expuestas en el citado memorando, especialmente por la suspención de la obra solicitada por el </t>
  </si>
  <si>
    <t>Auditoria MVCT 2013 H40. FILA 45 Responsable: Direccion de Programas. Se modifica la accion considerando que la CGR la registro como No eficiente. Se evidencian acta de visita y asistencia técnica . 
Con corte 31/12/2016 se evidencia Acta FiduBogotá - FINDETER  de Entrega y Recibido obras Proyecto "Optimización y Ampliación del Sistema de Alcvantarillado  de Aguas residuales  del corregi</t>
  </si>
  <si>
    <t>Auditoria MVCT 2013 H41.  FILA 46.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relacion</t>
  </si>
  <si>
    <t>Auditoria MVCT 2013 H42.  FILA 47. Responsable: Direccion de Programas. Incumplida segun CGR, no obstante las evidencias fueron entregadas oportunamente (1 informe). Enero 2016: Adicionalmente se cuenta con acta de terminación, acta de recibo final, informe de seguimiento del Gestor y acta de liquidación, aportada por el Gestor en los que se evidencia la funcionalidad del proyecto.
Acta</t>
  </si>
  <si>
    <t>Auditoria MVCT 2013 H46.  FILA 51. Responsable: Direccion de Programas. Se modifica la accion considerando que la CGR la registro como No eficiente. 
Con comunicación 2015IE0002888 informan sobre los avances en la ejecución de las acciones de mejora con corte al 31 de enero y 28 de febrero de 2015 Tres informes de gestión PDA Caquetá.
Correo electrónico 11/07/2016 Se informa que se subió</t>
  </si>
  <si>
    <t>Auditoria MVCT 2013 H48. FILA 53. Responsable: Direccion de Programas. Se modifica la accion considerando que la CGR la registro como No eficiente. 
Con comunicación 2015IE0002888 informan sobre los avances en la ejecución de las acciones de mejora con corte al 31 de enero y 28 de febrero de 2015Tres informes de gestión PDA Choco
Correo electrónico del 11/07/20169 Se subió en carpeta com</t>
  </si>
  <si>
    <t>Auditoria MVCT 2013 H49. FILA 54. Responsable: Direccion de Programas. Se modifica la accion considerando que la CGR la registro como No eficiente. 
Se anexan los siguientes informes: Construcción en Quibdó de 2 tanques de almacenamiento de agua potable cono sus obras complementarias para abasteceer a la pobleción de las zonas mas alejadas y mayor altura en la ciudad y conectados al sist</t>
  </si>
  <si>
    <t>Auditoria MVCT 2013 H51.  FILA 56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relaciond</t>
  </si>
  <si>
    <t>Auditoria MVCT 2013 H52.  FILA 58.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relacion</t>
  </si>
  <si>
    <t>Auditoria MVCT 2013 H52.  FILA 59. Responsable: Direccion de Programas. Incumplida segun CGR, no obstante las evidencias fueron entregadas oportunamente (4 actas). Enero 2016: Adicionalmente se aporta documento donde La Dirección de Vigilancia Fiscal de la Contraloría Delegada del Sector de Infraestructura, resolvió cerrar y archivar la Indagación preliminar 6-055-14 en relación con el p</t>
  </si>
  <si>
    <t>Auditoria MVCT 2013 H53.  FILA 60.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relacion</t>
  </si>
  <si>
    <t>Auditoria MVCT 2013 H54.  FILA 61. Responsable: Direccion de Programas. Incumplida segun CGR, no obstante la unidad de medida SI fue entregada oportunamente (3 informes). Se decide modificar la accion.
Con comunicación 2015IE0002888 informan sobre los avances en la ejecución de las acciones de mejora con corte al 31 de enero y 28 de febrero de 2015, Tres informes de gestión PDA Boyacá
Co</t>
  </si>
  <si>
    <t>Auditoria MVCT 2013 H55.  FILA 62. Responsable: Direccion de Programas. Incumplida segun CGR, no obstante la unidad de medida SI fue entregada oportunamente (3 informes). Se decide modificar la accion.
se presentan 3 informes
Correo electrónico 11/07/2016 se informa que se subió en carpeta compartida el acta del 30-06-2016 por medio de la cual se comprueba de forma visual el funcionamien</t>
  </si>
  <si>
    <t>Auditoria MVCT 2013 H56.  FILA 63. Responsable: Direccion de Programas. Incumplida segun CGR, no obstante la unidad de medida SI fue entregada oportunamente (3 informes). Se decide modificar la accion.
Con comunicación 2015IE0002888 informan sobre los avances en la ejecución de las acciones de mejora con corte al 31 de enero y 28 de febrero de 2015 Tres informes de gestión PDA Boyacá
Cor</t>
  </si>
  <si>
    <t>Auditoria MVCT 2013 H57.  FILA 64. Responsable: Direccion de Programas. Se modifica la accion considerando que la CGR la registro como No eficiente. Se evidencia circular 2014EE0110815 del  12/12/2014.
AL 31/03/2016 se evidencia en cc el Acta de Recibo y Entrega de Obra al Municipio de Otanche (Boyacá) del 20/12/2014 concluyedndo que la obra se encuentra debidamente terminada y en funcio</t>
  </si>
  <si>
    <t xml:space="preserve">Audi MVCT 2013. H 59 FILA 66. Responsable: Direccion de Desarrollo Sectorial y Coordinacion Grupo de Monitoreo y SGP. En ejecucion 
Finalmente, se reprogramarán 2 proyectos para el 2015 de acuerdo con la disponibilidad de diseños y recursos.
Con 2015IE0015648 del 17/12/2015, se informa cumplimiento de la Acció n de Mejora soportada en la CC co  los siguientes documentos: Resl 2281/2014, </t>
  </si>
  <si>
    <t>Auditoria MVCT 2013 H60.  FILA 67. Responsable: Direccion de Programas. Incumplida segun CGR, no obstante las evidencias fueron entregadas oportunamente (1 formato). Enero 2016: Adicionalmente, Aportamos el formato diigenciado
Con 2014IE0012143 del 10 de septiembre de 2014, Se informa de la corrección de la acción de mejora (equivocada con el H30) tal y como aparece aquí registrada, y ad</t>
  </si>
  <si>
    <t>Auditoria MVCT 2013 H65.  FILA 73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relaciond</t>
  </si>
  <si>
    <t xml:space="preserve">Auditoria MVCT 2013 H66.  FILA 74 Responsable: Direccion de Programas. Incumplida segun CGR, no obstante las evidencias fueron entregadas oportunamente (Actas con Procuraduría). 
Con correo del 5/11/2014  Anexo: Actas de Compromiso para la Culminación de Obras Críticas Contratadas con Recursos de Colombia Humanitaria - Audiencia Preventiva Procuraduría Delegada para la Descentralización </t>
  </si>
  <si>
    <t>Responsable: Direccion de Desarrollo Sectorial y Coordinacion Grupo de Monitoreo y SGP. Auditoria Ministerio Vigencia 2012 H 26 FILA 107. Se modifica la accion considerando que la CGR la registro como No eficiente. 
Con 2014IE0017730 del 18/12/2014 se registra el avance de cumplimiento  con 2014EE0075220 DEL 04/09/2014 dirigido al Municipio, El 28/10/2014 se realizó contacto telefónico y</t>
  </si>
  <si>
    <t>Responsable: Direccion de Desarrollo Sectorial y Coordinacion Grupo de Monitoreo y SGP. Auditoria Ministerio Vigencia 2012 H 27 FILA 108. Se modifica la accion considerando que la CGR la registro como No eficiente. 
Con 2014IE0017730 del 18/12/2014 se registra el avance de cumplimiento  con 2014EE0075220 DEL 04/09/2014 dirigido al Municipio. Como no ha sido posible contacto telefónico  c</t>
  </si>
  <si>
    <t>Responsable: Direccion de Desarrollo Sectorial y Coordinacion Grupo de Monitoreo y SGP. Auditoria Ministerio Vigencia 2012 H 30 FILA 111. Se modifica la accion considerando que la CGR la registro como No eficiente. 
Con 2014IE0017730 del 18/12/2014 se registra el avance de cumplimiento  con 2014EE0075220 DEL 04/09/2014 dirigido al Municipio. El 28/10/2014 se realizó contacto telefónico y</t>
  </si>
  <si>
    <t>Responsable: Direccion de Desarrollo Sectorial y Coordinacion Grupo de Monitoreo y SGP. Auditoria Ministerio Vigencia 2012 H 31 FILA 112. Se modifica la accion considerando que la CGR la registro como No eficiente. 
Con 2014IE0017730 del 18/12/2014 se registra el avance de cumplimiento  con 2014EE0075220 DEL 04/09/2014 dirigido al Municipio. Como no ha sido posible contacto telefónico  c</t>
  </si>
  <si>
    <t xml:space="preserve">Responsable: Direccion de Desarrollo Sectorial y Coordinacion Grupo de Monitoreo y SGP. Auditoria Ministerio Vigencia 2012 H 32 FILA 113. Se modifica la accion considerando que la CGR la registro como No eficiente. 
Con 2014IE0017730 del 18/12/2014 se registra el avance de cumplimiento  con 2014EE0075220 DEL 04/09/2014 dirigido al Municipio. Como no ha sido posible contacto telefónico  </t>
  </si>
  <si>
    <t xml:space="preserve">Auditoria MVCT vigencia 2012 H35  FILA 115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t>
  </si>
  <si>
    <t>Auditoria MVCT vigencia 2012 H36  FILA 116 Responsable: Direccion de Programas. Se modifica la accion considerando que la CGR la registro como No eficiente. 
Con 7320-3-95271 del 30-09-2013 se remite el 7323294628 del 27122013 ratificado 2014IE0009671 29072015.Con 2016IE0006651 del 17/06/2016  y correo electrónico de la Directora de Programas del 30/06/2016 se informa las justificaciones</t>
  </si>
  <si>
    <t xml:space="preserve">Auditoria MVCT vigencia 2012 H38 FILA 118  Responsable: Direccion de Programas. En ejecución.Con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t>
  </si>
  <si>
    <t>Auditoria MVCT vigencia 2012 H38 FILA 119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r</t>
  </si>
  <si>
    <t>Auditoria MVCT vigencia 2012 H39 FILA 121 Responsable: Direccion de Programas. Se modifica la accion considerando que la CGR la registro como No eficiente.  
73203120810 de 29112013 el VAPSB informa visita a Valledupar y  acta de compromiso del 231020132  se evidencia 73203120810 29112013 ratif 2014IE0009671 29072015.
El 31/03/2016 se evidencia en la cc Acta de Liquidación....No legible,</t>
  </si>
  <si>
    <t>Responsable: Direccion de Desarrollo Sectorial y Coordinacion Grupo de Monitoreo y SGP. Auditoria Ministerio Vigencia 2012 H 40 FILA 122. Se modifica la accion considerando que la CGR la registro como No eficiente. 
Con 2014IE0017730 del 18/12/2014 se registra el avance de cumplimiento  con 2014EE0075220 DEL 04/09/2014 dirigido al Municipio. El 28/10/2014 se realizó contacto telefónico y</t>
  </si>
  <si>
    <t xml:space="preserve">Responsable: Direccion de Desarrollo Sectorial y Coordinacion Grupo de Monitoreo y SGP. Auditoria Ministerio Vigencia 2012 H 41 FILA 123. Se modifica la accion considerando que la CGR la registro como No eficiente. 
Con 2014IE0017730 del 18/12/2014 se registra el avance de cumplimiento  con 2014EE0075220 DEL 04/09/2014 dirigido al Municipio. Como no ha sido posible contacto telefónico  </t>
  </si>
  <si>
    <t>Responsable: Direccion de Desarrollo Sectorial y Coordinacion Grupo de Monitoreo y SGP. Auditoria Ministerio Vigencia 2012 H 42 FILA 124. Se modifica la accion considerando que la CGR la registro como No eficiente. 
7310394588 del 27092013, DIR DS informa traslado Hallazgo a Soacha con  radicado MVCT 7312-2-94027 26092013. 2014IE0009425 ratifica cumplimiento (Aud vig2013). Con 2015IE0004</t>
  </si>
  <si>
    <t xml:space="preserve">Auditoria MVCT vigencia 2012 H47  FILA 130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complejidad </t>
  </si>
  <si>
    <t>Responsable: Direccion de Desarrollo Sectorial y Coordinacion Grupo de Monitoreo y SGP. Auditoria Ministerio Vigencia 2012 H 48 FILA 131. Se modifica la accion considerando que la CGR la registro como No eficiente. 
Con 2014IE0017730 del 18/12/2014 se registra el avance de cumplimiento  con 2014EE0075220 DEL 04/09/2014 dirigido al Municipio. Como no ha sido posible contacto telefónico  c</t>
  </si>
  <si>
    <t>Auditoria MVCT vigencia 2012 H49  FILA 132 Responsable: Direccion de Programas. No eficiente segun CGR, no obstante se cuenta con acta de recibo final de obra suscrita entre La Interventoria y el Contratista de fecha 27 de febrero de 2015 y la liquidación del contrato en fecha 30 de marzo de 2015, acta de liquidación suscrita entre EDESA SA ESP, INTERVENTORIA Y CONTRATISTA, en tal sentid</t>
  </si>
  <si>
    <t>Auditoria MVCT vigencia 2012 H52  FILA 134 Responsable: Direccion de Programas. Se modifica la accion considerando que la CGR la registro como No eficiente. 
Se evidencia: Convenio Apoyo Financiero  N° 40  MADT al Municipio de San Onofre, Formulario Estándar Contrato 1 de febrero de 2006, 7322-2-79242 del 20 de agosto de 2013 sobre Planta de Tratamiento de Agua Potable Municipio San Ono</t>
  </si>
  <si>
    <t>Responsable: Direccion de Desarrollo Sectorial y Coordinacion Grupo de Monitoreo y SGP. Auditoria Ministerio Vigencia 2012 H 53 FILA 135. Se modifica la accion considerando que la CGR la registro como No eficiente. 
7310394588 del 27092013, DIR DS informa traslado Hallazgo a San Onofre, con  radicado MVCT 7312-2-94027 26092013. 2014IE0009425 ratifica cumplimiento (Aud vig2013). Con 2015</t>
  </si>
  <si>
    <t>Responsable: Direccion de Desarrollo Sectorial y Coordinacion Grupo de Monitoreo y SGP. Auditoria Ministerio Vigencia 2012 H 56 FILA 138. Se modifica la accion considerando que la CGR la registro como No eficiente. 
Con 2014IE0017730 del 18/12/2014 se registra el avance de cumplimiento  con 2014EE0075220 DEL 04/09/2014 dirigido al Municipio. Con 2014ER0094347 del 10/10/2014 se recibió re</t>
  </si>
  <si>
    <t>Responsable: Direccion de Desarrollo Sectorial y Coordinacion Grupo de Monitoreo y SGP. Auditoria Ministerio Vigencia 2012 H 57 FILA 139. Responsable: Direccion de Desarrollo Sectorial y Coordinacion Grupo de Monitoreo y SGP. Se modifica la accion considerando que la CGR la registro como No eficiente. 
Con 2014IE0017730 del 18/12/2014 se registra el avance de cumplimiento  con 2014EE0075</t>
  </si>
  <si>
    <t>Responsable: Direccion de Desarrollo Sectorial y Coordinacion Grupo de Monitoreo y SGP. Auditoria Ministerio Vigencia 2012 H 58 FILA 140. Se modifica la accion considerando que la CGR la registro como No eficiente. 
Con 2014IE0017730 del 18/12/2014 se registra el avance de cumplimiento  con 2014EE0075220 DEL 04/09/2014 dirigido al Municipio. Con 2014ER0094347 del 10/10/2014 se recibió r</t>
  </si>
  <si>
    <t>Responsable: Direccion de Desarrollo Sectorial y Coordinacion Grupo de Monitoreo y SGP. Auditoria Ministerio Vigencia 2012 H 59 FILA 141. Se modifica la accion considerando que la CGR la registro como No eficiente. 
Con 2014IE0017730 del 18/12/2014 se registra el avance de cumplimiento  con 2014EE0075220 DEL 04/09/2014 dirigido al Municipio. Con 2014ER0094347 del 10/10/2014 se recibió r</t>
  </si>
  <si>
    <t>Responsable: Direccion de Desarrollo Sectorial y Coordinacion Grupo de Monitoreo y SGP. Auditoria Ministerio Vigencia 2012 H 60 FILA 142. Se modifica la accion considerando que la CGR la registro como No eficiente. 
Con 2014IE0017730 del 18/12/2014 se registra el avance de cumplimiento  con 2014EE0075220 DEL 04/09/2014 dirigido al Municipio. Con 2014ER0094347 del 10/10/2014 se recibió r</t>
  </si>
  <si>
    <t>Responsable: Direccion de Desarrollo Sectorial y Coordinacion Grupo de Monitoreo y SGP. Auditoria Ministerio Vigencia 2012 H 61 FILA 143. Se modifica la accion considerando que la CGR la registro como No eficiente. 
Con 2014IE0017730 del 18/12/2014 se registra el avance de cumplimiento  con 2014EE0075220 DEL 04/09/2014 dirigido al Municipio. Con 2014ER0094347 del 10/10/2014 se recibió r</t>
  </si>
  <si>
    <t>Auditoria MVCT vigencia 2012 H64  FILA 145 Responsable: Direccion de Programas. Se modifica la accion considerando que la CGR la registro como No eficiente. 
El cumplimiento se soporta con las siguientes evidencias:2014EE105050 del 05-12-2014 por el cual se le traslada a la alcaldía de Araguaní - Magadalena el hallazgo;2014EE0006991-30-01-2015 Respuesta a la contestación de la Alcaldía d</t>
  </si>
  <si>
    <t>Correo electrónico del 06/06/2016 se informa Se da cumplimiento al 100% de la presente acción de mejora, allegando copia del acta del Secretario de Planeación Municipal de Arboletes, en la que certifica la operatividad del acueducto para Canime, Pavitas, El coco, Nueva estrella y Bajo grande durante dos años aprox luego de haberse construido, y que actualmente se benefician Canime campes</t>
  </si>
  <si>
    <t xml:space="preserve">Auditoría Vigencia 2011 II -  2012 I H21. FILA 169 Responsable: Direccion de Programas. Se modifica la accion considerando que la CGR la registro como No eficiente. 
En 2014IE0009671 29072014 DIRPROGRA Confirma cumplimiento con rad 732048716 anexando oficios 7320283111, 55705,55727,8502. Con 2016EE0049999 del 08/08/2016, justifica la decisión de modificar en el N° 1 la acción de mejora, </t>
  </si>
  <si>
    <t>Auditoría Vigencia 2011 II -  2012 I H24. FILA 170 Responsable: Direccion de Programas. Se modifica la accion considerando que la CGR la registro como No eficiente. 
Con 2014IE0011894  del 05-09-2014, frente a esta nueva acción se encamina a desvirtuar la responsabilidad  del MVCT, se informa que se reprograma la fecha de terminación en 15 días,(anterior 31/08/2014 para 15/09/2014), adem</t>
  </si>
  <si>
    <t>Auditoría Vigencia 2011 II -  2012 I H25. FILA 171 Responsable: Direccion de Programas. Incumplida segun CGR, no obstante la unidad de medida SI fue entregada oportunamente. Se decide modificar la accion, agregando la entrega del acta de liquidación. Por correo electrónico del 5-11-2014, Anexo. por el cual el Gerente Regional de Occidente S.A ESP atendiendo solicitud del MVCT envia propu</t>
  </si>
  <si>
    <t>Auditoría Vigencia 2011 II -  2012 I H26. FILA 172 Responsable: Direccion de Programas. Se modifica la accion considerando que la CGR la registro como No eficiente. 
Con 7320-2-25471 del 09/04/13 se adjunta oficio 7323-2-23953 del 19/03/2013 se le informa a Santa Bárbara  Antioquia que el archivo del MVCT esta dipuesto para consultar o reproducir la documentación de las actividades  de s</t>
  </si>
  <si>
    <t>Auditoría Vigencia 2011 II -  2012 I H29. FILA 174 Responsable: Direccion de Programas. Se modifica la accion considerando que la CGR la registro como No eficiente. 
Con 2014IE0011542 del 01/09/2014 se remite informe por el cual se efectúa recuento de las gestiones adelantadas por el supervisor del conveio 143 de 2007 conforme a las competencias legales y por las obligaciones  del conven</t>
  </si>
  <si>
    <t>Auditoría Vigencia 2011 II -  2012 I H31. FILA 175 Responsable: Direccion de Programas.  Incumplida segun CGR, no obstante la unidad de medida SI fue entregada oportunamente (Acta de compromisos). Se decide modificar la accion. FILA 158 H31 Aud 2011-2012 DIR PROG 2014IE0009671 de 29072014 ratifica cumplimiento informando rad 7320360382 de 27062014.
Al 30/03/2016 en CC se evidencia Correo</t>
  </si>
  <si>
    <t>Auditoría Vigencia 2011 II -  2012 I H32.  FILA 176 Responsable: Direccion de Programas. En ejecucion. 
Con 2015IE0003372 del 18-03-2015, la Viceministra de Agua y Saneamiento Básico informa que se toma la decisión de modificar la fecha de cumplimiento (antes 31/03/2015) a 30/06/2015, por cuanto no ha sido posible efecutar las modificaciones a la citada resolución no es factible por su c</t>
  </si>
  <si>
    <t>Auditoría Vigencia 2011 II -  2012 I H34.  FILA 179 Responsable: Direccion de Programas. Se modifica la accion considerando que la CGR la registro como No eficiente.  
Con 2014IE0011542 del 01/09/2014 se remite informa de las gestiones que en el marco de las competencias del MVCT fueron adelantadas frente a lo comunicado por la CGR, observándose en conslusión que las anomalías relacionad</t>
  </si>
  <si>
    <t>Auditoría Vigencia 2011 II -  2012 I H53. FILA 188 Responsable: Direccion de Programas. Se modifica la accion considerando que la CGR la registro como No eficiente.  
Con 7320-2-25471 del 09/04/2013 se informa que el 22/03/2013 se suscribió acta de compromiso para la entrega de las obras de proyecto de construcción del sistema de alcantarillado  y tratamiento de aguas residuales de San C</t>
  </si>
  <si>
    <t>Auditoría Vigencia 2011 II -  2012 I H58. FILA 190 Responsable: Direccion de Programas. No Eficiente segun CGR, no obstante se cuenta con el acta de liquidacion que reposa en el archivo fisico y carpeta compartida, donde se evidencia la entrega de la obra funcional, en tal sentido no se modifica la acción.
Con 7320-3-82373 del 27 de agosto de 2013, GUACAS -POPAYAN no hay respuesta del mu</t>
  </si>
  <si>
    <t>Auditoría Vigencia 2011 II -  2012 I H62. FILA 191 Responsable: Direccion de Programas. Se modifica la accion considerando que la CGR la registro como No eficiente.  
Con 7320-3-21936 del 14&amp;03/2013 La Direc Programas en cumplimiento de las acciones de mejora establecidas  para los hallazgos 59, 60,61 y 62  descritos anteriormente, dio traslado a Popayá con oficio 7322-2-83408 del 29/11/</t>
  </si>
  <si>
    <t xml:space="preserve">Auditoría Vigencia 2011 II -  2012 I H63. FILA 192 Responsable: Direccion de Programas. Se modifica la accion considerando que la CGR la registro como No eficiente. 
Con 7320-3-82373 del 27 de agosto de 2013, Montería -Córdoba, Obras terminadas que no están en funcionamiento. Responsable seguimiento Héctor Cruz Alvarez, con comunicación 060-29-02 del 12 de julio de 2013 de la CAVS y SJ </t>
  </si>
  <si>
    <t>Auditoría Vigencia 2011 II -  2012 I H64. FILA 194 Responsable: Direccion de Programas. Se modifica la accion considerando que la CGR la registro como No eficiente.  Se determinó adelantar una sola accion de mejora. Con 7320-4-87166  del 18 de octubre 2013 se da respuesta al 7120-3-87166, se tiene como avance que ante la negativa de las aseguradoras de expedir polizas de garantías para i</t>
  </si>
  <si>
    <t xml:space="preserve">Auditoría Vigencia 2011 II -  2012 I H66. FILA 195 Responsable: Direccion de Programas.  Se modifica la accion considerando que la CGR la registro como No eficiente. 
Comunicación 7323-3-60379 de la directora de programas solicitando cambio de accion de mejora y plazos, debidamente justificada.
Con  7320-4-87166  del 18 de octubre de 2013, da respuesta al 7120-3-87166, informando que de </t>
  </si>
  <si>
    <t>Auditoría Vigencia 2011 II -  2012 I H67. FILA 196 Responsable: Direccion de Programas. Se modifica la accion considerando que la CGR la registro como No eficiente.  
Con 7320-4-87166 del 18 de octubre de 2013, responde memorando 7120-3-87166, se informa que se esta en proceso de concertación de la guia. Se efectuó un primer ejercicio con el proyecto de manual de supervisión de contratos</t>
  </si>
  <si>
    <t>Auditoría Vigencia 2011 II -  2012 I H70.  FILA 199 Responsable: Direccion de Programas. En ejecución 
Con 2014IE0015631 del 13/11/2014 Se solicita modificar la Actividad, Unidad de Medida y la fecha de terminación, (tal y como queda registrado), teniendo en cuenta que por error involuntario  de la Dirección de Programas lo formulado inicialmente no corresponde con la causa del hallazgo.</t>
  </si>
  <si>
    <t>Auditoría Vigencia 2011 II -  2012 I H71.  FILA 201 Responsable: Direccion de Programas. Se modifica la accion considerando que la CGR la registro como No eficiente. 
Se evidencian 2 informes
Correo electrónico del 11/07/2016 se informa que se subieron en carpeta compartida 2 actas del 01 de junio y del 29 de junio de 2016, y 2  informes de las mismas fechas, en los que se demuestra la v</t>
  </si>
  <si>
    <t xml:space="preserve">Auditoría Vigencia 2011 II -  2012 I H73. FILA 203 Responsable: Direccion de Programas. Se modifica la accion considerando que la CGR la registro como No eficiente.  
Con 2014IE0011894 del 05/09/2014 se remite el informe con las evidencias de cumplimiento del contrato  de Obra Civil  N° AQ-C-011-11 y funcionalidad de la obra, dando así por ejecutadda el 100% la acción de mejora.Mediante </t>
  </si>
  <si>
    <t>Auditoría Vigencia 2011 II -  2012 I H85. FILA 205 Responsable: Direccion de Programas. Se modifica la accion considerando que la CGR la registro como No eficiente. 
Se evidencia en el SIG la versión 5.0 de 27-02-2015 del Procedimiento GPA-P-02  Gestió de Proyectos en Agua y Saneamiento Básico.
Al 31/03/2016 en CC se evidencian 16 Actas de Entrega a la Comunidad con recibido a satisfacci</t>
  </si>
  <si>
    <t xml:space="preserve">Auditoría Vigencia 2011 II -  2012 I H88.  FILA 207 Responsable: Direccion de Programas. Se modifica la accion considerando que la CGR la registro como No eficiente. 
Con correo del 5/11/2014  Anexo: Informe Acciones Fortalecimiento Institucional San Andrés Islas suscrito por Claudia Muñoz Torres, Profesional Especializado . Oficio 2014ee0089186 dirigido a Gobernadora de Archipiélago de </t>
  </si>
  <si>
    <t>Auditoría Vigencia 2011 II -  2012 I H91.  FILA 208 Responsable: Direccion de Programas. Incumplida segun CGR,  no obstante la unidad de medida SI fue entregada oportunamente (Oficio). Se decide ampliar plazo para nuevamente requerir al Ente Territorial. Se evidencia Contrato 665 de 2008 Departamento Archipiélago de Saan Andrés-Providencia y Santa Catalina, Oficio .
Con 2016EE0027313 del</t>
  </si>
  <si>
    <t>Auditoría Vigencia 2011 II -  2012 I H93. FILA 210 Responsable: Direccion de Programas. Se modifica la accion considerando que la CGR la registro como No eficiente. 
Con 7320-2-25471 del 09 de abril de 2013, La Dirección de Programas informa 7323225601 26032013 traslada a Fresno el H93 en al ambito de la competencia 
Correo electrónico del 11/07/2016 se informa que Se subió en carpeta co</t>
  </si>
  <si>
    <t>H 1 FILA 246. Actuación Especial de Fiscalización - Convenio Interadministrativo de Apoyo Financiero No. 59 del 25 de junio de 2007. Practicada en 2014. Se modifica la accion considerando que la CGR la registro como No eficiente. Se anexan los siguientes informes: Informe de actuación de fiscalización - 30-05-2014-, del MVCT al convenio Interadministrativo de apoyo financiero N° 059 /200</t>
  </si>
  <si>
    <t>H 1 FILA 248. Actuación Especial de Fiscalización - Convenio Interadministrativo de Apoyo Financiero No. 59 del 25 de junio de 2007. Practicada en 2014. Se modifica la accion considerando que la CGR la registro como No eficiente. 
Con 2014IE0010139 del 05/08/2014 se dirige la solicitud del trámite liquidación del  convenio interadministrativa de Apoyo Fro 59/2007 suscrito entre el MVCT d</t>
  </si>
  <si>
    <t xml:space="preserve">H 2 FILA 250. Actuación Especial de Fiscalización - Convenio Interadministrativo de Apoyo Financiero No. 59 del 25 de junio de 2007. Practicada en 2014. Se modifica la accion considerando que la CGR la registro como No eficiente.  
Con 2014IE0010139 del 05/08/2014 se dirige la solicitud del trámite liquidación del  convenio interadministrativa de Apoyo Fro 59/2007 suscrito entre el MVCT </t>
  </si>
  <si>
    <t>H 3 FILA 252. Actuación Especial de Fiscalización - Convenio Interadministrativo de Apoyo Financiero No. 59 del 25 de junio de 2007. Practicada en 2014. Se modifica la accion considerando que la CGR la registro como No eficiente. 
1. Informes Convenio Interadministrativo de Apoyo financiero N° 059 de 2007, Proyecto Acueducto Complementario con fuentes alterna para la ciudad de Ibagué. In</t>
  </si>
  <si>
    <t xml:space="preserve">H 12 FILA 277. Actuación Especial de Fiscalización -Sistema Estratégico de Trasporte Público de pasajeros de Popayán - Movilidad Futura S.A.S. Vigencia 2009-2013. Practicada en 2014. Se modifica la accion considerando que la CGR la registro como No eficiente.  Se evidencia 3 informes
27/04/2016: Se subió en carpeta compartida respuesta de FINDETER 2016ER0038497, en la que informa que la </t>
  </si>
  <si>
    <t xml:space="preserve">H 13 FILA 278. Actuación Especial de Fiscalización -Sistema Estratégico de Trasporte Público de pasajeros de Popayán - Movilidad Futura S.A.S. Vigencia 2009-2013. Practicada en 2014. Se modifica la accion considerando que la CGR la registro como No eficiente. Se evidencia 3 informes
27/04/2016: Se subió en carpeta compartida respuesta de FINDETER 2016ER0038497, en la que informa que las </t>
  </si>
  <si>
    <t>H 14 FILA 279. Actuación Especial de Fiscalización -Sistema Estratégico de Trasporte Público de pasajeros de Popayán - Movilidad Futura S.A.S. Vigencia 2009-2013. Practicada en 2014. Se modifica la accion considerando que la CGR la registro como No eficiente. Se evidencia 3 informes.
A 31/03/2016 en CC se evidencia ACTA de Entrega y Recibo Final Contrato de obra -Fiduciaria Bogotá- Finde</t>
  </si>
  <si>
    <t>H 15 FILA 280. Actuación Especial de Fiscalización -Sistema Estratégico de Trasporte Público de pasajeros de Popayán - Movilidad Futura S.A.S. Vigencia 2009-2013. Practicada en 2014. Se modifica la accion considerando que la CGR la registro como No eficiente.  Se evidencia 3 informes.
A 31/03/2016 en CC se evidencia ACTA de Entrega y Recibo Final Contrato de obra -Fiduciaria Bogotá- Find</t>
  </si>
  <si>
    <t>H 16 FILA 281. Actuación Especial de Fiscalización -Sistema Estratégico de Trasporte Público de pasajeros de Popayán - Movilidad Futura S.A.S. Vigencia 2009-2013. Practicada en 2014. Se modifica la accion considerando que la CGR la registro como No eficiente. 
Se anexa: Oficio 2014EE0070482 del 25/08/2014 la Directora de Programas: Informe Actuación Especial de Fiscalización Sistema Estr</t>
  </si>
  <si>
    <t>H 17 FILA 282. Actuación Especial de Fiscalización -Sistema Estratégico de Trasporte Público de pasajeros de Popayán - Movilidad Futura S.A.S. Vigencia 2009-2013. Practicada en 2014. Se modifica la accion considerando que la CGR la registro como No eficiente. Se anexa: Oficio 2014EE0070482 del 25/08/2014 la Directora de Programas: Informe Actuación Especial de Fiscalización Sistema Estra</t>
  </si>
  <si>
    <t>H 23 FILA 283. Actuación Especial de Fiscalización -Sistema Estratégico de Trasporte Público de pasajeros de Popayán - Movilidad Futura S.A.S. Vigencia 2009-2013. Practicada en 2014. Se modifica la accion considerando que la CGR la registro como No eficiente.  Se evidencia 3 informes.
A 31/03/2016 en CC se evidencia ACTA de Entrega y Recibo Final Contrato de obra -Fiduciaria Bogotá- Find</t>
  </si>
  <si>
    <t>Hallazgo 10 FILA 296 (Auditoría MVCT Vigencia 2013 políticas públicas). Responsable: Direccion de Desarrollo Sectorial.  En ejecución
Con 2015IE0015648 del 17/12/2015, se informa cumplimiento de la Acció n de Mejora soportada en la CC co  los siguientes documentos: Proyecto de Decreto "Por el cual se reglamenta parcialmente el artí 18 de la Ley 1753 de 2015, en lo referente a esquemas di</t>
  </si>
  <si>
    <t>Hallazgo 12 FILA 298 (Auditoría MVCT Vigencia 2013 políticas públicas). Responsable: Direccion de Desarrollo Sectorial. En ejecución
Con 2015IE0015648 de 17/12/2015 se informa cumplimiento y en CC se evidencia el informe de lineamientos propuestos por MVCT --VASB  y que quedaron establecidos en el Plan Nacional de Desarrollo 2014-2018. Ley 1753/2015 Plan Nal Dllo 2014-2018. Bases del PND</t>
  </si>
  <si>
    <t xml:space="preserve">Auditoria a la Politica Publica MVCT 2008-2013 H15.  FILA 301 Responsable: Direccion de Programas. En ejecución
Con 2015IE0003372 del 18-03-2015, la Viceministra de Agua y Saneamiento Básico informa que se toma la decisión de modificar la fecha de cumplimiento (antes 31/03/2015) a 30/06/2015, por cuanto no ha sido posible efecutar las modificaciones a la citada resolución no es factible </t>
  </si>
  <si>
    <t>Hallazgo 16 FILA 302 (Auditoría MVCT Vigencia 2013 políticas públicas). Responsable: Direccion de Desarrollo Sectorial. En ejecución.  De acuerdo con la C.P., la ley 142 de 1994 hizo un reparto de competencias entre los distintos niveles (Nación, departamentos, municipios, CRA, Ministerios, etc.). también se explicó porque jurídicamente no es viable que se expida una ley marco que desarr</t>
  </si>
  <si>
    <t>Hallazgo 17 FILA 303 (Auditoría MVCT Vigencia 2013 políticas públicas) Responsable: Direccion de Desarrollo Sectorial.  En ejecución. 
En la respuesta se indicó que, la estructura del sector la definió el legislador, quien le asignó competencia a las distintas autoridades. Que el MVCT cumple funciones de formulación de políticas. Que los municipios son los responsables de asegurar la pre</t>
  </si>
  <si>
    <t>Hallazgo 18 FILA 304 (Auditoría MVCT Vigencia 2013 políticas públicas) Responsable: Direccion de Desarrollo Sectorial. En ejecución.  
Fila_1 Se aclara que la resolución de la nueva metodología tarifaria para las personas prestadoras de los servicios de acueducto y alcantarillado  con más de 5000 suscriptores en la zona urbana, se expidio con la resolución CRA 688 del 24 de junio de 2014</t>
  </si>
  <si>
    <t>Hallazgo 19 FILA 305 (Auditoría MVCT Vigencia 2013 políticas públicas) Responsable: Direccion de Desarrollo Sectorial. Segun CGR cumplida No efectiva. Para subsanar lo mencionado en el numeral "3.1.6 Seguimiento Plan de Mejoramiento" del informe FINAL de la CGR vigencia 2014, en la carpeta de la FILA_ 305, se adjunto en formato PDF el "INFORME"  con el logotipo institucional, firmado por</t>
  </si>
  <si>
    <t>Auditoria a la Politica Publica MVCT 2008-2013 H20 FILA 306. Responsable: Direccion de Desarrollo Sectorial. En ejecucion
Con 2015IE0006147 del 27/05/2015, el VASB solitita efectuar modificaciones a la Acción de Mejora, Actividades/Descripción, Actividades/Unidad de Medida, Actividades/Cantidades unidad de medida, Actividades/fecha de terminación, Responsable; tal y como quedan descritos</t>
  </si>
  <si>
    <t>Hallazgo 22 FILA 308 (Auditoría MVCT Vigencia 2013 políticas públicas) Responsable: Direccion de Desarrollo Sectorial. En ejecución
*El INCA 2007-2011, fue elaborado con participación del MVCT y está publicado en la página web del MSPS; el informe de 2012 se encuentra en reajuste para su publicación; el INCA 2013 se encuentra en  estructuración.  Sobre los sistemas de información se Advi</t>
  </si>
  <si>
    <t>Auditoria a la Politica Publica MVCT 2008-2013 H23.  FILA 309 Responsable: Direccion de Programas. Incumplida segun CGR, no obstante, SI fueron entregados los registros oportunamente, en tal sentido se mantiene la fecha y accion de mejora.
Con 2015IE0006229 Del 28/05/2015 se informa que en la Carp Compa se encuentran las siguientes evidencias : 1/4 - 1/06/2014 - 31/08/2014 Informe report</t>
  </si>
  <si>
    <t>Hallazgo 24 FILA 310 (Auditoría MVCT Vigencia 2013 políticas públicas) Responsable: Direccion de Desarrollo Sectorial y  Grupo de Seguimiento-DP. En ejecución 
Con 2015IE0015648 del 17/12/2015 se informa y soporta en la CC el informe en el cual se describen las acciones realizadas para llevar a cabo el desarrollo, implementación e implantación del aplicativo Sistema de Inversiones en Agu</t>
  </si>
  <si>
    <t>Hallazgo 28 FILA 314 (Auditoría MVCT Vigencia 2013 políticas públicas) Responsable: Direccion de Desarrollo Sectorial y Coordinacion Grupo Politica Sectorial. En ejecución 
Con 2015EE0072672 del 30/07/2015 se informan soportes documentales: 2015EE0061524, 2015EE0061526, 2015EE0061521 Y 2015EE0061529 del 10/07/2015 remitidos a la DNP, SSPD, DANE, IGAC, respectivamente, convocándolos a me</t>
  </si>
  <si>
    <t>Auditoria a la Politica Publica MVCT 2008-2013 H31.  FILA 317 Responsable: Direccion de Programas. En ejecución
Con 2015IE0007237 del 18/06/2015 se informa la desición de ampliar la fecha de cumplimiento para el 30-04-2016,  argumentado las respectivas justificaciones,  plazo en el que se espera mediante una evaluación establecer las causas por las cuales el 18% ( de los muncipios del pa</t>
  </si>
  <si>
    <t>Hallazgo 32 FILA 318 (Auditoría MVCT Vigencia 2013 políticas públicas) Responsable: Direccion de Desarrollo Sectorial y Coordinacion Grupo Politica Sectorial. En ejecución
Con 2015IE0015648 del 17/12/2015 se informa y soporta en la CC las gestiones realizadas para atender el Hallazgo: se adjunta documento que contiene resumen de antecedentes para la expedición del Decreto 063/2015 Por el</t>
  </si>
  <si>
    <t>Auditoria a la Politica Publica MVCT 2008-2013 H35.  FILA 321 Responsable: Direccion de Programas. . En ejecución
Con 2015IE0007239 del 18/06/2015 se informa  la decisión de modificar la Acción de Mejoramiento, la Actividad y la fecha de Cumplimiento, tal y como ha quedado aquí registrado.con 2015IE0016175 del 30/12/2015 se informa prórroga para el 29/02/2016 con la justificación. Con el</t>
  </si>
  <si>
    <t>Hallazgo 36 FILA 323 (Auditoría MVCT Vigencia 2013 políticas públicas) Responsable: Inicialmente Direccion de Programas, ahora Dirección de Desarrollo Sectorial. Se modifica la accion considerando que la CGR la registro como No eficiente. 
Con 2015IE0005053 del 04-06-2015 se informa el reporte de las siguientes evidencias:
1.Lista de asistencia técnica Astrea -Tamalameque Cesar  13-02-20</t>
  </si>
  <si>
    <t>H.13 Responsable: Subdirección de Servicios Administrativos- Recursos físicos. Acción cumplida no efectiva. Auditoría vigencia 2015Con comunicación 2015IE0002037 el Coordinador del Grupo de Recursos Físicos informa sobre la elaboración del estudio técnico, mediante contrato 516 de 2014. Adjunta estudio técnico. Con 2015IE0000651 de enero de 2015 se informa que como avance se cuenta con e</t>
  </si>
  <si>
    <t>Con 2015IE0002949 del 10/03/2015 se informa la ampliación de la fecha de cumplimiento del 30 /03/2015 al 30/06/2015, y se informa sobre las acciones adelantadas a la fecha, incluyendo la incorporación al sistema de inventarios y la necesidad de adelantar las pruebas necesarias para garantizar la actualización de los activos y su reporte al área contable. Con 2015IE0000 dl Con 2015IE00055</t>
  </si>
  <si>
    <t>H.71. H. 75 Con 2014IE0018165 solicitan se autorice fecha de plazo para el 1er trime 2015, con 2014IE0018165 y 2015IE la Sub Fra informa la decisión de ampliar la fecha de terminación. Con 2015IE000335 Se informa que es una decisión de la sub fra la prórroga debidamente justificado.
Con 2015IE0003796 del 27/03/2015  se reporta cumplimiento a la OCI e informa y anexa la relación de los co</t>
  </si>
  <si>
    <t>H. 75 Con 2014IE0018165 solicitan se autorice fecha de plazo para el 1er trime 2015, con 2014IE0018165 y 2015IE la Sub Fra informa la decisión de ampliar la fecha de terminación. Con 2015IE0003796 del 27/03/2015 se reporta cumplimiento a la OCI y se informa y anexa la relación de los contratos a los cuales se les aplica exención al gravamen de los movimientos fros; elaborar un procedimie</t>
  </si>
  <si>
    <t xml:space="preserve">H. 76 Con 2015IE0009378 del 31/07/2015. se anexan las evidencias de cumplimiento, Se plantea una nueva acción toda vez que en el informe de auditoría año 2014 se estimó como cumplida no efectiva. Con oficio 2015EE00944448 del 30 de septiembre de 2015 se le explicó al Equipo Auditor porque se consideradaba cumplida y ese soporte se cargó en la carpeta compartida.El cumplimiento de acción </t>
  </si>
  <si>
    <t>Se elaboró el estudio técnico cotratado en el año 2013 con la ESAP que soporta una propuesta de fortalecimiento de la planta de personal con la creación de nuevos empleos. El Ministerio de Hacienda y Crédito Público mediante comunicación No. 2-2014-045208 del 10 de diciembre de 2014 suscrita por el Dr. Fernando Jimenez Rodríguez, Director General del Presupuesto Público Nacional, informa</t>
  </si>
  <si>
    <t>Fila 102. H. 75.Con 2014IE0014721 del 29-10-2014 se remite copia de la circular del 28 de octubre de 2014,  TRAMITE DE COMISIONES DE SERVICIOS Y PAGO DE VIATICOS socializada a través de correo institucional a todos los funcionarios y contratistas del MVCT .Esta acción se reportó como incumplida en el informe de auditoría a la vigencia 2014 pero no se entiende la razón por lo cual se reit</t>
  </si>
  <si>
    <t xml:space="preserve">Fila 118. H. 17  VIG2010.GSATI014IE0009019 de 18072014 informan acción en ejecución con avance 30% las actividades incluidas en el PETIC y descripción necesidades Acción incumplida CGR Se presentó por medio de memorando 2016IE0001447 del 5 de febrero de 2016 solicitud suscrita por el Coordinador del Grupo de Recuros Fisicos y el Jefe de Oficina de TIC en la cual se sustenta la necesidad </t>
  </si>
  <si>
    <t>Hallazgos de resp del MVCT . H : 6 Resp: Subdirección de servicios Administrativos. La auditoria vig 2015 determinó que continuaba en ejecución.Con 2014IE0009681 del 29-07-2014,  reporta que a la fecha se ha adelantado por parte de la Sub Ser Adtivos -Saneamiento Predial, de acuerdo al Decreto 047 de 2014 los trámites correspondientes al saneamiento de los predios a transferir a CISA. As</t>
  </si>
  <si>
    <t>Hallazgos de resp del MVCT . H : 16 Resp: Subdirección de servicios Administrativos. La auditoria vig 2015 determinó que continuaba en ejecución.Con 2014IE0008681 del 29-07-2014, se informa que a partir de febrero de 2014,fecha en la cual se suscribió el Acta de recibo de los predios a sanear y transferir a CISA se ha desarrollado el plan de trabajo propuesto por parte de la Sub Serv Adt</t>
  </si>
  <si>
    <t>Hallazgos de resp del MVCT . H : 16 Resp: Subdirección de servicios Administrativos.Con 2014IE0008681 del 29-07-2014, se informa que la primera fase del cronograma implementado, el cual contempla el desarrollo de las actividades encaminadas al saneamiento predial de 100  inmuebles anualmente, se ha desarrollado y con corte a 31/12/2014 se han expedido 18 resoluciones  mediante las cuales</t>
  </si>
  <si>
    <t>H. 24 Hallazgos de resp del MVCT . H : 26 Resp:Oficina Asesora Juridica. Subdirección de servicios Administrativos. La auditoria vig 2015 determinó que continuaba en ejecución.Hallazgos de resp del MVCT . H : 24 Resp: Subdirección de Servicios Administrativos- Grupo de Contratos.La auditoria vig 2015 determinó que continuaba en ejecución.Con 2014IE0009681 del 29-07-2014, se informa que s</t>
  </si>
  <si>
    <t xml:space="preserve"> El sujeto de control fue el PAR INURBE en Liquidación. (Hallazgos de resp del MVCT) .Con 2014IE0009681 DEL 29-07-2014,  Se informa que se cuenta con el acta de liquidación.De igual manera con correo electrónico de fecha 28 de julio de 2014 se reportó a la Oficina de Control Interno el cumplimiento y por tanto no hay más gestiones pendientes al respecto.El acta de liquidación ya fue expe</t>
  </si>
  <si>
    <t>Hallazgos de resp del MVCT . H : 32 Resp: Subdirección de Servicios Administrativos.La auditoria vig 2015 determinó que continuaba en ejecución.A Partir de febrero 2014 se suscribió el acta de recibo de los predios a sanear y transferir por parte del PAR INURBE EN LIQUIDACIÓN, se ha estado efectuando el correspondiente Plan de Saneamiento Contable, El Plan de trabajo fue implementado a p</t>
  </si>
  <si>
    <t>Con 2014IE0015504 del 12/11/2014  Punto 2 Ajuste a la Acción de Mejora tal y como queda resgistrada en este PM en las celdas Activida (anteriormente:Revisar que el contenido del expediente administrativo del proceso judicial activo esté conforme a la documentación que se tiene establecida en la tabla de retención documental de la Oficina Asesora Jurídica para el Subproceso Procesos Judic</t>
  </si>
  <si>
    <t>Fila 98.  Responsable: Oficina Asesora Juridica - H 71)e modificó AM por Audit CGR MVCT vig 2013): Con 2015IE0003755 del 27-03-2015,  se informa que se amplia el plazo, teniendo en cuenta que el Decreto2052 del 16/10/2014 "Por el cual se reglamenta la implementación del Sistema único de Gestión e Información de la actividad litigiosa del Estado -EKOGUI"  determinó que la única fuente ofi</t>
  </si>
  <si>
    <t xml:space="preserve">Fila 99.  Responsable: Oficina Asesora Juridica - H 72Se modificó AM por Audit CGR MVCT vig 2013): Con 2015IE0003755 del 27-03-2015,  se informa que se amplia el plazo xxxxxxx , teniendo en cuenta que el Decreto2052 del 16/10/2014 "Por el cual se reglamenta la implementación del Sistema único de Gestión e Información de la actividad litigiosa del Estado -EKOGUI"  determinón que la única </t>
  </si>
  <si>
    <t xml:space="preserve">Con 2014IE0018270 del 26/12/2014 se informa que según el Subproceso Judiciales del 02/07/2014 en el procedimiento 10.6 Informe de los apoderados judiciales  queda plasmada la metodología de operación sobre la entrega del Informe de Actividades con peridicidad mensual de los procesos judiciales asignados, los informes nuevos fueron incluidos de inmediato en los expedientes a partir de la </t>
  </si>
  <si>
    <t>Hallazgos de resp del MVCT . H : 42. Resp:Oficina Asesora Juridica. Con Oficio sin firma ni radicado, el 12/11/2014 se solicita modificar la fecha 31/12/2014 a 30/03/2015, en virtud a la implementación del sistema de medición definido por la Agencia Nacional de Defensa Judicial del Eatado que permita la actualización periódica de la cuantía de las provisiones de los procesos judiciales .</t>
  </si>
  <si>
    <t xml:space="preserve">Hallazgos de resp del MVCT . H : 44. Resp:Oficina Asesora Juridica. Hallazgos de resp del MVCT . H : 44. Resp:Oficina Asesora Juridica. (El Ministerio dará inicio a esta actividad una vez reciba mediante acta el archivo documental por parte del PAR INURBE en Liquidación.)Con 2014IE0018320 del 26/12/2014 se informa la ampliación de la fecha de cumplimiento, (antes 31/12/2014) teniendo en </t>
  </si>
  <si>
    <t>OFICINA DE CONTROL INTERNO ESTA ES LA FILA CORRECTAEL 24/07/2014 se adoptó en el SIG del M VCT la versión:2:00 El Proceso de Apoyo y Evaluación del Control Interno Códig CI-P -05, por medio del cual se establecen las acciones para el seguimientoy evaluación de los Planes de Mejoramiento en el MVCT y FONVIVIENDA, acordes con el Manual Técnico del MECI2014 actualizado por el DAFP con el De</t>
  </si>
  <si>
    <t>Oficina de Control InternoFILA 124 FONAM 2009-2010
No se ha presentado evidencia de la liquidación Se anexan copias de los correos que evidencian la gestión sin resultados.
Con el 2016EE43150 del 20 de mayo de 2016 la OCI solicita la Jefe de la Oficina Control Interno del MADS se gestione el envio a nuestra oficina de la liquidación del convenio 19F 2007 FONAM.  Con DD-E2-2016-013656 del</t>
  </si>
  <si>
    <t xml:space="preserve"> EN LIQUIDACIÓN  vigencia 2011-2012 S.G Subdirección Servicios Administrativosla CC Está en DSH Auditoria PAR INURBE  vigencia 2011-2012 Hallazgos de resp del MVCT . H : 8 Resp: Dirección de Sistema Habitacional- Grupo de Titulación. (El Ministerio dará inicio a esta actividad una vez reciba mediante acta el archivo documental por parte del PAR INURBE en Liquidación.)Con 2014IE0008681 de</t>
  </si>
  <si>
    <t>Auditoria vigencia 2014. H 5. Correo Electrónico 06/06/2016 se informa que se da cumplimiento al 100%, la cual consiste en una circular  2016EE0042977 DEL 20/05/2016 dirigida a Alcaldes y Gobernadores en la que se recuerda sobre la existencia de instrumentos normativos de planeación y de gestión así como la existencia de fuentes de financiación disponibles relacionadas con el aseguramien</t>
  </si>
  <si>
    <t>Auditoria vigencia 2014. H 7. Correo Electrónico 01/07/2016  se dá alacance al correo electrónico del 30/06/2016 la Sirección de Programas -Subdirección Proyectos informa la justificación y decisión de prorrogar el cumplimiento de la acción de mejora, tal y como queda aquí registrada (ante 30/06/2016) por el hecho de encntrarse directamente relacionada con  la modificación de la Resoluci</t>
  </si>
  <si>
    <t>Auditoria vigencia 2014. H 11Al 31 de marzo de 2016, se evidencia en CC  que Con 2016EE0018634 del 07/03/2016 Dirigido a Superintendencia de SSPPDD del VASB-Sudirección Gestión Empresarial para ponerles en conocimiento el H11 alcance, duración, y costo de la prestación de los SSPPDD en Quiubdó (Chocó), 2016EE26093 del 04/04/2016  Dirigido a Superintendencia de SSPPDD del VASB-Sudirección</t>
  </si>
  <si>
    <t xml:space="preserve">En correo del 29 de abril de 2016 se informea que al revisar la carpeta compartida se encuentran varias actas y oficios, sin embargo se encuentra pendiente confirmen el avance o cumplimiento de la acción de mejoramiento.2016EE0029417, comunicado a FINDETER14632 MV solicita tomar medida, oficio repuesta 22815 Rta a 14632 tomar medidas; 121398 liquidacion convenio 122 , 121399 liquidacion </t>
  </si>
  <si>
    <t>Hallazgo 36  Responsable:Subdirección de Servicios Administrativos
Auditoria Regular MVCT vigencia 2014.Con 2016IE0003257 de 18/03/2016 se informa la elaboración contables de los procesos judiciales recibidos por Fiduprevisora S.A. clasificados en las siguientes categorias :1. Procesos interpuestos contra los extintos ICT-INURBE en liquidación 2. Procesos promovidos por el INURBE en Liqu</t>
  </si>
  <si>
    <t xml:space="preserve">Con 2016IE0003257 de17/ 03/2016 se informa que con Resolución 1054 del 21/12/2015 se Conforma el Comité Técnico de Sostenibilidad Contable del MVCT y FONVIVIENDA. En cc se evidencia de cumplimiento al 100% de este hallazgo, las cuales se encuentran publicadas en la carpeta compartida en la red de control Interno.  Se expidió la Resolución 1054 del 21 de diciembre de 2015 por medio de la </t>
  </si>
  <si>
    <t>Hallazgo 37 Responsable: Grupo de Soporte Técnico y Apoyo Informático - Oficina de TIC's
Auditoria Regular MVCT vigencia 2014. Con 2016IE0006986 del 27/06/2016 la Ofitic solicita se eleminen del Plan de Mejoramiento las 3 Acciones programadas por esta Oficina para atender este mismo hallazgo. 
Informe al Día 13 de julio de 2016,   El día 2 de septiembre de 2015 se realizó reunión para el</t>
  </si>
  <si>
    <t>Con 2016IE0003656 del 04/04/2016 informa cumplimiento, en cc se evidencia el recibo de compra de 10.000 licencias iniciadoras (usuarios de internet) Bizagi.net, solucionando el problema de licenciamiento para que los municipios o entes territoriales puedan utilizar los aplicativos de Riesgos, Titulación y cualquier otro desarrollo en la plataforma Bizgi que el Ministerio ponga a disposic</t>
  </si>
  <si>
    <t xml:space="preserve">Con 2016IE0005293 del 13/05/2016 se solicita modificación del Hallazgo 9 Fila 52, A/M U/M Actividad/ y fechas de inicio y terminación, a la cual la OCI solicita que las modificaciones deben estar firmadas por el superior inmediato. Correo electrónico del Viceministro del 19/05/2016 autoriza la modificación creando una nueva acción de mejoramiento que se clasifica en esta fila tal y como </t>
  </si>
  <si>
    <t>H28 FILA 31. Responsable: Direccion de Programas. Se modifica la accion considerando que la CGR la registro como No eficiente. HD 28. Entrega anticipada de recursos. Proyectos de inversion Convenio Interadministrativo 159 FINDETER. En desarrollo de estos contratos se entregaron los recursos en su totalidad para la ejecucion de los contratos que de ellos se derivan, sin que se hayan recib</t>
  </si>
  <si>
    <t>H 52  El Sistema de Gestión de Calidad permite dirigir y evaluar el desempeño institucional, en términos de calidad y satisfacción social en la prestación de los servicios a su cargo . Revisados en la documentación del Sistema Integrado de Gestión del MVCT, los subprocesos Gestión de tecnologías de la Información y Gestión de Soporte y Apoyo Informático se observan debilidades en relació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</si>
</sst>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m\-dd;@"/>
    <numFmt numFmtId="166" formatCode="dd/mm/yyyy;@"/>
  </numFmts>
  <fonts count="24"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0"/>
      <name val="Arial"/>
      <family val="2"/>
    </font>
    <font>
      <b/>
      <sz val="9"/>
      <color indexed="9"/>
      <name val="Calibri"/>
      <family val="2"/>
    </font>
    <font>
      <sz val="9"/>
      <color indexed="8"/>
      <name val="Calibri"/>
      <family val="2"/>
      <scheme val="minor"/>
    </font>
    <font>
      <sz val="9"/>
      <name val="Verdana"/>
      <family val="2"/>
    </font>
    <font>
      <sz val="9"/>
      <color theme="1"/>
      <name val="Verdana"/>
      <family val="2"/>
    </font>
    <font>
      <sz val="9"/>
      <color indexed="8"/>
      <name val="Verdana"/>
      <family val="2"/>
    </font>
    <font>
      <sz val="9"/>
      <name val="Calibri"/>
      <family val="2"/>
      <scheme val="minor"/>
    </font>
    <font>
      <sz val="9"/>
      <color rgb="FFFF0000"/>
      <name val="Verdana"/>
      <family val="2"/>
    </font>
    <font>
      <sz val="9"/>
      <color rgb="FF00B050"/>
      <name val="Verdana"/>
      <family val="2"/>
    </font>
    <font>
      <sz val="9"/>
      <color theme="9" tint="-0.249977111117893"/>
      <name val="Verdana"/>
      <family val="2"/>
    </font>
    <font>
      <sz val="9"/>
      <color theme="1"/>
      <name val="Arial Narrow"/>
      <family val="2"/>
    </font>
    <font>
      <b/>
      <sz val="9"/>
      <name val="Verdana"/>
      <family val="2"/>
    </font>
    <font>
      <sz val="9"/>
      <color rgb="FF000000"/>
      <name val="Verdana"/>
      <family val="2"/>
    </font>
    <font>
      <sz val="9"/>
      <name val="Arial Narrow"/>
      <family val="2"/>
    </font>
    <font>
      <sz val="9"/>
      <color theme="1"/>
      <name val="Calibri"/>
      <family val="2"/>
      <scheme val="minor"/>
    </font>
    <font>
      <sz val="9"/>
      <name val="Arial"/>
      <family val="2"/>
    </font>
    <font>
      <sz val="9"/>
      <color indexed="8"/>
      <name val="Arial"/>
      <family val="2"/>
    </font>
    <font>
      <b/>
      <sz val="9"/>
      <color theme="1"/>
      <name val="Verdana"/>
      <family val="2"/>
    </font>
    <font>
      <sz val="9"/>
      <color rgb="FFC00000"/>
      <name val="Verdana"/>
      <family val="2"/>
    </font>
    <font>
      <i/>
      <sz val="9"/>
      <name val="Verdana"/>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xf numFmtId="0" fontId="4" fillId="0" borderId="0"/>
    <xf numFmtId="0" fontId="4" fillId="0" borderId="0"/>
    <xf numFmtId="0" fontId="3" fillId="0" borderId="0"/>
    <xf numFmtId="0" fontId="4" fillId="0" borderId="0"/>
    <xf numFmtId="0" fontId="3" fillId="0" borderId="0"/>
  </cellStyleXfs>
  <cellXfs count="91">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0" fillId="0" borderId="0" xfId="0"/>
    <xf numFmtId="0" fontId="5" fillId="2" borderId="1" xfId="0" applyFont="1" applyFill="1" applyBorder="1" applyAlignment="1">
      <alignment horizontal="center" vertical="center"/>
    </xf>
    <xf numFmtId="0" fontId="6" fillId="0" borderId="0" xfId="0" applyFont="1" applyAlignment="1">
      <alignment horizontal="center" vertical="center"/>
    </xf>
    <xf numFmtId="0" fontId="1" fillId="2" borderId="1" xfId="0" applyFont="1" applyFill="1" applyBorder="1" applyAlignment="1">
      <alignment horizontal="center" vertical="center"/>
    </xf>
    <xf numFmtId="0" fontId="0" fillId="0" borderId="0" xfId="0"/>
    <xf numFmtId="0" fontId="6" fillId="4" borderId="2" xfId="0" applyFont="1" applyFill="1" applyBorder="1" applyAlignment="1" applyProtection="1">
      <alignment vertical="center" wrapText="1"/>
      <protection locked="0"/>
    </xf>
    <xf numFmtId="0" fontId="7" fillId="4" borderId="3" xfId="0" applyFont="1" applyFill="1" applyBorder="1" applyAlignment="1" applyProtection="1">
      <alignment horizontal="center" vertical="top" wrapText="1"/>
      <protection locked="0"/>
    </xf>
    <xf numFmtId="0" fontId="7" fillId="4" borderId="3" xfId="1" applyFont="1" applyFill="1" applyBorder="1" applyAlignment="1" applyProtection="1">
      <alignment horizontal="justify" vertical="top" wrapText="1"/>
      <protection locked="0"/>
    </xf>
    <xf numFmtId="0" fontId="7" fillId="4" borderId="3" xfId="0" applyFont="1" applyFill="1" applyBorder="1" applyAlignment="1">
      <alignment horizontal="justify" vertical="top" wrapText="1"/>
    </xf>
    <xf numFmtId="0" fontId="7" fillId="4" borderId="3" xfId="0" applyFont="1" applyFill="1" applyBorder="1" applyAlignment="1">
      <alignment horizontal="center" vertical="top" wrapText="1"/>
    </xf>
    <xf numFmtId="164" fontId="7" fillId="4" borderId="3" xfId="0" applyNumberFormat="1" applyFont="1" applyFill="1" applyBorder="1" applyAlignment="1" applyProtection="1">
      <alignment horizontal="center" vertical="top" wrapText="1"/>
      <protection locked="0"/>
    </xf>
    <xf numFmtId="1" fontId="8" fillId="4" borderId="3" xfId="0" applyNumberFormat="1" applyFont="1" applyFill="1" applyBorder="1" applyAlignment="1">
      <alignment horizontal="center" vertical="top" wrapText="1"/>
    </xf>
    <xf numFmtId="0" fontId="9" fillId="4" borderId="3" xfId="0" applyFont="1" applyFill="1" applyBorder="1" applyAlignment="1" applyProtection="1">
      <alignment horizontal="center" vertical="top" wrapText="1"/>
      <protection locked="0"/>
    </xf>
    <xf numFmtId="0" fontId="8" fillId="4" borderId="3" xfId="1" applyFont="1" applyFill="1" applyBorder="1" applyAlignment="1" applyProtection="1">
      <alignment horizontal="justify" vertical="top" wrapText="1"/>
      <protection locked="0"/>
    </xf>
    <xf numFmtId="0" fontId="8" fillId="4" borderId="3" xfId="0" applyFont="1" applyFill="1" applyBorder="1" applyAlignment="1">
      <alignment horizontal="justify" vertical="top" wrapText="1"/>
    </xf>
    <xf numFmtId="0" fontId="8" fillId="4" borderId="3" xfId="0" applyFont="1" applyFill="1" applyBorder="1" applyAlignment="1">
      <alignment horizontal="center" vertical="top" wrapText="1"/>
    </xf>
    <xf numFmtId="164" fontId="9" fillId="4" borderId="3" xfId="0" applyNumberFormat="1" applyFont="1" applyFill="1" applyBorder="1" applyAlignment="1" applyProtection="1">
      <alignment horizontal="center" vertical="top" wrapText="1"/>
      <protection locked="0"/>
    </xf>
    <xf numFmtId="14" fontId="9" fillId="4" borderId="3" xfId="0" applyNumberFormat="1" applyFont="1" applyFill="1" applyBorder="1" applyAlignment="1" applyProtection="1">
      <alignment horizontal="center" vertical="top" wrapText="1"/>
      <protection locked="0"/>
    </xf>
    <xf numFmtId="14" fontId="7" fillId="4" borderId="3" xfId="0" applyNumberFormat="1" applyFont="1" applyFill="1" applyBorder="1" applyAlignment="1" applyProtection="1">
      <alignment horizontal="center" vertical="top" wrapText="1"/>
      <protection locked="0"/>
    </xf>
    <xf numFmtId="0" fontId="7" fillId="4" borderId="3" xfId="0" applyFont="1" applyFill="1" applyBorder="1" applyAlignment="1" applyProtection="1">
      <alignment horizontal="justify" vertical="top" wrapText="1"/>
      <protection locked="0"/>
    </xf>
    <xf numFmtId="14" fontId="8" fillId="4" borderId="3" xfId="0" applyNumberFormat="1" applyFont="1" applyFill="1" applyBorder="1" applyAlignment="1">
      <alignment horizontal="center" vertical="top" wrapText="1"/>
    </xf>
    <xf numFmtId="14" fontId="7" fillId="4" borderId="3" xfId="0" applyNumberFormat="1" applyFont="1" applyFill="1" applyBorder="1" applyAlignment="1">
      <alignment horizontal="center" vertical="top" wrapText="1"/>
    </xf>
    <xf numFmtId="1" fontId="7" fillId="4" borderId="3" xfId="0" applyNumberFormat="1" applyFont="1" applyFill="1" applyBorder="1" applyAlignment="1" applyProtection="1">
      <alignment horizontal="center" vertical="top" wrapText="1"/>
      <protection locked="0"/>
    </xf>
    <xf numFmtId="0" fontId="9" fillId="4" borderId="3" xfId="0" applyFont="1" applyFill="1" applyBorder="1" applyAlignment="1">
      <alignment horizontal="center" vertical="top" wrapText="1"/>
    </xf>
    <xf numFmtId="0" fontId="10" fillId="4" borderId="3" xfId="0" applyFont="1" applyFill="1" applyBorder="1" applyAlignment="1">
      <alignment horizontal="justify" vertical="top" wrapText="1"/>
    </xf>
    <xf numFmtId="0" fontId="7" fillId="4" borderId="3" xfId="2" applyFont="1" applyFill="1" applyBorder="1" applyAlignment="1" applyProtection="1">
      <alignment horizontal="center" vertical="top" wrapText="1"/>
      <protection locked="0"/>
    </xf>
    <xf numFmtId="0" fontId="7" fillId="4" borderId="3" xfId="2" applyFont="1" applyFill="1" applyBorder="1" applyAlignment="1">
      <alignment horizontal="justify" vertical="top" wrapText="1"/>
    </xf>
    <xf numFmtId="0" fontId="7" fillId="4" borderId="3" xfId="2" applyFont="1" applyFill="1" applyBorder="1" applyAlignment="1" applyProtection="1">
      <alignment horizontal="center" vertical="top" wrapText="1"/>
      <protection locked="0"/>
    </xf>
    <xf numFmtId="0" fontId="11" fillId="4" borderId="3" xfId="0" applyFont="1" applyFill="1" applyBorder="1" applyAlignment="1" applyProtection="1">
      <alignment horizontal="center" vertical="top" wrapText="1"/>
      <protection locked="0"/>
    </xf>
    <xf numFmtId="1" fontId="7" fillId="4" borderId="3" xfId="0" applyNumberFormat="1" applyFont="1" applyFill="1" applyBorder="1" applyAlignment="1">
      <alignment horizontal="center" vertical="top" wrapText="1"/>
    </xf>
    <xf numFmtId="14" fontId="11" fillId="4" borderId="3" xfId="0" applyNumberFormat="1" applyFont="1" applyFill="1" applyBorder="1" applyAlignment="1">
      <alignment horizontal="center" vertical="top" wrapText="1"/>
    </xf>
    <xf numFmtId="0" fontId="12" fillId="4" borderId="3" xfId="0" applyFont="1" applyFill="1" applyBorder="1" applyAlignment="1" applyProtection="1">
      <alignment horizontal="justify" vertical="top" wrapText="1"/>
      <protection locked="0"/>
    </xf>
    <xf numFmtId="0" fontId="12" fillId="4" borderId="3" xfId="0" applyFont="1" applyFill="1" applyBorder="1" applyAlignment="1" applyProtection="1">
      <alignment horizontal="center" vertical="top" wrapText="1"/>
      <protection locked="0"/>
    </xf>
    <xf numFmtId="14" fontId="12" fillId="4" borderId="3" xfId="0" applyNumberFormat="1" applyFont="1" applyFill="1" applyBorder="1" applyAlignment="1">
      <alignment horizontal="center" vertical="top" wrapText="1"/>
    </xf>
    <xf numFmtId="1" fontId="12" fillId="4" borderId="3" xfId="0" applyNumberFormat="1" applyFont="1" applyFill="1" applyBorder="1" applyAlignment="1">
      <alignment horizontal="center" vertical="top" wrapText="1"/>
    </xf>
    <xf numFmtId="164" fontId="11" fillId="4" borderId="3" xfId="0" applyNumberFormat="1" applyFont="1" applyFill="1" applyBorder="1" applyAlignment="1" applyProtection="1">
      <alignment horizontal="center" vertical="top" wrapText="1"/>
      <protection locked="0"/>
    </xf>
    <xf numFmtId="0" fontId="11" fillId="4" borderId="3" xfId="0" applyFont="1" applyFill="1" applyBorder="1" applyAlignment="1">
      <alignment horizontal="justify" vertical="top" wrapText="1"/>
    </xf>
    <xf numFmtId="0" fontId="9" fillId="4" borderId="3" xfId="0" applyFont="1" applyFill="1" applyBorder="1" applyAlignment="1" applyProtection="1">
      <alignment horizontal="justify" vertical="top" wrapText="1"/>
      <protection locked="0"/>
    </xf>
    <xf numFmtId="165" fontId="9" fillId="4" borderId="3" xfId="0" applyNumberFormat="1" applyFont="1" applyFill="1" applyBorder="1" applyAlignment="1">
      <alignment horizontal="center" vertical="top" wrapText="1"/>
    </xf>
    <xf numFmtId="165" fontId="7" fillId="4" borderId="3" xfId="0" applyNumberFormat="1" applyFont="1" applyFill="1" applyBorder="1" applyAlignment="1">
      <alignment horizontal="center" vertical="top" wrapText="1"/>
    </xf>
    <xf numFmtId="1" fontId="9" fillId="4" borderId="3" xfId="0" applyNumberFormat="1" applyFont="1" applyFill="1" applyBorder="1" applyAlignment="1" applyProtection="1">
      <alignment horizontal="center" vertical="top" wrapText="1"/>
      <protection locked="0"/>
    </xf>
    <xf numFmtId="0" fontId="13" fillId="4" borderId="3" xfId="0" applyFont="1" applyFill="1" applyBorder="1" applyAlignment="1" applyProtection="1">
      <alignment horizontal="center" vertical="top" wrapText="1"/>
      <protection locked="0"/>
    </xf>
    <xf numFmtId="0" fontId="6" fillId="4" borderId="3" xfId="0" applyFont="1" applyFill="1" applyBorder="1" applyAlignment="1" applyProtection="1">
      <alignment horizontal="justify" vertical="top" wrapText="1"/>
      <protection locked="0"/>
    </xf>
    <xf numFmtId="165" fontId="11" fillId="4" borderId="3" xfId="0" applyNumberFormat="1" applyFont="1" applyFill="1" applyBorder="1" applyAlignment="1">
      <alignment horizontal="center" vertical="top" wrapText="1"/>
    </xf>
    <xf numFmtId="14" fontId="9" fillId="4" borderId="3" xfId="0" applyNumberFormat="1" applyFont="1" applyFill="1" applyBorder="1" applyAlignment="1">
      <alignment horizontal="center" vertical="top" wrapText="1"/>
    </xf>
    <xf numFmtId="0" fontId="14" fillId="4" borderId="3" xfId="0" applyFont="1" applyFill="1" applyBorder="1" applyAlignment="1">
      <alignment horizontal="justify" vertical="top" wrapText="1"/>
    </xf>
    <xf numFmtId="0" fontId="15" fillId="4" borderId="3" xfId="0" applyFont="1" applyFill="1" applyBorder="1" applyAlignment="1" applyProtection="1">
      <alignment horizontal="center" vertical="top" wrapText="1"/>
      <protection locked="0"/>
    </xf>
    <xf numFmtId="0" fontId="6" fillId="4" borderId="3" xfId="0" applyFont="1" applyFill="1" applyBorder="1" applyAlignment="1">
      <alignment horizontal="justify" vertical="top" wrapText="1"/>
    </xf>
    <xf numFmtId="0" fontId="9" fillId="4" borderId="3" xfId="0" applyFont="1" applyFill="1" applyBorder="1" applyAlignment="1">
      <alignment horizontal="center" vertical="top" wrapText="1"/>
    </xf>
    <xf numFmtId="0" fontId="9" fillId="4" borderId="3" xfId="0" applyFont="1" applyFill="1" applyBorder="1" applyAlignment="1" applyProtection="1">
      <alignment horizontal="center" vertical="top" wrapText="1"/>
      <protection locked="0"/>
    </xf>
    <xf numFmtId="0" fontId="7" fillId="4" borderId="3" xfId="3" applyFont="1" applyFill="1" applyBorder="1" applyAlignment="1" applyProtection="1">
      <alignment horizontal="justify" vertical="top" wrapText="1"/>
      <protection locked="0"/>
    </xf>
    <xf numFmtId="0" fontId="9" fillId="4" borderId="3" xfId="0" applyFont="1" applyFill="1" applyBorder="1" applyAlignment="1">
      <alignment horizontal="justify" vertical="top" wrapText="1"/>
    </xf>
    <xf numFmtId="0" fontId="6" fillId="4" borderId="3" xfId="6" applyFont="1" applyFill="1" applyBorder="1" applyAlignment="1">
      <alignment horizontal="justify" vertical="top" wrapText="1"/>
    </xf>
    <xf numFmtId="0" fontId="10" fillId="4" borderId="3" xfId="3" applyFont="1" applyFill="1" applyBorder="1" applyAlignment="1" applyProtection="1">
      <alignment horizontal="justify" vertical="top" wrapText="1"/>
      <protection locked="0"/>
    </xf>
    <xf numFmtId="166" fontId="9" fillId="4" borderId="3" xfId="0" applyNumberFormat="1" applyFont="1" applyFill="1" applyBorder="1" applyAlignment="1" applyProtection="1">
      <alignment horizontal="center" vertical="top" wrapText="1"/>
      <protection locked="0"/>
    </xf>
    <xf numFmtId="166" fontId="7" fillId="4" borderId="3" xfId="0" applyNumberFormat="1" applyFont="1" applyFill="1" applyBorder="1" applyAlignment="1" applyProtection="1">
      <alignment horizontal="center" vertical="top" wrapText="1"/>
      <protection locked="0"/>
    </xf>
    <xf numFmtId="0" fontId="16" fillId="4" borderId="3" xfId="0" applyFont="1" applyFill="1" applyBorder="1" applyAlignment="1">
      <alignment horizontal="justify" vertical="top" wrapText="1"/>
    </xf>
    <xf numFmtId="0" fontId="9" fillId="4" borderId="3" xfId="4" applyFont="1" applyFill="1" applyBorder="1" applyAlignment="1" applyProtection="1">
      <alignment horizontal="center" vertical="top" wrapText="1"/>
      <protection locked="0"/>
    </xf>
    <xf numFmtId="0" fontId="7" fillId="4" borderId="3" xfId="4" applyFont="1" applyFill="1" applyBorder="1" applyAlignment="1" applyProtection="1">
      <alignment horizontal="justify" vertical="top" wrapText="1"/>
      <protection locked="0"/>
    </xf>
    <xf numFmtId="0" fontId="7" fillId="4" borderId="3" xfId="4" applyFont="1" applyFill="1" applyBorder="1" applyAlignment="1" applyProtection="1">
      <alignment horizontal="center" vertical="top" wrapText="1"/>
      <protection locked="0"/>
    </xf>
    <xf numFmtId="1" fontId="7" fillId="4" borderId="3" xfId="4" applyNumberFormat="1" applyFont="1" applyFill="1" applyBorder="1" applyAlignment="1" applyProtection="1">
      <alignment horizontal="center" vertical="top" wrapText="1"/>
      <protection locked="0"/>
    </xf>
    <xf numFmtId="164" fontId="7" fillId="4" borderId="3" xfId="4" applyNumberFormat="1" applyFont="1" applyFill="1" applyBorder="1" applyAlignment="1" applyProtection="1">
      <alignment horizontal="center" vertical="top" wrapText="1"/>
      <protection locked="0"/>
    </xf>
    <xf numFmtId="0" fontId="9" fillId="4" borderId="3" xfId="4" applyFont="1" applyFill="1" applyBorder="1" applyAlignment="1">
      <alignment horizontal="center" vertical="top" wrapText="1"/>
    </xf>
    <xf numFmtId="0" fontId="17" fillId="4" borderId="3" xfId="4" applyFont="1" applyFill="1" applyBorder="1" applyAlignment="1">
      <alignment horizontal="justify" vertical="top" wrapText="1"/>
    </xf>
    <xf numFmtId="0" fontId="7" fillId="4" borderId="3" xfId="5" applyFont="1" applyFill="1" applyBorder="1" applyAlignment="1" applyProtection="1">
      <alignment horizontal="justify" vertical="top" wrapText="1"/>
      <protection locked="0"/>
    </xf>
    <xf numFmtId="1" fontId="7" fillId="4" borderId="3" xfId="0" applyNumberFormat="1" applyFont="1" applyFill="1" applyBorder="1" applyAlignment="1">
      <alignment horizontal="justify" vertical="top" wrapText="1"/>
    </xf>
    <xf numFmtId="0" fontId="18" fillId="4" borderId="3" xfId="0" applyFont="1" applyFill="1" applyBorder="1" applyAlignment="1">
      <alignment horizontal="justify" vertical="top" wrapText="1"/>
    </xf>
    <xf numFmtId="0" fontId="17" fillId="4" borderId="3" xfId="0" applyFont="1" applyFill="1" applyBorder="1" applyAlignment="1">
      <alignment horizontal="justify" vertical="top" wrapText="1"/>
    </xf>
    <xf numFmtId="9" fontId="18" fillId="4" borderId="3" xfId="0" applyNumberFormat="1" applyFont="1" applyFill="1" applyBorder="1" applyAlignment="1">
      <alignment horizontal="center" vertical="top" wrapText="1"/>
    </xf>
    <xf numFmtId="0" fontId="19" fillId="4" borderId="3" xfId="3" applyFont="1" applyFill="1" applyBorder="1" applyAlignment="1" applyProtection="1">
      <alignment horizontal="center" vertical="top" wrapText="1"/>
      <protection locked="0"/>
    </xf>
    <xf numFmtId="164" fontId="6" fillId="4" borderId="3" xfId="0" applyNumberFormat="1" applyFont="1" applyFill="1" applyBorder="1" applyAlignment="1" applyProtection="1">
      <alignment horizontal="center" vertical="top" wrapText="1"/>
      <protection locked="0"/>
    </xf>
    <xf numFmtId="164" fontId="10" fillId="4" borderId="3" xfId="0" applyNumberFormat="1" applyFont="1" applyFill="1" applyBorder="1" applyAlignment="1" applyProtection="1">
      <alignment horizontal="center" vertical="top" wrapText="1"/>
      <protection locked="0"/>
    </xf>
    <xf numFmtId="9" fontId="20" fillId="4" borderId="3" xfId="0" applyNumberFormat="1" applyFont="1" applyFill="1" applyBorder="1" applyAlignment="1">
      <alignment horizontal="center" vertical="top" wrapText="1"/>
    </xf>
    <xf numFmtId="3" fontId="20" fillId="4" borderId="3" xfId="0" applyNumberFormat="1" applyFont="1" applyFill="1" applyBorder="1" applyAlignment="1">
      <alignment horizontal="justify" vertical="top" wrapText="1"/>
    </xf>
    <xf numFmtId="0" fontId="21" fillId="4" borderId="3" xfId="0" applyFont="1" applyFill="1" applyBorder="1" applyAlignment="1">
      <alignment horizontal="center" vertical="top" wrapText="1"/>
    </xf>
    <xf numFmtId="0" fontId="22" fillId="4" borderId="3" xfId="0" applyFont="1" applyFill="1" applyBorder="1" applyAlignment="1" applyProtection="1">
      <alignment horizontal="justify" vertical="top" wrapText="1"/>
      <protection locked="0"/>
    </xf>
    <xf numFmtId="0" fontId="8" fillId="4" borderId="3" xfId="0" applyFont="1" applyFill="1" applyBorder="1" applyAlignment="1" applyProtection="1">
      <alignment horizontal="justify" vertical="top" wrapText="1"/>
      <protection locked="0"/>
    </xf>
    <xf numFmtId="0" fontId="8" fillId="4" borderId="3" xfId="0" applyFont="1" applyFill="1" applyBorder="1" applyAlignment="1" applyProtection="1">
      <alignment horizontal="center" vertical="top" wrapText="1"/>
      <protection locked="0"/>
    </xf>
    <xf numFmtId="1" fontId="8" fillId="4" borderId="3" xfId="0" applyNumberFormat="1" applyFont="1" applyFill="1" applyBorder="1" applyAlignment="1" applyProtection="1">
      <alignment horizontal="center" vertical="top" wrapText="1"/>
      <protection locked="0"/>
    </xf>
    <xf numFmtId="0" fontId="21" fillId="4" borderId="3" xfId="0" applyFont="1" applyFill="1" applyBorder="1" applyAlignment="1">
      <alignment horizontal="center" vertical="top" wrapText="1"/>
    </xf>
    <xf numFmtId="0" fontId="22" fillId="4" borderId="3" xfId="0" applyFont="1" applyFill="1" applyBorder="1" applyAlignment="1">
      <alignment horizontal="justify" vertical="top" wrapText="1"/>
    </xf>
    <xf numFmtId="0" fontId="22" fillId="4" borderId="3" xfId="0" applyFont="1" applyFill="1" applyBorder="1" applyAlignment="1">
      <alignment vertical="top" wrapText="1"/>
    </xf>
    <xf numFmtId="0" fontId="8" fillId="4" borderId="3" xfId="1" applyFont="1" applyFill="1" applyBorder="1" applyAlignment="1">
      <alignment horizontal="center" vertical="top" wrapText="1"/>
    </xf>
    <xf numFmtId="1" fontId="8" fillId="4" borderId="3" xfId="1" applyNumberFormat="1" applyFont="1" applyFill="1" applyBorder="1" applyAlignment="1" applyProtection="1">
      <alignment horizontal="center" vertical="top" wrapText="1"/>
      <protection locked="0"/>
    </xf>
    <xf numFmtId="0" fontId="15" fillId="4" borderId="3" xfId="0" applyFont="1" applyFill="1" applyBorder="1" applyAlignment="1">
      <alignment horizontal="center" vertical="top" wrapText="1"/>
    </xf>
    <xf numFmtId="0" fontId="23" fillId="4" borderId="3" xfId="0" applyFont="1" applyFill="1" applyBorder="1" applyAlignment="1">
      <alignment horizontal="justify" vertical="top" wrapText="1"/>
    </xf>
    <xf numFmtId="1" fontId="9" fillId="4" borderId="3" xfId="0" applyNumberFormat="1" applyFont="1" applyFill="1" applyBorder="1" applyAlignment="1">
      <alignment horizontal="center" vertical="top" wrapText="1"/>
    </xf>
    <xf numFmtId="0" fontId="8" fillId="4" borderId="3" xfId="0" applyFont="1" applyFill="1" applyBorder="1" applyAlignment="1">
      <alignment vertical="top" wrapText="1"/>
    </xf>
  </cellXfs>
  <cellStyles count="7">
    <cellStyle name="Normal" xfId="0" builtinId="0"/>
    <cellStyle name="Normal 2" xfId="1"/>
    <cellStyle name="Normal 3" xfId="3"/>
    <cellStyle name="Normal 3 3" xfId="5"/>
    <cellStyle name="Normal 6" xfId="2"/>
    <cellStyle name="Normal 8" xfId="4"/>
    <cellStyle name="Normal 9"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343009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8</xdr:col>
      <xdr:colOff>275433</xdr:colOff>
      <xdr:row>31</xdr:row>
      <xdr:rowOff>84977</xdr:rowOff>
    </xdr:to>
    <xdr:pic>
      <xdr:nvPicPr>
        <xdr:cNvPr id="2" name="1 Imagen"/>
        <xdr:cNvPicPr>
          <a:picLocks noChangeAspect="1"/>
        </xdr:cNvPicPr>
      </xdr:nvPicPr>
      <xdr:blipFill>
        <a:blip xmlns:r="http://schemas.openxmlformats.org/officeDocument/2006/relationships" r:embed="rId1"/>
        <a:stretch>
          <a:fillRect/>
        </a:stretch>
      </xdr:blipFill>
      <xdr:spPr>
        <a:xfrm>
          <a:off x="28575" y="0"/>
          <a:ext cx="6342858" cy="599047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zoomScale="75" zoomScaleNormal="75" workbookViewId="0">
      <selection activeCell="C11" sqref="C11:O319"/>
    </sheetView>
  </sheetViews>
  <sheetFormatPr baseColWidth="10" defaultColWidth="9.140625" defaultRowHeight="15" x14ac:dyDescent="0.25"/>
  <cols>
    <col min="1" max="1" width="4" customWidth="1"/>
    <col min="2" max="2" width="10" customWidth="1"/>
    <col min="3" max="3" width="14" customWidth="1"/>
    <col min="4" max="4" width="12.140625" customWidth="1"/>
    <col min="5" max="5" width="30" customWidth="1"/>
    <col min="6" max="6" width="24" customWidth="1"/>
    <col min="7" max="7" width="12.5703125" customWidth="1"/>
    <col min="8" max="8" width="14.85546875" customWidth="1"/>
    <col min="9" max="9" width="13.5703125" customWidth="1"/>
    <col min="10" max="10" width="12.140625" customWidth="1"/>
    <col min="11" max="11" width="17.140625" customWidth="1"/>
    <col min="12" max="12" width="21" customWidth="1"/>
    <col min="13" max="13" width="21.140625" customWidth="1"/>
    <col min="14" max="14" width="20.5703125" customWidth="1"/>
    <col min="15" max="15" width="19" customWidth="1"/>
    <col min="17" max="256" width="8" hidden="1"/>
  </cols>
  <sheetData>
    <row r="1" spans="1:16" x14ac:dyDescent="0.25">
      <c r="B1" s="1" t="s">
        <v>0</v>
      </c>
      <c r="C1" s="1">
        <v>53</v>
      </c>
      <c r="D1" s="6" t="s">
        <v>1</v>
      </c>
      <c r="E1" s="7"/>
      <c r="F1" s="7"/>
      <c r="G1" s="7"/>
    </row>
    <row r="2" spans="1:16" x14ac:dyDescent="0.25">
      <c r="B2" s="1" t="s">
        <v>2</v>
      </c>
      <c r="C2" s="1">
        <v>400</v>
      </c>
      <c r="D2" s="6" t="s">
        <v>3</v>
      </c>
      <c r="E2" s="7"/>
      <c r="F2" s="7"/>
      <c r="G2" s="7"/>
    </row>
    <row r="3" spans="1:16" x14ac:dyDescent="0.25">
      <c r="B3" s="1" t="s">
        <v>4</v>
      </c>
      <c r="C3" s="1">
        <v>1</v>
      </c>
    </row>
    <row r="4" spans="1:16" x14ac:dyDescent="0.25">
      <c r="B4" s="1" t="s">
        <v>5</v>
      </c>
      <c r="C4" s="1">
        <v>11754</v>
      </c>
    </row>
    <row r="5" spans="1:16" x14ac:dyDescent="0.25">
      <c r="B5" s="1" t="s">
        <v>6</v>
      </c>
      <c r="C5" s="2">
        <v>42551</v>
      </c>
    </row>
    <row r="6" spans="1:16" x14ac:dyDescent="0.25">
      <c r="B6" s="1" t="s">
        <v>7</v>
      </c>
      <c r="C6" s="1">
        <v>6</v>
      </c>
      <c r="D6" s="1" t="s">
        <v>8</v>
      </c>
    </row>
    <row r="8" spans="1:16" x14ac:dyDescent="0.25">
      <c r="A8" s="1" t="s">
        <v>9</v>
      </c>
      <c r="B8" s="6" t="s">
        <v>10</v>
      </c>
      <c r="C8" s="7"/>
      <c r="D8" s="7"/>
      <c r="E8" s="7"/>
      <c r="F8" s="7"/>
      <c r="G8" s="7"/>
      <c r="H8" s="7"/>
      <c r="I8" s="7"/>
      <c r="J8" s="7"/>
      <c r="K8" s="7"/>
      <c r="L8" s="7"/>
      <c r="M8" s="7"/>
      <c r="N8" s="7"/>
      <c r="O8" s="7"/>
    </row>
    <row r="9" spans="1:16" x14ac:dyDescent="0.25">
      <c r="C9" s="1">
        <v>4</v>
      </c>
      <c r="D9" s="1">
        <v>8</v>
      </c>
      <c r="E9" s="1">
        <v>12</v>
      </c>
      <c r="F9" s="1">
        <v>16</v>
      </c>
      <c r="G9" s="1">
        <v>20</v>
      </c>
      <c r="H9" s="1">
        <v>24</v>
      </c>
      <c r="I9" s="1">
        <v>28</v>
      </c>
      <c r="J9" s="1">
        <v>31</v>
      </c>
      <c r="K9" s="1">
        <v>32</v>
      </c>
      <c r="L9" s="1">
        <v>36</v>
      </c>
      <c r="M9" s="1">
        <v>40</v>
      </c>
      <c r="N9" s="1">
        <v>44</v>
      </c>
      <c r="O9" s="1">
        <v>48</v>
      </c>
    </row>
    <row r="10" spans="1:16"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6" ht="39.950000000000003" customHeight="1" thickBot="1" x14ac:dyDescent="0.3">
      <c r="A11" s="4">
        <v>1</v>
      </c>
      <c r="B11" s="5" t="s">
        <v>24</v>
      </c>
      <c r="C11" s="8" t="s">
        <v>27</v>
      </c>
      <c r="D11" s="9">
        <v>1</v>
      </c>
      <c r="E11" s="10" t="s">
        <v>28</v>
      </c>
      <c r="F11" s="10" t="s">
        <v>29</v>
      </c>
      <c r="G11" s="11" t="s">
        <v>30</v>
      </c>
      <c r="H11" s="11" t="s">
        <v>31</v>
      </c>
      <c r="I11" s="12" t="s">
        <v>32</v>
      </c>
      <c r="J11" s="12">
        <v>1</v>
      </c>
      <c r="K11" s="13">
        <v>41091</v>
      </c>
      <c r="L11" s="13">
        <v>41639</v>
      </c>
      <c r="M11" s="14">
        <v>78.285714285714292</v>
      </c>
      <c r="N11" s="12">
        <v>1</v>
      </c>
      <c r="O11" s="11" t="s">
        <v>1371</v>
      </c>
    </row>
    <row r="12" spans="1:16" ht="39.950000000000003" customHeight="1" thickBot="1" x14ac:dyDescent="0.3">
      <c r="A12" s="4">
        <v>2</v>
      </c>
      <c r="B12" s="5" t="s">
        <v>1063</v>
      </c>
      <c r="C12" s="8" t="s">
        <v>27</v>
      </c>
      <c r="D12" s="15">
        <v>2</v>
      </c>
      <c r="E12" s="16" t="s">
        <v>33</v>
      </c>
      <c r="F12" s="16" t="s">
        <v>34</v>
      </c>
      <c r="G12" s="17" t="s">
        <v>35</v>
      </c>
      <c r="H12" s="17" t="s">
        <v>36</v>
      </c>
      <c r="I12" s="18" t="s">
        <v>37</v>
      </c>
      <c r="J12" s="18">
        <v>8000</v>
      </c>
      <c r="K12" s="19">
        <v>41316</v>
      </c>
      <c r="L12" s="13">
        <v>41639</v>
      </c>
      <c r="M12" s="14">
        <v>46.142857142857146</v>
      </c>
      <c r="N12" s="18">
        <v>27278</v>
      </c>
      <c r="O12" s="17" t="s">
        <v>1372</v>
      </c>
      <c r="P12" s="3"/>
    </row>
    <row r="13" spans="1:16" ht="39.950000000000003" customHeight="1" thickBot="1" x14ac:dyDescent="0.3">
      <c r="A13" s="4">
        <v>3</v>
      </c>
      <c r="B13" s="5" t="s">
        <v>1064</v>
      </c>
      <c r="C13" s="8" t="s">
        <v>27</v>
      </c>
      <c r="D13" s="15">
        <v>3</v>
      </c>
      <c r="E13" s="16" t="s">
        <v>38</v>
      </c>
      <c r="F13" s="16" t="s">
        <v>39</v>
      </c>
      <c r="G13" s="17" t="s">
        <v>40</v>
      </c>
      <c r="H13" s="17" t="s">
        <v>41</v>
      </c>
      <c r="I13" s="18" t="s">
        <v>42</v>
      </c>
      <c r="J13" s="18">
        <v>2</v>
      </c>
      <c r="K13" s="20">
        <v>41316</v>
      </c>
      <c r="L13" s="21">
        <v>41639</v>
      </c>
      <c r="M13" s="14">
        <v>46.142857142857146</v>
      </c>
      <c r="N13" s="18">
        <v>2</v>
      </c>
      <c r="O13" s="17" t="s">
        <v>1373</v>
      </c>
      <c r="P13" s="3"/>
    </row>
    <row r="14" spans="1:16" ht="39.950000000000003" customHeight="1" thickBot="1" x14ac:dyDescent="0.3">
      <c r="A14" s="4">
        <v>4</v>
      </c>
      <c r="B14" s="5" t="s">
        <v>1065</v>
      </c>
      <c r="C14" s="8" t="s">
        <v>27</v>
      </c>
      <c r="D14" s="15">
        <v>4</v>
      </c>
      <c r="E14" s="16" t="s">
        <v>43</v>
      </c>
      <c r="F14" s="16" t="s">
        <v>44</v>
      </c>
      <c r="G14" s="17" t="s">
        <v>45</v>
      </c>
      <c r="H14" s="17" t="s">
        <v>46</v>
      </c>
      <c r="I14" s="18" t="s">
        <v>32</v>
      </c>
      <c r="J14" s="18">
        <v>1</v>
      </c>
      <c r="K14" s="20">
        <v>40915</v>
      </c>
      <c r="L14" s="21">
        <v>41639</v>
      </c>
      <c r="M14" s="14">
        <v>103.42857142857143</v>
      </c>
      <c r="N14" s="18">
        <v>1</v>
      </c>
      <c r="O14" s="17" t="s">
        <v>1476</v>
      </c>
      <c r="P14" s="3"/>
    </row>
    <row r="15" spans="1:16" ht="39.950000000000003" customHeight="1" thickBot="1" x14ac:dyDescent="0.3">
      <c r="A15" s="4">
        <v>5</v>
      </c>
      <c r="B15" s="5" t="s">
        <v>1066</v>
      </c>
      <c r="C15" s="8" t="s">
        <v>27</v>
      </c>
      <c r="D15" s="15">
        <v>5</v>
      </c>
      <c r="E15" s="16" t="s">
        <v>47</v>
      </c>
      <c r="F15" s="16" t="s">
        <v>48</v>
      </c>
      <c r="G15" s="17" t="s">
        <v>49</v>
      </c>
      <c r="H15" s="17" t="s">
        <v>50</v>
      </c>
      <c r="I15" s="18" t="s">
        <v>51</v>
      </c>
      <c r="J15" s="18">
        <v>1</v>
      </c>
      <c r="K15" s="20">
        <v>41459</v>
      </c>
      <c r="L15" s="21">
        <v>41824</v>
      </c>
      <c r="M15" s="14">
        <v>52.142857142857146</v>
      </c>
      <c r="N15" s="18">
        <v>1</v>
      </c>
      <c r="O15" s="17" t="s">
        <v>1374</v>
      </c>
      <c r="P15" s="3"/>
    </row>
    <row r="16" spans="1:16" ht="39.950000000000003" customHeight="1" thickBot="1" x14ac:dyDescent="0.3">
      <c r="A16" s="4">
        <v>6</v>
      </c>
      <c r="B16" s="5" t="s">
        <v>1067</v>
      </c>
      <c r="C16" s="8" t="s">
        <v>27</v>
      </c>
      <c r="D16" s="15">
        <v>6</v>
      </c>
      <c r="E16" s="16" t="s">
        <v>52</v>
      </c>
      <c r="F16" s="16" t="s">
        <v>53</v>
      </c>
      <c r="G16" s="17" t="s">
        <v>35</v>
      </c>
      <c r="H16" s="17" t="s">
        <v>36</v>
      </c>
      <c r="I16" s="18" t="s">
        <v>54</v>
      </c>
      <c r="J16" s="18">
        <v>8000</v>
      </c>
      <c r="K16" s="20">
        <v>41316</v>
      </c>
      <c r="L16" s="21">
        <v>41639</v>
      </c>
      <c r="M16" s="14">
        <v>46.142857142857146</v>
      </c>
      <c r="N16" s="18">
        <v>27278</v>
      </c>
      <c r="O16" s="17" t="s">
        <v>1375</v>
      </c>
      <c r="P16" s="3"/>
    </row>
    <row r="17" spans="1:16" ht="39.950000000000003" customHeight="1" thickBot="1" x14ac:dyDescent="0.3">
      <c r="A17" s="4">
        <v>7</v>
      </c>
      <c r="B17" s="5" t="s">
        <v>1068</v>
      </c>
      <c r="C17" s="8" t="s">
        <v>27</v>
      </c>
      <c r="D17" s="15">
        <v>21</v>
      </c>
      <c r="E17" s="16" t="s">
        <v>55</v>
      </c>
      <c r="F17" s="16" t="s">
        <v>56</v>
      </c>
      <c r="G17" s="22" t="s">
        <v>57</v>
      </c>
      <c r="H17" s="22" t="s">
        <v>58</v>
      </c>
      <c r="I17" s="9" t="s">
        <v>59</v>
      </c>
      <c r="J17" s="9">
        <v>6</v>
      </c>
      <c r="K17" s="23">
        <v>41316</v>
      </c>
      <c r="L17" s="24">
        <v>41639</v>
      </c>
      <c r="M17" s="25">
        <v>46.142857142857146</v>
      </c>
      <c r="N17" s="26">
        <v>6</v>
      </c>
      <c r="O17" s="27" t="s">
        <v>1376</v>
      </c>
      <c r="P17" s="3"/>
    </row>
    <row r="18" spans="1:16" ht="39.950000000000003" customHeight="1" thickBot="1" x14ac:dyDescent="0.3">
      <c r="A18" s="4">
        <v>8</v>
      </c>
      <c r="B18" s="5" t="s">
        <v>1069</v>
      </c>
      <c r="C18" s="8" t="s">
        <v>27</v>
      </c>
      <c r="D18" s="15">
        <v>22</v>
      </c>
      <c r="E18" s="16" t="s">
        <v>60</v>
      </c>
      <c r="F18" s="16" t="s">
        <v>61</v>
      </c>
      <c r="G18" s="17" t="s">
        <v>62</v>
      </c>
      <c r="H18" s="17" t="s">
        <v>63</v>
      </c>
      <c r="I18" s="18" t="s">
        <v>64</v>
      </c>
      <c r="J18" s="18">
        <v>2</v>
      </c>
      <c r="K18" s="20">
        <v>41316</v>
      </c>
      <c r="L18" s="21">
        <v>41455</v>
      </c>
      <c r="M18" s="14">
        <v>19.857142857142858</v>
      </c>
      <c r="N18" s="18">
        <v>2</v>
      </c>
      <c r="O18" s="17" t="s">
        <v>1377</v>
      </c>
      <c r="P18" s="3"/>
    </row>
    <row r="19" spans="1:16" ht="39.950000000000003" customHeight="1" thickBot="1" x14ac:dyDescent="0.3">
      <c r="A19" s="4">
        <v>9</v>
      </c>
      <c r="B19" s="5" t="s">
        <v>1070</v>
      </c>
      <c r="C19" s="8" t="s">
        <v>27</v>
      </c>
      <c r="D19" s="15">
        <v>23</v>
      </c>
      <c r="E19" s="16" t="s">
        <v>65</v>
      </c>
      <c r="F19" s="16" t="s">
        <v>66</v>
      </c>
      <c r="G19" s="17" t="s">
        <v>67</v>
      </c>
      <c r="H19" s="17" t="s">
        <v>68</v>
      </c>
      <c r="I19" s="18" t="s">
        <v>69</v>
      </c>
      <c r="J19" s="18">
        <v>2</v>
      </c>
      <c r="K19" s="20">
        <v>41656</v>
      </c>
      <c r="L19" s="21">
        <v>42004</v>
      </c>
      <c r="M19" s="14">
        <v>49.714285714285715</v>
      </c>
      <c r="N19" s="18">
        <v>2</v>
      </c>
      <c r="O19" s="17" t="s">
        <v>1378</v>
      </c>
      <c r="P19" s="3"/>
    </row>
    <row r="20" spans="1:16" ht="39.950000000000003" customHeight="1" thickBot="1" x14ac:dyDescent="0.3">
      <c r="A20" s="4">
        <v>10</v>
      </c>
      <c r="B20" s="5" t="s">
        <v>1071</v>
      </c>
      <c r="C20" s="8" t="s">
        <v>27</v>
      </c>
      <c r="D20" s="15">
        <v>24</v>
      </c>
      <c r="E20" s="16" t="s">
        <v>70</v>
      </c>
      <c r="F20" s="16" t="s">
        <v>71</v>
      </c>
      <c r="G20" s="17" t="s">
        <v>72</v>
      </c>
      <c r="H20" s="17" t="s">
        <v>73</v>
      </c>
      <c r="I20" s="18" t="s">
        <v>74</v>
      </c>
      <c r="J20" s="18">
        <v>1</v>
      </c>
      <c r="K20" s="20">
        <v>41316</v>
      </c>
      <c r="L20" s="21">
        <v>41455</v>
      </c>
      <c r="M20" s="14">
        <v>19.857142857142858</v>
      </c>
      <c r="N20" s="18">
        <v>1</v>
      </c>
      <c r="O20" s="17" t="s">
        <v>1379</v>
      </c>
      <c r="P20" s="3"/>
    </row>
    <row r="21" spans="1:16" ht="39.950000000000003" customHeight="1" thickBot="1" x14ac:dyDescent="0.3">
      <c r="A21" s="4">
        <v>11</v>
      </c>
      <c r="B21" s="5" t="s">
        <v>1072</v>
      </c>
      <c r="C21" s="8" t="s">
        <v>27</v>
      </c>
      <c r="D21" s="15">
        <v>25</v>
      </c>
      <c r="E21" s="16" t="s">
        <v>75</v>
      </c>
      <c r="F21" s="16" t="s">
        <v>76</v>
      </c>
      <c r="G21" s="17" t="s">
        <v>77</v>
      </c>
      <c r="H21" s="17" t="s">
        <v>78</v>
      </c>
      <c r="I21" s="18" t="s">
        <v>79</v>
      </c>
      <c r="J21" s="18">
        <v>1</v>
      </c>
      <c r="K21" s="20">
        <v>41316</v>
      </c>
      <c r="L21" s="21">
        <v>41455</v>
      </c>
      <c r="M21" s="14">
        <v>19.857142857142858</v>
      </c>
      <c r="N21" s="18">
        <v>1</v>
      </c>
      <c r="O21" s="17" t="s">
        <v>1380</v>
      </c>
      <c r="P21" s="3"/>
    </row>
    <row r="22" spans="1:16" ht="39.950000000000003" customHeight="1" thickBot="1" x14ac:dyDescent="0.3">
      <c r="A22" s="4">
        <v>12</v>
      </c>
      <c r="B22" s="5" t="s">
        <v>1073</v>
      </c>
      <c r="C22" s="8" t="s">
        <v>27</v>
      </c>
      <c r="D22" s="15">
        <v>26</v>
      </c>
      <c r="E22" s="16" t="s">
        <v>80</v>
      </c>
      <c r="F22" s="16" t="s">
        <v>71</v>
      </c>
      <c r="G22" s="17" t="s">
        <v>81</v>
      </c>
      <c r="H22" s="17" t="s">
        <v>82</v>
      </c>
      <c r="I22" s="18" t="s">
        <v>83</v>
      </c>
      <c r="J22" s="18">
        <v>2</v>
      </c>
      <c r="K22" s="20">
        <v>41316</v>
      </c>
      <c r="L22" s="21">
        <v>41455</v>
      </c>
      <c r="M22" s="14">
        <v>19.857142857142858</v>
      </c>
      <c r="N22" s="18">
        <v>2</v>
      </c>
      <c r="O22" s="17" t="s">
        <v>1381</v>
      </c>
      <c r="P22" s="3"/>
    </row>
    <row r="23" spans="1:16" ht="39.950000000000003" customHeight="1" thickBot="1" x14ac:dyDescent="0.3">
      <c r="A23" s="4">
        <v>13</v>
      </c>
      <c r="B23" s="5" t="s">
        <v>1074</v>
      </c>
      <c r="C23" s="8" t="s">
        <v>27</v>
      </c>
      <c r="D23" s="15">
        <v>27</v>
      </c>
      <c r="E23" s="16" t="s">
        <v>84</v>
      </c>
      <c r="F23" s="16" t="s">
        <v>85</v>
      </c>
      <c r="G23" s="17" t="s">
        <v>86</v>
      </c>
      <c r="H23" s="17" t="s">
        <v>87</v>
      </c>
      <c r="I23" s="18" t="s">
        <v>32</v>
      </c>
      <c r="J23" s="18">
        <v>1</v>
      </c>
      <c r="K23" s="20">
        <v>40544</v>
      </c>
      <c r="L23" s="21">
        <v>40908</v>
      </c>
      <c r="M23" s="14">
        <v>52</v>
      </c>
      <c r="N23" s="18">
        <v>1</v>
      </c>
      <c r="O23" s="17" t="s">
        <v>1382</v>
      </c>
      <c r="P23" s="3"/>
    </row>
    <row r="24" spans="1:16" ht="39.950000000000003" customHeight="1" thickBot="1" x14ac:dyDescent="0.3">
      <c r="A24" s="4">
        <v>14</v>
      </c>
      <c r="B24" s="5" t="s">
        <v>1075</v>
      </c>
      <c r="C24" s="8" t="s">
        <v>27</v>
      </c>
      <c r="D24" s="15">
        <v>28</v>
      </c>
      <c r="E24" s="16" t="s">
        <v>88</v>
      </c>
      <c r="F24" s="16" t="s">
        <v>89</v>
      </c>
      <c r="G24" s="17" t="s">
        <v>62</v>
      </c>
      <c r="H24" s="17" t="s">
        <v>63</v>
      </c>
      <c r="I24" s="18" t="s">
        <v>64</v>
      </c>
      <c r="J24" s="18">
        <v>2</v>
      </c>
      <c r="K24" s="20">
        <v>41316</v>
      </c>
      <c r="L24" s="21">
        <v>41455</v>
      </c>
      <c r="M24" s="14">
        <v>19.857142857142858</v>
      </c>
      <c r="N24" s="18">
        <v>2</v>
      </c>
      <c r="O24" s="17" t="s">
        <v>1383</v>
      </c>
      <c r="P24" s="3"/>
    </row>
    <row r="25" spans="1:16" ht="39.950000000000003" customHeight="1" thickBot="1" x14ac:dyDescent="0.3">
      <c r="A25" s="4">
        <v>15</v>
      </c>
      <c r="B25" s="5" t="s">
        <v>1076</v>
      </c>
      <c r="C25" s="8" t="s">
        <v>27</v>
      </c>
      <c r="D25" s="15">
        <v>29</v>
      </c>
      <c r="E25" s="16" t="s">
        <v>90</v>
      </c>
      <c r="F25" s="16" t="s">
        <v>91</v>
      </c>
      <c r="G25" s="17" t="s">
        <v>92</v>
      </c>
      <c r="H25" s="17" t="s">
        <v>93</v>
      </c>
      <c r="I25" s="18" t="s">
        <v>94</v>
      </c>
      <c r="J25" s="18">
        <v>2</v>
      </c>
      <c r="K25" s="20">
        <v>41316</v>
      </c>
      <c r="L25" s="21">
        <v>41455</v>
      </c>
      <c r="M25" s="14">
        <v>19.857142857142858</v>
      </c>
      <c r="N25" s="18">
        <v>2</v>
      </c>
      <c r="O25" s="17" t="s">
        <v>1477</v>
      </c>
      <c r="P25" s="3"/>
    </row>
    <row r="26" spans="1:16" ht="39.950000000000003" customHeight="1" thickBot="1" x14ac:dyDescent="0.3">
      <c r="A26" s="4">
        <v>16</v>
      </c>
      <c r="B26" s="5" t="s">
        <v>1077</v>
      </c>
      <c r="C26" s="8" t="s">
        <v>27</v>
      </c>
      <c r="D26" s="15">
        <v>30</v>
      </c>
      <c r="E26" s="16" t="s">
        <v>95</v>
      </c>
      <c r="F26" s="16" t="s">
        <v>91</v>
      </c>
      <c r="G26" s="17" t="s">
        <v>96</v>
      </c>
      <c r="H26" s="17" t="s">
        <v>97</v>
      </c>
      <c r="I26" s="18" t="s">
        <v>98</v>
      </c>
      <c r="J26" s="18">
        <v>2</v>
      </c>
      <c r="K26" s="20">
        <v>41316</v>
      </c>
      <c r="L26" s="21">
        <v>41547</v>
      </c>
      <c r="M26" s="14">
        <v>33</v>
      </c>
      <c r="N26" s="18">
        <v>2</v>
      </c>
      <c r="O26" s="17" t="s">
        <v>1384</v>
      </c>
      <c r="P26" s="3"/>
    </row>
    <row r="27" spans="1:16" ht="39.950000000000003" customHeight="1" thickBot="1" x14ac:dyDescent="0.3">
      <c r="A27" s="4">
        <v>17</v>
      </c>
      <c r="B27" s="5" t="s">
        <v>1078</v>
      </c>
      <c r="C27" s="8" t="s">
        <v>27</v>
      </c>
      <c r="D27" s="15">
        <v>31</v>
      </c>
      <c r="E27" s="16" t="s">
        <v>99</v>
      </c>
      <c r="F27" s="16" t="s">
        <v>85</v>
      </c>
      <c r="G27" s="17" t="s">
        <v>100</v>
      </c>
      <c r="H27" s="17" t="s">
        <v>31</v>
      </c>
      <c r="I27" s="18" t="s">
        <v>32</v>
      </c>
      <c r="J27" s="18">
        <v>2</v>
      </c>
      <c r="K27" s="20">
        <v>40544</v>
      </c>
      <c r="L27" s="21">
        <v>41091</v>
      </c>
      <c r="M27" s="14">
        <v>78.142857142857139</v>
      </c>
      <c r="N27" s="18">
        <v>2</v>
      </c>
      <c r="O27" s="17" t="s">
        <v>1478</v>
      </c>
      <c r="P27" s="3"/>
    </row>
    <row r="28" spans="1:16" ht="39.950000000000003" customHeight="1" thickBot="1" x14ac:dyDescent="0.3">
      <c r="A28" s="4">
        <v>18</v>
      </c>
      <c r="B28" s="5" t="s">
        <v>1079</v>
      </c>
      <c r="C28" s="8" t="s">
        <v>27</v>
      </c>
      <c r="D28" s="15">
        <v>32</v>
      </c>
      <c r="E28" s="16" t="s">
        <v>101</v>
      </c>
      <c r="F28" s="16" t="s">
        <v>91</v>
      </c>
      <c r="G28" s="17" t="s">
        <v>92</v>
      </c>
      <c r="H28" s="17" t="s">
        <v>102</v>
      </c>
      <c r="I28" s="18" t="s">
        <v>94</v>
      </c>
      <c r="J28" s="18">
        <v>2</v>
      </c>
      <c r="K28" s="20">
        <v>41316</v>
      </c>
      <c r="L28" s="21">
        <v>41455</v>
      </c>
      <c r="M28" s="14">
        <v>19.857142857142858</v>
      </c>
      <c r="N28" s="18">
        <v>2</v>
      </c>
      <c r="O28" s="17" t="s">
        <v>1385</v>
      </c>
      <c r="P28" s="3"/>
    </row>
    <row r="29" spans="1:16" ht="39.950000000000003" customHeight="1" thickBot="1" x14ac:dyDescent="0.3">
      <c r="A29" s="4">
        <v>19</v>
      </c>
      <c r="B29" s="5" t="s">
        <v>1080</v>
      </c>
      <c r="C29" s="8" t="s">
        <v>27</v>
      </c>
      <c r="D29" s="15">
        <v>33</v>
      </c>
      <c r="E29" s="16" t="s">
        <v>103</v>
      </c>
      <c r="F29" s="16" t="s">
        <v>104</v>
      </c>
      <c r="G29" s="17" t="s">
        <v>105</v>
      </c>
      <c r="H29" s="17" t="s">
        <v>31</v>
      </c>
      <c r="I29" s="18" t="s">
        <v>32</v>
      </c>
      <c r="J29" s="18">
        <v>2</v>
      </c>
      <c r="K29" s="20">
        <v>40544</v>
      </c>
      <c r="L29" s="21">
        <v>41091</v>
      </c>
      <c r="M29" s="14">
        <v>78.142857142857139</v>
      </c>
      <c r="N29" s="18">
        <v>2</v>
      </c>
      <c r="O29" s="17" t="s">
        <v>1386</v>
      </c>
      <c r="P29" s="3"/>
    </row>
    <row r="30" spans="1:16" ht="39.950000000000003" customHeight="1" thickBot="1" x14ac:dyDescent="0.3">
      <c r="A30" s="4">
        <v>20</v>
      </c>
      <c r="B30" s="5" t="s">
        <v>1081</v>
      </c>
      <c r="C30" s="8" t="s">
        <v>27</v>
      </c>
      <c r="D30" s="9">
        <v>8</v>
      </c>
      <c r="E30" s="22" t="s">
        <v>106</v>
      </c>
      <c r="F30" s="11" t="s">
        <v>25</v>
      </c>
      <c r="G30" s="17" t="s">
        <v>107</v>
      </c>
      <c r="H30" s="17" t="s">
        <v>108</v>
      </c>
      <c r="I30" s="18" t="s">
        <v>109</v>
      </c>
      <c r="J30" s="18">
        <v>2</v>
      </c>
      <c r="K30" s="20">
        <v>41827</v>
      </c>
      <c r="L30" s="21">
        <v>42019</v>
      </c>
      <c r="M30" s="14">
        <v>27.428571428571427</v>
      </c>
      <c r="N30" s="18">
        <v>2</v>
      </c>
      <c r="O30" s="17" t="s">
        <v>1479</v>
      </c>
      <c r="P30" s="3"/>
    </row>
    <row r="31" spans="1:16" ht="39.950000000000003" customHeight="1" thickBot="1" x14ac:dyDescent="0.3">
      <c r="A31" s="4">
        <v>21</v>
      </c>
      <c r="B31" s="5" t="s">
        <v>1082</v>
      </c>
      <c r="C31" s="8" t="s">
        <v>27</v>
      </c>
      <c r="D31" s="9">
        <v>9</v>
      </c>
      <c r="E31" s="22" t="s">
        <v>110</v>
      </c>
      <c r="F31" s="11" t="s">
        <v>25</v>
      </c>
      <c r="G31" s="17" t="s">
        <v>111</v>
      </c>
      <c r="H31" s="17" t="s">
        <v>112</v>
      </c>
      <c r="I31" s="18" t="s">
        <v>109</v>
      </c>
      <c r="J31" s="18">
        <v>5</v>
      </c>
      <c r="K31" s="20">
        <v>41857</v>
      </c>
      <c r="L31" s="21">
        <v>42019</v>
      </c>
      <c r="M31" s="14">
        <v>23.142857142857142</v>
      </c>
      <c r="N31" s="18">
        <v>5</v>
      </c>
      <c r="O31" s="17" t="s">
        <v>1480</v>
      </c>
      <c r="P31" s="3"/>
    </row>
    <row r="32" spans="1:16" ht="39.950000000000003" customHeight="1" thickBot="1" x14ac:dyDescent="0.3">
      <c r="A32" s="4">
        <v>22</v>
      </c>
      <c r="B32" s="5" t="s">
        <v>1083</v>
      </c>
      <c r="C32" s="8" t="s">
        <v>27</v>
      </c>
      <c r="D32" s="28">
        <v>2</v>
      </c>
      <c r="E32" s="29" t="s">
        <v>113</v>
      </c>
      <c r="F32" s="29" t="s">
        <v>114</v>
      </c>
      <c r="G32" s="17" t="s">
        <v>115</v>
      </c>
      <c r="H32" s="17" t="s">
        <v>116</v>
      </c>
      <c r="I32" s="18" t="s">
        <v>117</v>
      </c>
      <c r="J32" s="18">
        <v>5</v>
      </c>
      <c r="K32" s="20">
        <v>41913</v>
      </c>
      <c r="L32" s="21">
        <v>42369</v>
      </c>
      <c r="M32" s="14">
        <v>65.142857142857139</v>
      </c>
      <c r="N32" s="18">
        <v>5</v>
      </c>
      <c r="O32" s="17" t="s">
        <v>1481</v>
      </c>
      <c r="P32" s="3"/>
    </row>
    <row r="33" spans="1:16" ht="39.950000000000003" customHeight="1" thickBot="1" x14ac:dyDescent="0.3">
      <c r="A33" s="4">
        <v>23</v>
      </c>
      <c r="B33" s="5" t="s">
        <v>1084</v>
      </c>
      <c r="C33" s="8" t="s">
        <v>27</v>
      </c>
      <c r="D33" s="28"/>
      <c r="E33" s="29" t="s">
        <v>113</v>
      </c>
      <c r="F33" s="29" t="s">
        <v>118</v>
      </c>
      <c r="G33" s="17" t="s">
        <v>119</v>
      </c>
      <c r="H33" s="17" t="s">
        <v>120</v>
      </c>
      <c r="I33" s="18" t="s">
        <v>121</v>
      </c>
      <c r="J33" s="18">
        <v>3</v>
      </c>
      <c r="K33" s="20">
        <v>41913</v>
      </c>
      <c r="L33" s="21">
        <v>42019</v>
      </c>
      <c r="M33" s="14">
        <v>15.142857142857142</v>
      </c>
      <c r="N33" s="18">
        <v>3</v>
      </c>
      <c r="O33" s="17" t="s">
        <v>1387</v>
      </c>
      <c r="P33" s="3"/>
    </row>
    <row r="34" spans="1:16" ht="39.950000000000003" customHeight="1" thickBot="1" x14ac:dyDescent="0.3">
      <c r="A34" s="4">
        <v>24</v>
      </c>
      <c r="B34" s="5" t="s">
        <v>1085</v>
      </c>
      <c r="C34" s="8" t="s">
        <v>27</v>
      </c>
      <c r="D34" s="30">
        <v>1</v>
      </c>
      <c r="E34" s="29" t="s">
        <v>122</v>
      </c>
      <c r="F34" s="29"/>
      <c r="G34" s="17" t="s">
        <v>123</v>
      </c>
      <c r="H34" s="17" t="s">
        <v>124</v>
      </c>
      <c r="I34" s="18" t="s">
        <v>125</v>
      </c>
      <c r="J34" s="18">
        <v>4</v>
      </c>
      <c r="K34" s="20">
        <v>41897</v>
      </c>
      <c r="L34" s="21">
        <v>42034</v>
      </c>
      <c r="M34" s="14">
        <v>19.571428571428573</v>
      </c>
      <c r="N34" s="18">
        <v>4</v>
      </c>
      <c r="O34" s="17" t="s">
        <v>1482</v>
      </c>
      <c r="P34" s="3"/>
    </row>
    <row r="35" spans="1:16" ht="39.950000000000003" customHeight="1" thickBot="1" x14ac:dyDescent="0.3">
      <c r="A35" s="4">
        <v>25</v>
      </c>
      <c r="B35" s="5" t="s">
        <v>1086</v>
      </c>
      <c r="C35" s="8" t="s">
        <v>27</v>
      </c>
      <c r="D35" s="28">
        <v>3</v>
      </c>
      <c r="E35" s="29" t="s">
        <v>126</v>
      </c>
      <c r="F35" s="29">
        <v>1</v>
      </c>
      <c r="G35" s="17" t="s">
        <v>127</v>
      </c>
      <c r="H35" s="17" t="s">
        <v>128</v>
      </c>
      <c r="I35" s="18" t="s">
        <v>129</v>
      </c>
      <c r="J35" s="18">
        <v>9</v>
      </c>
      <c r="K35" s="20">
        <v>41958</v>
      </c>
      <c r="L35" s="21">
        <v>42323</v>
      </c>
      <c r="M35" s="14">
        <v>52.142857142857146</v>
      </c>
      <c r="N35" s="18">
        <v>11</v>
      </c>
      <c r="O35" s="17" t="s">
        <v>1388</v>
      </c>
      <c r="P35" s="3"/>
    </row>
    <row r="36" spans="1:16" ht="39.950000000000003" customHeight="1" thickBot="1" x14ac:dyDescent="0.3">
      <c r="A36" s="4">
        <v>26</v>
      </c>
      <c r="B36" s="5" t="s">
        <v>1087</v>
      </c>
      <c r="C36" s="8" t="s">
        <v>27</v>
      </c>
      <c r="D36" s="28"/>
      <c r="E36" s="29" t="s">
        <v>126</v>
      </c>
      <c r="F36" s="29">
        <v>1</v>
      </c>
      <c r="G36" s="17" t="s">
        <v>130</v>
      </c>
      <c r="H36" s="17" t="s">
        <v>131</v>
      </c>
      <c r="I36" s="18" t="s">
        <v>132</v>
      </c>
      <c r="J36" s="18">
        <v>1</v>
      </c>
      <c r="K36" s="20">
        <v>41958</v>
      </c>
      <c r="L36" s="21">
        <v>42323</v>
      </c>
      <c r="M36" s="14">
        <v>52.142857142857146</v>
      </c>
      <c r="N36" s="18">
        <v>1</v>
      </c>
      <c r="O36" s="17" t="s">
        <v>1483</v>
      </c>
      <c r="P36" s="3"/>
    </row>
    <row r="37" spans="1:16" ht="39.950000000000003" customHeight="1" thickBot="1" x14ac:dyDescent="0.3">
      <c r="A37" s="4">
        <v>27</v>
      </c>
      <c r="B37" s="5" t="s">
        <v>1088</v>
      </c>
      <c r="C37" s="8" t="s">
        <v>27</v>
      </c>
      <c r="D37" s="30">
        <v>5</v>
      </c>
      <c r="E37" s="29" t="s">
        <v>133</v>
      </c>
      <c r="F37" s="29">
        <v>1</v>
      </c>
      <c r="G37" s="17" t="s">
        <v>134</v>
      </c>
      <c r="H37" s="17" t="s">
        <v>135</v>
      </c>
      <c r="I37" s="18" t="s">
        <v>136</v>
      </c>
      <c r="J37" s="18">
        <v>1</v>
      </c>
      <c r="K37" s="20">
        <v>41897</v>
      </c>
      <c r="L37" s="21">
        <v>42369</v>
      </c>
      <c r="M37" s="14">
        <v>67.428571428571431</v>
      </c>
      <c r="N37" s="18">
        <v>1</v>
      </c>
      <c r="O37" s="17" t="s">
        <v>1484</v>
      </c>
      <c r="P37" s="3"/>
    </row>
    <row r="38" spans="1:16" ht="39.950000000000003" customHeight="1" thickBot="1" x14ac:dyDescent="0.3">
      <c r="A38" s="4">
        <v>28</v>
      </c>
      <c r="B38" s="5" t="s">
        <v>1089</v>
      </c>
      <c r="C38" s="8" t="s">
        <v>27</v>
      </c>
      <c r="D38" s="30">
        <v>7</v>
      </c>
      <c r="E38" s="29" t="s">
        <v>137</v>
      </c>
      <c r="F38" s="29">
        <v>1</v>
      </c>
      <c r="G38" s="17" t="s">
        <v>138</v>
      </c>
      <c r="H38" s="17" t="s">
        <v>139</v>
      </c>
      <c r="I38" s="18" t="s">
        <v>140</v>
      </c>
      <c r="J38" s="18">
        <v>6</v>
      </c>
      <c r="K38" s="20">
        <v>41883</v>
      </c>
      <c r="L38" s="21">
        <v>42248</v>
      </c>
      <c r="M38" s="14">
        <v>52.142857142857146</v>
      </c>
      <c r="N38" s="18">
        <v>6</v>
      </c>
      <c r="O38" s="17" t="s">
        <v>1485</v>
      </c>
      <c r="P38" s="3"/>
    </row>
    <row r="39" spans="1:16" ht="39.950000000000003" customHeight="1" thickBot="1" x14ac:dyDescent="0.3">
      <c r="A39" s="4">
        <v>29</v>
      </c>
      <c r="B39" s="5" t="s">
        <v>1090</v>
      </c>
      <c r="C39" s="8" t="s">
        <v>27</v>
      </c>
      <c r="D39" s="30">
        <v>10</v>
      </c>
      <c r="E39" s="29" t="s">
        <v>141</v>
      </c>
      <c r="F39" s="29">
        <v>1</v>
      </c>
      <c r="G39" s="17" t="s">
        <v>142</v>
      </c>
      <c r="H39" s="17" t="s">
        <v>143</v>
      </c>
      <c r="I39" s="18" t="s">
        <v>144</v>
      </c>
      <c r="J39" s="18">
        <v>1</v>
      </c>
      <c r="K39" s="20">
        <v>41927</v>
      </c>
      <c r="L39" s="21">
        <v>42369</v>
      </c>
      <c r="M39" s="14">
        <v>63.142857142857146</v>
      </c>
      <c r="N39" s="18">
        <v>1</v>
      </c>
      <c r="O39" s="17" t="s">
        <v>1486</v>
      </c>
      <c r="P39" s="3"/>
    </row>
    <row r="40" spans="1:16" ht="39.950000000000003" customHeight="1" thickBot="1" x14ac:dyDescent="0.3">
      <c r="A40" s="4">
        <v>30</v>
      </c>
      <c r="B40" s="5" t="s">
        <v>1091</v>
      </c>
      <c r="C40" s="8" t="s">
        <v>27</v>
      </c>
      <c r="D40" s="30">
        <v>11</v>
      </c>
      <c r="E40" s="29" t="s">
        <v>145</v>
      </c>
      <c r="F40" s="29"/>
      <c r="G40" s="17" t="s">
        <v>146</v>
      </c>
      <c r="H40" s="17" t="s">
        <v>147</v>
      </c>
      <c r="I40" s="18" t="s">
        <v>148</v>
      </c>
      <c r="J40" s="18">
        <v>1</v>
      </c>
      <c r="K40" s="20">
        <v>41760</v>
      </c>
      <c r="L40" s="21">
        <v>42246</v>
      </c>
      <c r="M40" s="14">
        <v>69.428571428571431</v>
      </c>
      <c r="N40" s="18">
        <v>1</v>
      </c>
      <c r="O40" s="17" t="s">
        <v>1389</v>
      </c>
      <c r="P40" s="3"/>
    </row>
    <row r="41" spans="1:16" ht="39.950000000000003" customHeight="1" thickBot="1" x14ac:dyDescent="0.3">
      <c r="A41" s="4">
        <v>31</v>
      </c>
      <c r="B41" s="5" t="s">
        <v>1092</v>
      </c>
      <c r="C41" s="8" t="s">
        <v>27</v>
      </c>
      <c r="D41" s="30">
        <v>2</v>
      </c>
      <c r="E41" s="29" t="s">
        <v>149</v>
      </c>
      <c r="F41" s="29"/>
      <c r="G41" s="17" t="s">
        <v>150</v>
      </c>
      <c r="H41" s="17" t="s">
        <v>151</v>
      </c>
      <c r="I41" s="18" t="s">
        <v>152</v>
      </c>
      <c r="J41" s="18">
        <v>1</v>
      </c>
      <c r="K41" s="20">
        <v>41912</v>
      </c>
      <c r="L41" s="21">
        <v>42277</v>
      </c>
      <c r="M41" s="14">
        <v>52.142857142857146</v>
      </c>
      <c r="N41" s="18">
        <v>1</v>
      </c>
      <c r="O41" s="17" t="s">
        <v>1390</v>
      </c>
      <c r="P41" s="3"/>
    </row>
    <row r="42" spans="1:16" ht="39.950000000000003" customHeight="1" thickBot="1" x14ac:dyDescent="0.3">
      <c r="A42" s="4">
        <v>32</v>
      </c>
      <c r="B42" s="5" t="s">
        <v>1093</v>
      </c>
      <c r="C42" s="8" t="s">
        <v>27</v>
      </c>
      <c r="D42" s="30">
        <v>14</v>
      </c>
      <c r="E42" s="29" t="s">
        <v>153</v>
      </c>
      <c r="F42" s="29"/>
      <c r="G42" s="17" t="s">
        <v>154</v>
      </c>
      <c r="H42" s="17" t="s">
        <v>155</v>
      </c>
      <c r="I42" s="18" t="s">
        <v>156</v>
      </c>
      <c r="J42" s="18">
        <v>1</v>
      </c>
      <c r="K42" s="20">
        <v>41927</v>
      </c>
      <c r="L42" s="21">
        <v>42034</v>
      </c>
      <c r="M42" s="14">
        <v>15.285714285714286</v>
      </c>
      <c r="N42" s="18">
        <v>1</v>
      </c>
      <c r="O42" s="17" t="s">
        <v>1487</v>
      </c>
      <c r="P42" s="3"/>
    </row>
    <row r="43" spans="1:16" ht="39.950000000000003" customHeight="1" thickBot="1" x14ac:dyDescent="0.3">
      <c r="A43" s="4">
        <v>33</v>
      </c>
      <c r="B43" s="5" t="s">
        <v>1094</v>
      </c>
      <c r="C43" s="8" t="s">
        <v>27</v>
      </c>
      <c r="D43" s="30">
        <v>15</v>
      </c>
      <c r="E43" s="29" t="s">
        <v>157</v>
      </c>
      <c r="F43" s="29"/>
      <c r="G43" s="17" t="s">
        <v>158</v>
      </c>
      <c r="H43" s="17" t="s">
        <v>159</v>
      </c>
      <c r="I43" s="18" t="s">
        <v>160</v>
      </c>
      <c r="J43" s="18">
        <v>1</v>
      </c>
      <c r="K43" s="20">
        <v>41927</v>
      </c>
      <c r="L43" s="21">
        <v>42109</v>
      </c>
      <c r="M43" s="14">
        <v>26</v>
      </c>
      <c r="N43" s="18">
        <v>1</v>
      </c>
      <c r="O43" s="17" t="s">
        <v>1488</v>
      </c>
      <c r="P43" s="3"/>
    </row>
    <row r="44" spans="1:16" ht="39.950000000000003" customHeight="1" thickBot="1" x14ac:dyDescent="0.3">
      <c r="A44" s="4">
        <v>34</v>
      </c>
      <c r="B44" s="5" t="s">
        <v>1095</v>
      </c>
      <c r="C44" s="8" t="s">
        <v>27</v>
      </c>
      <c r="D44" s="30">
        <v>17</v>
      </c>
      <c r="E44" s="29" t="s">
        <v>161</v>
      </c>
      <c r="F44" s="29"/>
      <c r="G44" s="17" t="s">
        <v>162</v>
      </c>
      <c r="H44" s="17" t="s">
        <v>163</v>
      </c>
      <c r="I44" s="18" t="s">
        <v>164</v>
      </c>
      <c r="J44" s="18">
        <v>2</v>
      </c>
      <c r="K44" s="20">
        <v>41927</v>
      </c>
      <c r="L44" s="21">
        <v>42094</v>
      </c>
      <c r="M44" s="14">
        <v>23.857142857142858</v>
      </c>
      <c r="N44" s="18">
        <v>2</v>
      </c>
      <c r="O44" s="17" t="s">
        <v>1489</v>
      </c>
      <c r="P44" s="3"/>
    </row>
    <row r="45" spans="1:16" ht="39.950000000000003" customHeight="1" thickBot="1" x14ac:dyDescent="0.3">
      <c r="A45" s="4">
        <v>35</v>
      </c>
      <c r="B45" s="5" t="s">
        <v>1096</v>
      </c>
      <c r="C45" s="8" t="s">
        <v>27</v>
      </c>
      <c r="D45" s="30">
        <v>49</v>
      </c>
      <c r="E45" s="29" t="s">
        <v>165</v>
      </c>
      <c r="F45" s="29"/>
      <c r="G45" s="17" t="s">
        <v>166</v>
      </c>
      <c r="H45" s="17" t="s">
        <v>167</v>
      </c>
      <c r="I45" s="18" t="s">
        <v>168</v>
      </c>
      <c r="J45" s="18">
        <v>1</v>
      </c>
      <c r="K45" s="20">
        <v>41927</v>
      </c>
      <c r="L45" s="21">
        <v>42185</v>
      </c>
      <c r="M45" s="14">
        <v>36.857142857142854</v>
      </c>
      <c r="N45" s="18">
        <v>1</v>
      </c>
      <c r="O45" s="17" t="s">
        <v>1391</v>
      </c>
      <c r="P45" s="3"/>
    </row>
    <row r="46" spans="1:16" ht="39.950000000000003" customHeight="1" thickBot="1" x14ac:dyDescent="0.3">
      <c r="A46" s="4">
        <v>36</v>
      </c>
      <c r="B46" s="5" t="s">
        <v>1097</v>
      </c>
      <c r="C46" s="8" t="s">
        <v>27</v>
      </c>
      <c r="D46" s="30">
        <v>50</v>
      </c>
      <c r="E46" s="29" t="s">
        <v>169</v>
      </c>
      <c r="F46" s="29"/>
      <c r="G46" s="17" t="s">
        <v>170</v>
      </c>
      <c r="H46" s="17" t="s">
        <v>171</v>
      </c>
      <c r="I46" s="18" t="s">
        <v>172</v>
      </c>
      <c r="J46" s="18">
        <v>2</v>
      </c>
      <c r="K46" s="20">
        <v>41927</v>
      </c>
      <c r="L46" s="21">
        <v>42185</v>
      </c>
      <c r="M46" s="14">
        <v>36.857142857142854</v>
      </c>
      <c r="N46" s="18">
        <v>2</v>
      </c>
      <c r="O46" s="17" t="s">
        <v>1392</v>
      </c>
      <c r="P46" s="3"/>
    </row>
    <row r="47" spans="1:16" ht="39.950000000000003" customHeight="1" thickBot="1" x14ac:dyDescent="0.3">
      <c r="A47" s="4">
        <v>37</v>
      </c>
      <c r="B47" s="5" t="s">
        <v>1098</v>
      </c>
      <c r="C47" s="8" t="s">
        <v>27</v>
      </c>
      <c r="D47" s="30">
        <v>87</v>
      </c>
      <c r="E47" s="29" t="s">
        <v>173</v>
      </c>
      <c r="F47" s="29"/>
      <c r="G47" s="17" t="s">
        <v>174</v>
      </c>
      <c r="H47" s="17" t="s">
        <v>159</v>
      </c>
      <c r="I47" s="18" t="s">
        <v>160</v>
      </c>
      <c r="J47" s="18">
        <v>1</v>
      </c>
      <c r="K47" s="20">
        <v>41927</v>
      </c>
      <c r="L47" s="21">
        <v>42109</v>
      </c>
      <c r="M47" s="14">
        <v>26</v>
      </c>
      <c r="N47" s="18">
        <v>1</v>
      </c>
      <c r="O47" s="17" t="s">
        <v>1490</v>
      </c>
      <c r="P47" s="3"/>
    </row>
    <row r="48" spans="1:16" ht="39.950000000000003" customHeight="1" thickBot="1" x14ac:dyDescent="0.3">
      <c r="A48" s="4">
        <v>38</v>
      </c>
      <c r="B48" s="5" t="s">
        <v>1099</v>
      </c>
      <c r="C48" s="8" t="s">
        <v>27</v>
      </c>
      <c r="D48" s="31">
        <v>7</v>
      </c>
      <c r="E48" s="22" t="s">
        <v>175</v>
      </c>
      <c r="F48" s="22"/>
      <c r="G48" s="11" t="s">
        <v>176</v>
      </c>
      <c r="H48" s="11" t="s">
        <v>177</v>
      </c>
      <c r="I48" s="12" t="s">
        <v>178</v>
      </c>
      <c r="J48" s="32">
        <v>4</v>
      </c>
      <c r="K48" s="24">
        <v>42277</v>
      </c>
      <c r="L48" s="33">
        <v>42643</v>
      </c>
      <c r="M48" s="32">
        <v>39.142857142857146</v>
      </c>
      <c r="N48" s="12">
        <v>3</v>
      </c>
      <c r="O48" s="11" t="s">
        <v>1491</v>
      </c>
      <c r="P48" s="3"/>
    </row>
    <row r="49" spans="1:16" ht="39.950000000000003" customHeight="1" thickBot="1" x14ac:dyDescent="0.3">
      <c r="A49" s="4">
        <v>39</v>
      </c>
      <c r="B49" s="5" t="s">
        <v>1100</v>
      </c>
      <c r="C49" s="8" t="s">
        <v>27</v>
      </c>
      <c r="D49" s="31">
        <v>11</v>
      </c>
      <c r="E49" s="22" t="s">
        <v>179</v>
      </c>
      <c r="F49" s="22"/>
      <c r="G49" s="22" t="s">
        <v>180</v>
      </c>
      <c r="H49" s="34" t="s">
        <v>181</v>
      </c>
      <c r="I49" s="35" t="s">
        <v>182</v>
      </c>
      <c r="J49" s="35">
        <v>1</v>
      </c>
      <c r="K49" s="36">
        <v>42277</v>
      </c>
      <c r="L49" s="36">
        <v>42551</v>
      </c>
      <c r="M49" s="37">
        <v>39.142857142857146</v>
      </c>
      <c r="N49" s="12">
        <v>1</v>
      </c>
      <c r="O49" s="11" t="s">
        <v>1492</v>
      </c>
      <c r="P49" s="3"/>
    </row>
    <row r="50" spans="1:16" ht="39.950000000000003" customHeight="1" thickBot="1" x14ac:dyDescent="0.3">
      <c r="A50" s="4">
        <v>40</v>
      </c>
      <c r="B50" s="5" t="s">
        <v>1101</v>
      </c>
      <c r="C50" s="8" t="s">
        <v>27</v>
      </c>
      <c r="D50" s="15"/>
      <c r="E50" s="11" t="s">
        <v>183</v>
      </c>
      <c r="F50" s="11" t="s">
        <v>184</v>
      </c>
      <c r="G50" s="11" t="s">
        <v>185</v>
      </c>
      <c r="H50" s="11" t="s">
        <v>186</v>
      </c>
      <c r="I50" s="12" t="s">
        <v>187</v>
      </c>
      <c r="J50" s="12">
        <v>1</v>
      </c>
      <c r="K50" s="13">
        <v>41852</v>
      </c>
      <c r="L50" s="13">
        <v>42551</v>
      </c>
      <c r="M50" s="32">
        <v>99.857142857142861</v>
      </c>
      <c r="N50" s="12">
        <v>1</v>
      </c>
      <c r="O50" s="11" t="s">
        <v>1493</v>
      </c>
      <c r="P50" s="3"/>
    </row>
    <row r="51" spans="1:16" ht="39.950000000000003" customHeight="1" thickBot="1" x14ac:dyDescent="0.3">
      <c r="A51" s="4">
        <v>41</v>
      </c>
      <c r="B51" s="5" t="s">
        <v>1102</v>
      </c>
      <c r="C51" s="8" t="s">
        <v>27</v>
      </c>
      <c r="D51" s="15"/>
      <c r="E51" s="17" t="s">
        <v>188</v>
      </c>
      <c r="F51" s="17" t="s">
        <v>184</v>
      </c>
      <c r="G51" s="17" t="s">
        <v>189</v>
      </c>
      <c r="H51" s="17" t="s">
        <v>190</v>
      </c>
      <c r="I51" s="18" t="s">
        <v>191</v>
      </c>
      <c r="J51" s="18">
        <v>1</v>
      </c>
      <c r="K51" s="19">
        <v>41852</v>
      </c>
      <c r="L51" s="13">
        <v>42613</v>
      </c>
      <c r="M51" s="14">
        <v>108.71428571428571</v>
      </c>
      <c r="N51" s="18">
        <v>0</v>
      </c>
      <c r="O51" s="17" t="s">
        <v>1494</v>
      </c>
      <c r="P51" s="3"/>
    </row>
    <row r="52" spans="1:16" ht="39.950000000000003" customHeight="1" thickBot="1" x14ac:dyDescent="0.3">
      <c r="A52" s="4">
        <v>42</v>
      </c>
      <c r="B52" s="5" t="s">
        <v>1103</v>
      </c>
      <c r="C52" s="8" t="s">
        <v>27</v>
      </c>
      <c r="D52" s="15"/>
      <c r="E52" s="17" t="s">
        <v>192</v>
      </c>
      <c r="F52" s="17" t="s">
        <v>25</v>
      </c>
      <c r="G52" s="17" t="s">
        <v>193</v>
      </c>
      <c r="H52" s="17" t="s">
        <v>194</v>
      </c>
      <c r="I52" s="18" t="s">
        <v>195</v>
      </c>
      <c r="J52" s="18">
        <v>1</v>
      </c>
      <c r="K52" s="19">
        <v>41852</v>
      </c>
      <c r="L52" s="13">
        <v>42244</v>
      </c>
      <c r="M52" s="14">
        <v>56</v>
      </c>
      <c r="N52" s="18">
        <v>1</v>
      </c>
      <c r="O52" s="17" t="s">
        <v>1495</v>
      </c>
      <c r="P52" s="3"/>
    </row>
    <row r="53" spans="1:16" ht="39.950000000000003" customHeight="1" thickBot="1" x14ac:dyDescent="0.3">
      <c r="A53" s="4">
        <v>43</v>
      </c>
      <c r="B53" s="5" t="s">
        <v>1104</v>
      </c>
      <c r="C53" s="8" t="s">
        <v>27</v>
      </c>
      <c r="D53" s="15"/>
      <c r="E53" s="17" t="s">
        <v>196</v>
      </c>
      <c r="F53" s="17" t="s">
        <v>25</v>
      </c>
      <c r="G53" s="17" t="s">
        <v>189</v>
      </c>
      <c r="H53" s="17" t="s">
        <v>197</v>
      </c>
      <c r="I53" s="18" t="s">
        <v>191</v>
      </c>
      <c r="J53" s="18">
        <v>1</v>
      </c>
      <c r="K53" s="19">
        <v>41852</v>
      </c>
      <c r="L53" s="13">
        <v>42613</v>
      </c>
      <c r="M53" s="14">
        <v>108.71428571428571</v>
      </c>
      <c r="N53" s="18">
        <v>0</v>
      </c>
      <c r="O53" s="17" t="s">
        <v>1496</v>
      </c>
      <c r="P53" s="3"/>
    </row>
    <row r="54" spans="1:16" ht="39.950000000000003" customHeight="1" thickBot="1" x14ac:dyDescent="0.3">
      <c r="A54" s="4">
        <v>44</v>
      </c>
      <c r="B54" s="5" t="s">
        <v>1105</v>
      </c>
      <c r="C54" s="8" t="s">
        <v>27</v>
      </c>
      <c r="D54" s="9">
        <v>3</v>
      </c>
      <c r="E54" s="17" t="s">
        <v>198</v>
      </c>
      <c r="F54" s="17" t="s">
        <v>25</v>
      </c>
      <c r="G54" s="17" t="s">
        <v>199</v>
      </c>
      <c r="H54" s="17" t="s">
        <v>200</v>
      </c>
      <c r="I54" s="18" t="s">
        <v>201</v>
      </c>
      <c r="J54" s="18">
        <v>1</v>
      </c>
      <c r="K54" s="19">
        <v>41852</v>
      </c>
      <c r="L54" s="13">
        <v>42429</v>
      </c>
      <c r="M54" s="14">
        <v>82.428571428571431</v>
      </c>
      <c r="N54" s="18">
        <v>1</v>
      </c>
      <c r="O54" s="17" t="s">
        <v>1497</v>
      </c>
      <c r="P54" s="3"/>
    </row>
    <row r="55" spans="1:16" ht="39.950000000000003" customHeight="1" thickBot="1" x14ac:dyDescent="0.3">
      <c r="A55" s="4">
        <v>45</v>
      </c>
      <c r="B55" s="5" t="s">
        <v>1106</v>
      </c>
      <c r="C55" s="8" t="s">
        <v>27</v>
      </c>
      <c r="D55" s="9">
        <v>5</v>
      </c>
      <c r="E55" s="17" t="s">
        <v>202</v>
      </c>
      <c r="F55" s="17" t="s">
        <v>25</v>
      </c>
      <c r="G55" s="17" t="s">
        <v>203</v>
      </c>
      <c r="H55" s="17" t="s">
        <v>204</v>
      </c>
      <c r="I55" s="18" t="s">
        <v>205</v>
      </c>
      <c r="J55" s="18">
        <v>100</v>
      </c>
      <c r="K55" s="19">
        <v>41852</v>
      </c>
      <c r="L55" s="13">
        <v>42185</v>
      </c>
      <c r="M55" s="14">
        <v>82.428571428571431</v>
      </c>
      <c r="N55" s="18">
        <v>100</v>
      </c>
      <c r="O55" s="17" t="s">
        <v>1498</v>
      </c>
      <c r="P55" s="3"/>
    </row>
    <row r="56" spans="1:16" ht="39.950000000000003" customHeight="1" thickBot="1" x14ac:dyDescent="0.3">
      <c r="A56" s="4">
        <v>46</v>
      </c>
      <c r="B56" s="5" t="s">
        <v>1107</v>
      </c>
      <c r="C56" s="8" t="s">
        <v>27</v>
      </c>
      <c r="D56" s="30">
        <v>9</v>
      </c>
      <c r="E56" s="17" t="s">
        <v>206</v>
      </c>
      <c r="F56" s="17">
        <v>1</v>
      </c>
      <c r="G56" s="17" t="s">
        <v>207</v>
      </c>
      <c r="H56" s="17" t="s">
        <v>208</v>
      </c>
      <c r="I56" s="18" t="s">
        <v>201</v>
      </c>
      <c r="J56" s="18">
        <v>1</v>
      </c>
      <c r="K56" s="19">
        <v>41852</v>
      </c>
      <c r="L56" s="13">
        <v>42247</v>
      </c>
      <c r="M56" s="14">
        <v>56</v>
      </c>
      <c r="N56" s="18">
        <v>1</v>
      </c>
      <c r="O56" s="17" t="s">
        <v>1499</v>
      </c>
      <c r="P56" s="3"/>
    </row>
    <row r="57" spans="1:16" ht="39.950000000000003" customHeight="1" thickBot="1" x14ac:dyDescent="0.3">
      <c r="A57" s="4">
        <v>47</v>
      </c>
      <c r="B57" s="5" t="s">
        <v>1108</v>
      </c>
      <c r="C57" s="8" t="s">
        <v>27</v>
      </c>
      <c r="D57" s="28">
        <v>9</v>
      </c>
      <c r="E57" s="17" t="s">
        <v>209</v>
      </c>
      <c r="F57" s="17"/>
      <c r="G57" s="17" t="s">
        <v>210</v>
      </c>
      <c r="H57" s="17" t="s">
        <v>211</v>
      </c>
      <c r="I57" s="18" t="s">
        <v>212</v>
      </c>
      <c r="J57" s="18">
        <v>10</v>
      </c>
      <c r="K57" s="19">
        <v>41913</v>
      </c>
      <c r="L57" s="13">
        <v>42369</v>
      </c>
      <c r="M57" s="14">
        <v>65</v>
      </c>
      <c r="N57" s="18">
        <v>10</v>
      </c>
      <c r="O57" s="17" t="s">
        <v>1393</v>
      </c>
      <c r="P57" s="3"/>
    </row>
    <row r="58" spans="1:16" ht="39.950000000000003" customHeight="1" thickBot="1" x14ac:dyDescent="0.3">
      <c r="A58" s="4">
        <v>48</v>
      </c>
      <c r="B58" s="5" t="s">
        <v>1109</v>
      </c>
      <c r="C58" s="8" t="s">
        <v>27</v>
      </c>
      <c r="D58" s="28"/>
      <c r="E58" s="17" t="s">
        <v>209</v>
      </c>
      <c r="F58" s="17"/>
      <c r="G58" s="17" t="s">
        <v>207</v>
      </c>
      <c r="H58" s="17" t="s">
        <v>208</v>
      </c>
      <c r="I58" s="18" t="s">
        <v>201</v>
      </c>
      <c r="J58" s="18">
        <v>1</v>
      </c>
      <c r="K58" s="19">
        <v>41852</v>
      </c>
      <c r="L58" s="13">
        <v>42247</v>
      </c>
      <c r="M58" s="14">
        <v>56</v>
      </c>
      <c r="N58" s="18">
        <v>1</v>
      </c>
      <c r="O58" s="17" t="s">
        <v>1499</v>
      </c>
      <c r="P58" s="3"/>
    </row>
    <row r="59" spans="1:16" ht="39.950000000000003" customHeight="1" thickBot="1" x14ac:dyDescent="0.3">
      <c r="A59" s="4">
        <v>49</v>
      </c>
      <c r="B59" s="5" t="s">
        <v>1110</v>
      </c>
      <c r="C59" s="8" t="s">
        <v>27</v>
      </c>
      <c r="D59" s="30">
        <v>13</v>
      </c>
      <c r="E59" s="17" t="s">
        <v>213</v>
      </c>
      <c r="F59" s="17"/>
      <c r="G59" s="17" t="s">
        <v>214</v>
      </c>
      <c r="H59" s="17" t="s">
        <v>215</v>
      </c>
      <c r="I59" s="18" t="s">
        <v>216</v>
      </c>
      <c r="J59" s="18">
        <v>6</v>
      </c>
      <c r="K59" s="19">
        <v>41943</v>
      </c>
      <c r="L59" s="38">
        <v>42735</v>
      </c>
      <c r="M59" s="14">
        <v>52</v>
      </c>
      <c r="N59" s="18">
        <v>3</v>
      </c>
      <c r="O59" s="17" t="s">
        <v>1500</v>
      </c>
      <c r="P59" s="3"/>
    </row>
    <row r="60" spans="1:16" ht="39.950000000000003" customHeight="1" thickBot="1" x14ac:dyDescent="0.3">
      <c r="A60" s="4">
        <v>50</v>
      </c>
      <c r="B60" s="5" t="s">
        <v>1111</v>
      </c>
      <c r="C60" s="8" t="s">
        <v>27</v>
      </c>
      <c r="D60" s="15">
        <v>13</v>
      </c>
      <c r="E60" s="22" t="s">
        <v>217</v>
      </c>
      <c r="F60" s="22" t="s">
        <v>218</v>
      </c>
      <c r="G60" s="22" t="s">
        <v>219</v>
      </c>
      <c r="H60" s="22" t="s">
        <v>220</v>
      </c>
      <c r="I60" s="22" t="s">
        <v>221</v>
      </c>
      <c r="J60" s="18">
        <v>3</v>
      </c>
      <c r="K60" s="19">
        <v>41728</v>
      </c>
      <c r="L60" s="38">
        <v>42583</v>
      </c>
      <c r="M60" s="14">
        <v>121.42857142857143</v>
      </c>
      <c r="N60" s="18">
        <v>3</v>
      </c>
      <c r="O60" s="22" t="s">
        <v>1501</v>
      </c>
      <c r="P60" s="3"/>
    </row>
    <row r="61" spans="1:16" ht="39.950000000000003" customHeight="1" thickBot="1" x14ac:dyDescent="0.3">
      <c r="A61" s="4">
        <v>51</v>
      </c>
      <c r="B61" s="5" t="s">
        <v>1112</v>
      </c>
      <c r="C61" s="8" t="s">
        <v>27</v>
      </c>
      <c r="D61" s="15">
        <v>7</v>
      </c>
      <c r="E61" s="22" t="s">
        <v>222</v>
      </c>
      <c r="F61" s="22" t="s">
        <v>223</v>
      </c>
      <c r="G61" s="22" t="s">
        <v>224</v>
      </c>
      <c r="H61" s="22" t="s">
        <v>220</v>
      </c>
      <c r="I61" s="22" t="s">
        <v>221</v>
      </c>
      <c r="J61" s="18">
        <v>3</v>
      </c>
      <c r="K61" s="19">
        <v>41701</v>
      </c>
      <c r="L61" s="38">
        <v>42583</v>
      </c>
      <c r="M61" s="14">
        <v>121.42857142857143</v>
      </c>
      <c r="N61" s="18">
        <v>3</v>
      </c>
      <c r="O61" s="22" t="s">
        <v>1502</v>
      </c>
      <c r="P61" s="3"/>
    </row>
    <row r="62" spans="1:16" ht="39.950000000000003" customHeight="1" thickBot="1" x14ac:dyDescent="0.3">
      <c r="A62" s="4">
        <v>52</v>
      </c>
      <c r="B62" s="5" t="s">
        <v>1113</v>
      </c>
      <c r="C62" s="8" t="s">
        <v>27</v>
      </c>
      <c r="D62" s="15">
        <v>9</v>
      </c>
      <c r="E62" s="22" t="s">
        <v>225</v>
      </c>
      <c r="F62" s="22" t="s">
        <v>226</v>
      </c>
      <c r="G62" s="22" t="s">
        <v>227</v>
      </c>
      <c r="H62" s="22" t="s">
        <v>220</v>
      </c>
      <c r="I62" s="22" t="s">
        <v>221</v>
      </c>
      <c r="J62" s="18">
        <v>3</v>
      </c>
      <c r="K62" s="19">
        <v>41728</v>
      </c>
      <c r="L62" s="38">
        <v>42583</v>
      </c>
      <c r="M62" s="14">
        <v>121.42857142857143</v>
      </c>
      <c r="N62" s="18">
        <v>3</v>
      </c>
      <c r="O62" s="22" t="s">
        <v>1503</v>
      </c>
      <c r="P62" s="3"/>
    </row>
    <row r="63" spans="1:16" ht="39.950000000000003" customHeight="1" thickBot="1" x14ac:dyDescent="0.3">
      <c r="A63" s="4">
        <v>53</v>
      </c>
      <c r="B63" s="5" t="s">
        <v>1114</v>
      </c>
      <c r="C63" s="8" t="s">
        <v>27</v>
      </c>
      <c r="D63" s="15">
        <v>10</v>
      </c>
      <c r="E63" s="22" t="s">
        <v>228</v>
      </c>
      <c r="F63" s="22" t="s">
        <v>229</v>
      </c>
      <c r="G63" s="22" t="s">
        <v>219</v>
      </c>
      <c r="H63" s="22" t="s">
        <v>220</v>
      </c>
      <c r="I63" s="22" t="s">
        <v>221</v>
      </c>
      <c r="J63" s="18">
        <v>3</v>
      </c>
      <c r="K63" s="19">
        <v>41728</v>
      </c>
      <c r="L63" s="38">
        <v>42583</v>
      </c>
      <c r="M63" s="14">
        <v>121.42857142857143</v>
      </c>
      <c r="N63" s="18">
        <v>3</v>
      </c>
      <c r="O63" s="22" t="s">
        <v>1504</v>
      </c>
      <c r="P63" s="3"/>
    </row>
    <row r="64" spans="1:16" ht="39.950000000000003" customHeight="1" thickBot="1" x14ac:dyDescent="0.3">
      <c r="A64" s="4">
        <v>54</v>
      </c>
      <c r="B64" s="5" t="s">
        <v>1115</v>
      </c>
      <c r="C64" s="8" t="s">
        <v>27</v>
      </c>
      <c r="D64" s="15">
        <v>12</v>
      </c>
      <c r="E64" s="22" t="s">
        <v>230</v>
      </c>
      <c r="F64" s="22" t="s">
        <v>231</v>
      </c>
      <c r="G64" s="22" t="s">
        <v>232</v>
      </c>
      <c r="H64" s="22" t="s">
        <v>220</v>
      </c>
      <c r="I64" s="22" t="s">
        <v>221</v>
      </c>
      <c r="J64" s="18">
        <v>3</v>
      </c>
      <c r="K64" s="19">
        <v>41728</v>
      </c>
      <c r="L64" s="38">
        <v>42583</v>
      </c>
      <c r="M64" s="14">
        <v>121.42857142857143</v>
      </c>
      <c r="N64" s="18">
        <v>3</v>
      </c>
      <c r="O64" s="22" t="s">
        <v>1505</v>
      </c>
      <c r="P64" s="3"/>
    </row>
    <row r="65" spans="1:16" ht="39.950000000000003" customHeight="1" thickBot="1" x14ac:dyDescent="0.3">
      <c r="A65" s="4">
        <v>55</v>
      </c>
      <c r="B65" s="5" t="s">
        <v>1116</v>
      </c>
      <c r="C65" s="8" t="s">
        <v>27</v>
      </c>
      <c r="D65" s="15">
        <v>14</v>
      </c>
      <c r="E65" s="22" t="s">
        <v>233</v>
      </c>
      <c r="F65" s="22" t="s">
        <v>234</v>
      </c>
      <c r="G65" s="22" t="s">
        <v>235</v>
      </c>
      <c r="H65" s="22" t="s">
        <v>236</v>
      </c>
      <c r="I65" s="9" t="s">
        <v>201</v>
      </c>
      <c r="J65" s="18">
        <v>1</v>
      </c>
      <c r="K65" s="19">
        <v>41728</v>
      </c>
      <c r="L65" s="13">
        <v>41820</v>
      </c>
      <c r="M65" s="14">
        <v>104</v>
      </c>
      <c r="N65" s="18">
        <v>1</v>
      </c>
      <c r="O65" s="22" t="s">
        <v>1506</v>
      </c>
      <c r="P65" s="3"/>
    </row>
    <row r="66" spans="1:16" ht="39.950000000000003" customHeight="1" thickBot="1" x14ac:dyDescent="0.3">
      <c r="A66" s="4">
        <v>56</v>
      </c>
      <c r="B66" s="5" t="s">
        <v>1117</v>
      </c>
      <c r="C66" s="8" t="s">
        <v>27</v>
      </c>
      <c r="D66" s="15">
        <v>15</v>
      </c>
      <c r="E66" s="22" t="s">
        <v>237</v>
      </c>
      <c r="F66" s="22" t="s">
        <v>238</v>
      </c>
      <c r="G66" s="22" t="s">
        <v>239</v>
      </c>
      <c r="H66" s="22" t="s">
        <v>236</v>
      </c>
      <c r="I66" s="9" t="s">
        <v>201</v>
      </c>
      <c r="J66" s="18">
        <v>1</v>
      </c>
      <c r="K66" s="19">
        <v>41728</v>
      </c>
      <c r="L66" s="13">
        <v>41820</v>
      </c>
      <c r="M66" s="14">
        <v>104</v>
      </c>
      <c r="N66" s="18">
        <v>1</v>
      </c>
      <c r="O66" s="22" t="s">
        <v>1507</v>
      </c>
      <c r="P66" s="3"/>
    </row>
    <row r="67" spans="1:16" ht="39.950000000000003" customHeight="1" thickBot="1" x14ac:dyDescent="0.3">
      <c r="A67" s="4">
        <v>57</v>
      </c>
      <c r="B67" s="5" t="s">
        <v>1118</v>
      </c>
      <c r="C67" s="8" t="s">
        <v>27</v>
      </c>
      <c r="D67" s="15">
        <v>2</v>
      </c>
      <c r="E67" s="22" t="s">
        <v>240</v>
      </c>
      <c r="F67" s="22" t="s">
        <v>241</v>
      </c>
      <c r="G67" s="22" t="s">
        <v>235</v>
      </c>
      <c r="H67" s="22" t="s">
        <v>236</v>
      </c>
      <c r="I67" s="9" t="s">
        <v>201</v>
      </c>
      <c r="J67" s="18">
        <v>1</v>
      </c>
      <c r="K67" s="19">
        <v>41728</v>
      </c>
      <c r="L67" s="13">
        <v>41820</v>
      </c>
      <c r="M67" s="14">
        <v>104</v>
      </c>
      <c r="N67" s="18">
        <v>1</v>
      </c>
      <c r="O67" s="22" t="s">
        <v>1508</v>
      </c>
      <c r="P67" s="3"/>
    </row>
    <row r="68" spans="1:16" ht="39.950000000000003" customHeight="1" thickBot="1" x14ac:dyDescent="0.3">
      <c r="A68" s="4">
        <v>58</v>
      </c>
      <c r="B68" s="5" t="s">
        <v>1119</v>
      </c>
      <c r="C68" s="8" t="s">
        <v>27</v>
      </c>
      <c r="D68" s="15"/>
      <c r="E68" s="11" t="s">
        <v>242</v>
      </c>
      <c r="F68" s="11" t="s">
        <v>243</v>
      </c>
      <c r="G68" s="11" t="s">
        <v>244</v>
      </c>
      <c r="H68" s="11" t="s">
        <v>245</v>
      </c>
      <c r="I68" s="18" t="s">
        <v>246</v>
      </c>
      <c r="J68" s="18">
        <v>1</v>
      </c>
      <c r="K68" s="19">
        <v>41304</v>
      </c>
      <c r="L68" s="13">
        <v>41455</v>
      </c>
      <c r="M68" s="14">
        <v>160.71428571428572</v>
      </c>
      <c r="N68" s="18">
        <v>1</v>
      </c>
      <c r="O68" s="17" t="s">
        <v>1509</v>
      </c>
      <c r="P68" s="3"/>
    </row>
    <row r="69" spans="1:16" ht="39.950000000000003" customHeight="1" thickBot="1" x14ac:dyDescent="0.3">
      <c r="A69" s="4">
        <v>59</v>
      </c>
      <c r="B69" s="5" t="s">
        <v>1120</v>
      </c>
      <c r="C69" s="8" t="s">
        <v>27</v>
      </c>
      <c r="D69" s="9">
        <v>4</v>
      </c>
      <c r="E69" s="11" t="s">
        <v>247</v>
      </c>
      <c r="F69" s="11" t="s">
        <v>25</v>
      </c>
      <c r="G69" s="11" t="s">
        <v>248</v>
      </c>
      <c r="H69" s="11" t="s">
        <v>249</v>
      </c>
      <c r="I69" s="18" t="s">
        <v>201</v>
      </c>
      <c r="J69" s="18">
        <v>1</v>
      </c>
      <c r="K69" s="19">
        <v>41852</v>
      </c>
      <c r="L69" s="13">
        <v>42277</v>
      </c>
      <c r="M69" s="14">
        <v>82.428571428571431</v>
      </c>
      <c r="N69" s="18">
        <v>1</v>
      </c>
      <c r="O69" s="17" t="s">
        <v>1510</v>
      </c>
      <c r="P69" s="3"/>
    </row>
    <row r="70" spans="1:16" ht="39.950000000000003" customHeight="1" thickBot="1" x14ac:dyDescent="0.3">
      <c r="A70" s="4">
        <v>60</v>
      </c>
      <c r="B70" s="5" t="s">
        <v>1121</v>
      </c>
      <c r="C70" s="8" t="s">
        <v>27</v>
      </c>
      <c r="D70" s="30">
        <v>4</v>
      </c>
      <c r="E70" s="11" t="s">
        <v>250</v>
      </c>
      <c r="F70" s="11">
        <v>1</v>
      </c>
      <c r="G70" s="11" t="s">
        <v>251</v>
      </c>
      <c r="H70" s="11" t="s">
        <v>252</v>
      </c>
      <c r="I70" s="18" t="s">
        <v>253</v>
      </c>
      <c r="J70" s="18">
        <v>1</v>
      </c>
      <c r="K70" s="19">
        <v>41852</v>
      </c>
      <c r="L70" s="13">
        <v>42215</v>
      </c>
      <c r="M70" s="14">
        <v>60</v>
      </c>
      <c r="N70" s="18">
        <v>1</v>
      </c>
      <c r="O70" s="39" t="s">
        <v>1511</v>
      </c>
      <c r="P70" s="3"/>
    </row>
    <row r="71" spans="1:16" ht="39.950000000000003" customHeight="1" thickBot="1" x14ac:dyDescent="0.3">
      <c r="A71" s="4">
        <v>61</v>
      </c>
      <c r="B71" s="5" t="s">
        <v>1122</v>
      </c>
      <c r="C71" s="8" t="s">
        <v>27</v>
      </c>
      <c r="D71" s="26"/>
      <c r="E71" s="11" t="s">
        <v>254</v>
      </c>
      <c r="F71" s="11"/>
      <c r="G71" s="11" t="s">
        <v>255</v>
      </c>
      <c r="H71" s="11" t="s">
        <v>256</v>
      </c>
      <c r="I71" s="18" t="s">
        <v>257</v>
      </c>
      <c r="J71" s="18">
        <v>1</v>
      </c>
      <c r="K71" s="19">
        <v>41883</v>
      </c>
      <c r="L71" s="13">
        <v>42247</v>
      </c>
      <c r="M71" s="14">
        <v>52</v>
      </c>
      <c r="N71" s="18">
        <v>1</v>
      </c>
      <c r="O71" s="17" t="s">
        <v>1512</v>
      </c>
      <c r="P71" s="3"/>
    </row>
    <row r="72" spans="1:16" ht="39.950000000000003" customHeight="1" thickBot="1" x14ac:dyDescent="0.3">
      <c r="A72" s="4">
        <v>62</v>
      </c>
      <c r="B72" s="5" t="s">
        <v>1123</v>
      </c>
      <c r="C72" s="8" t="s">
        <v>27</v>
      </c>
      <c r="D72" s="15">
        <v>26</v>
      </c>
      <c r="E72" s="40" t="s">
        <v>258</v>
      </c>
      <c r="F72" s="40" t="s">
        <v>259</v>
      </c>
      <c r="G72" s="40" t="s">
        <v>260</v>
      </c>
      <c r="H72" s="40" t="s">
        <v>261</v>
      </c>
      <c r="I72" s="15" t="s">
        <v>191</v>
      </c>
      <c r="J72" s="15">
        <v>1</v>
      </c>
      <c r="K72" s="41">
        <v>42401</v>
      </c>
      <c r="L72" s="42">
        <v>42551</v>
      </c>
      <c r="M72" s="43">
        <f>(L72-K72)/7</f>
        <v>21.428571428571427</v>
      </c>
      <c r="N72" s="44">
        <v>1</v>
      </c>
      <c r="O72" s="45" t="s">
        <v>1513</v>
      </c>
      <c r="P72" s="3"/>
    </row>
    <row r="73" spans="1:16" ht="39.950000000000003" customHeight="1" thickBot="1" x14ac:dyDescent="0.3">
      <c r="A73" s="4">
        <v>63</v>
      </c>
      <c r="B73" s="5" t="s">
        <v>1124</v>
      </c>
      <c r="C73" s="8" t="s">
        <v>27</v>
      </c>
      <c r="D73" s="15">
        <v>27</v>
      </c>
      <c r="E73" s="40" t="s">
        <v>262</v>
      </c>
      <c r="F73" s="40" t="s">
        <v>263</v>
      </c>
      <c r="G73" s="40" t="s">
        <v>264</v>
      </c>
      <c r="H73" s="40" t="s">
        <v>265</v>
      </c>
      <c r="I73" s="15" t="s">
        <v>266</v>
      </c>
      <c r="J73" s="15">
        <v>1</v>
      </c>
      <c r="K73" s="41">
        <v>41852</v>
      </c>
      <c r="L73" s="46">
        <v>42643</v>
      </c>
      <c r="M73" s="43">
        <f t="shared" ref="M73:M136" si="0">(L73-K73)/7</f>
        <v>113</v>
      </c>
      <c r="N73" s="15">
        <v>0</v>
      </c>
      <c r="O73" s="45" t="s">
        <v>1514</v>
      </c>
      <c r="P73" s="3"/>
    </row>
    <row r="74" spans="1:16" ht="39.950000000000003" customHeight="1" thickBot="1" x14ac:dyDescent="0.3">
      <c r="A74" s="4">
        <v>64</v>
      </c>
      <c r="B74" s="5" t="s">
        <v>1125</v>
      </c>
      <c r="C74" s="8" t="s">
        <v>27</v>
      </c>
      <c r="D74" s="26">
        <v>28</v>
      </c>
      <c r="E74" s="40" t="s">
        <v>1647</v>
      </c>
      <c r="F74" s="40" t="s">
        <v>267</v>
      </c>
      <c r="G74" s="40" t="s">
        <v>268</v>
      </c>
      <c r="H74" s="40" t="s">
        <v>269</v>
      </c>
      <c r="I74" s="15" t="s">
        <v>270</v>
      </c>
      <c r="J74" s="15">
        <v>2</v>
      </c>
      <c r="K74" s="47">
        <v>42401</v>
      </c>
      <c r="L74" s="46">
        <v>42521</v>
      </c>
      <c r="M74" s="43">
        <f t="shared" si="0"/>
        <v>17.142857142857142</v>
      </c>
      <c r="N74" s="9">
        <v>2</v>
      </c>
      <c r="O74" s="45" t="s">
        <v>1515</v>
      </c>
      <c r="P74" s="3"/>
    </row>
    <row r="75" spans="1:16" ht="39.950000000000003" customHeight="1" thickBot="1" x14ac:dyDescent="0.3">
      <c r="A75" s="4">
        <v>65</v>
      </c>
      <c r="B75" s="5" t="s">
        <v>1126</v>
      </c>
      <c r="C75" s="8" t="s">
        <v>27</v>
      </c>
      <c r="D75" s="15">
        <v>29</v>
      </c>
      <c r="E75" s="40" t="s">
        <v>271</v>
      </c>
      <c r="F75" s="40" t="s">
        <v>272</v>
      </c>
      <c r="G75" s="40" t="s">
        <v>273</v>
      </c>
      <c r="H75" s="40" t="s">
        <v>274</v>
      </c>
      <c r="I75" s="15" t="s">
        <v>275</v>
      </c>
      <c r="J75" s="15">
        <v>1</v>
      </c>
      <c r="K75" s="41">
        <v>41883</v>
      </c>
      <c r="L75" s="42">
        <v>41912</v>
      </c>
      <c r="M75" s="43">
        <f t="shared" si="0"/>
        <v>4.1428571428571432</v>
      </c>
      <c r="N75" s="15">
        <v>1</v>
      </c>
      <c r="O75" s="45" t="s">
        <v>1516</v>
      </c>
      <c r="P75" s="3"/>
    </row>
    <row r="76" spans="1:16" ht="39.950000000000003" customHeight="1" thickBot="1" x14ac:dyDescent="0.3">
      <c r="A76" s="4">
        <v>66</v>
      </c>
      <c r="B76" s="5" t="s">
        <v>1127</v>
      </c>
      <c r="C76" s="8" t="s">
        <v>27</v>
      </c>
      <c r="D76" s="26">
        <v>30</v>
      </c>
      <c r="E76" s="40" t="s">
        <v>276</v>
      </c>
      <c r="F76" s="40" t="s">
        <v>277</v>
      </c>
      <c r="G76" s="40" t="s">
        <v>278</v>
      </c>
      <c r="H76" s="40" t="s">
        <v>279</v>
      </c>
      <c r="I76" s="15" t="s">
        <v>280</v>
      </c>
      <c r="J76" s="15">
        <v>1</v>
      </c>
      <c r="K76" s="41">
        <v>42401</v>
      </c>
      <c r="L76" s="42">
        <v>42551</v>
      </c>
      <c r="M76" s="43">
        <f t="shared" si="0"/>
        <v>21.428571428571427</v>
      </c>
      <c r="N76" s="15">
        <v>1</v>
      </c>
      <c r="O76" s="45" t="s">
        <v>1517</v>
      </c>
      <c r="P76" s="3"/>
    </row>
    <row r="77" spans="1:16" ht="39.950000000000003" customHeight="1" thickBot="1" x14ac:dyDescent="0.3">
      <c r="A77" s="4">
        <v>67</v>
      </c>
      <c r="B77" s="5" t="s">
        <v>1128</v>
      </c>
      <c r="C77" s="8" t="s">
        <v>27</v>
      </c>
      <c r="D77" s="26">
        <v>32</v>
      </c>
      <c r="E77" s="40" t="s">
        <v>281</v>
      </c>
      <c r="F77" s="40" t="s">
        <v>282</v>
      </c>
      <c r="G77" s="40" t="s">
        <v>283</v>
      </c>
      <c r="H77" s="40" t="s">
        <v>284</v>
      </c>
      <c r="I77" s="15" t="s">
        <v>285</v>
      </c>
      <c r="J77" s="15">
        <v>100</v>
      </c>
      <c r="K77" s="41">
        <v>41852</v>
      </c>
      <c r="L77" s="42">
        <v>42247</v>
      </c>
      <c r="M77" s="43">
        <f t="shared" si="0"/>
        <v>56.428571428571431</v>
      </c>
      <c r="N77" s="15">
        <v>100</v>
      </c>
      <c r="O77" s="45" t="s">
        <v>1518</v>
      </c>
      <c r="P77" s="3"/>
    </row>
    <row r="78" spans="1:16" ht="39.950000000000003" customHeight="1" thickBot="1" x14ac:dyDescent="0.3">
      <c r="A78" s="4">
        <v>68</v>
      </c>
      <c r="B78" s="5" t="s">
        <v>1129</v>
      </c>
      <c r="C78" s="8" t="s">
        <v>27</v>
      </c>
      <c r="D78" s="26">
        <v>33</v>
      </c>
      <c r="E78" s="40" t="s">
        <v>286</v>
      </c>
      <c r="F78" s="40" t="s">
        <v>287</v>
      </c>
      <c r="G78" s="40" t="s">
        <v>288</v>
      </c>
      <c r="H78" s="40" t="s">
        <v>265</v>
      </c>
      <c r="I78" s="15" t="s">
        <v>266</v>
      </c>
      <c r="J78" s="15">
        <v>1</v>
      </c>
      <c r="K78" s="41">
        <v>41852</v>
      </c>
      <c r="L78" s="46">
        <v>42643</v>
      </c>
      <c r="M78" s="43">
        <f t="shared" si="0"/>
        <v>113</v>
      </c>
      <c r="N78" s="15">
        <v>0</v>
      </c>
      <c r="O78" s="45" t="s">
        <v>1519</v>
      </c>
      <c r="P78" s="3"/>
    </row>
    <row r="79" spans="1:16" ht="39.950000000000003" customHeight="1" thickBot="1" x14ac:dyDescent="0.3">
      <c r="A79" s="4">
        <v>69</v>
      </c>
      <c r="B79" s="5" t="s">
        <v>1130</v>
      </c>
      <c r="C79" s="8" t="s">
        <v>27</v>
      </c>
      <c r="D79" s="26">
        <v>34</v>
      </c>
      <c r="E79" s="40" t="s">
        <v>289</v>
      </c>
      <c r="F79" s="40" t="s">
        <v>290</v>
      </c>
      <c r="G79" s="40" t="s">
        <v>291</v>
      </c>
      <c r="H79" s="40" t="s">
        <v>292</v>
      </c>
      <c r="I79" s="15" t="s">
        <v>293</v>
      </c>
      <c r="J79" s="15">
        <v>1</v>
      </c>
      <c r="K79" s="41">
        <v>41852</v>
      </c>
      <c r="L79" s="42">
        <v>41973</v>
      </c>
      <c r="M79" s="43">
        <f t="shared" si="0"/>
        <v>17.285714285714285</v>
      </c>
      <c r="N79" s="15">
        <v>1</v>
      </c>
      <c r="O79" s="48" t="s">
        <v>1520</v>
      </c>
      <c r="P79" s="3"/>
    </row>
    <row r="80" spans="1:16" ht="39.950000000000003" customHeight="1" thickBot="1" x14ac:dyDescent="0.3">
      <c r="A80" s="4">
        <v>70</v>
      </c>
      <c r="B80" s="5" t="s">
        <v>1131</v>
      </c>
      <c r="C80" s="8" t="s">
        <v>27</v>
      </c>
      <c r="D80" s="26">
        <v>35</v>
      </c>
      <c r="E80" s="40" t="s">
        <v>294</v>
      </c>
      <c r="F80" s="40" t="s">
        <v>295</v>
      </c>
      <c r="G80" s="40" t="s">
        <v>296</v>
      </c>
      <c r="H80" s="40" t="s">
        <v>297</v>
      </c>
      <c r="I80" s="15" t="s">
        <v>298</v>
      </c>
      <c r="J80" s="15">
        <v>1</v>
      </c>
      <c r="K80" s="41">
        <v>41912</v>
      </c>
      <c r="L80" s="46">
        <v>42704</v>
      </c>
      <c r="M80" s="43">
        <f t="shared" si="0"/>
        <v>113.14285714285714</v>
      </c>
      <c r="N80" s="49">
        <v>0</v>
      </c>
      <c r="O80" s="48" t="s">
        <v>1521</v>
      </c>
      <c r="P80" s="3"/>
    </row>
    <row r="81" spans="1:16" ht="39.950000000000003" customHeight="1" thickBot="1" x14ac:dyDescent="0.3">
      <c r="A81" s="4">
        <v>71</v>
      </c>
      <c r="B81" s="5" t="s">
        <v>1132</v>
      </c>
      <c r="C81" s="8" t="s">
        <v>27</v>
      </c>
      <c r="D81" s="26">
        <v>40</v>
      </c>
      <c r="E81" s="40" t="s">
        <v>299</v>
      </c>
      <c r="F81" s="40" t="s">
        <v>300</v>
      </c>
      <c r="G81" s="40" t="s">
        <v>301</v>
      </c>
      <c r="H81" s="40" t="s">
        <v>302</v>
      </c>
      <c r="I81" s="15" t="s">
        <v>298</v>
      </c>
      <c r="J81" s="15">
        <v>1</v>
      </c>
      <c r="K81" s="41">
        <v>42004</v>
      </c>
      <c r="L81" s="42">
        <v>42460</v>
      </c>
      <c r="M81" s="43">
        <f t="shared" si="0"/>
        <v>65.142857142857139</v>
      </c>
      <c r="N81" s="9">
        <v>1</v>
      </c>
      <c r="O81" s="48" t="s">
        <v>1522</v>
      </c>
      <c r="P81" s="3"/>
    </row>
    <row r="82" spans="1:16" ht="39.950000000000003" customHeight="1" thickBot="1" x14ac:dyDescent="0.3">
      <c r="A82" s="4">
        <v>72</v>
      </c>
      <c r="B82" s="5" t="s">
        <v>1133</v>
      </c>
      <c r="C82" s="8" t="s">
        <v>27</v>
      </c>
      <c r="D82" s="26">
        <v>41</v>
      </c>
      <c r="E82" s="40" t="s">
        <v>303</v>
      </c>
      <c r="F82" s="40" t="s">
        <v>287</v>
      </c>
      <c r="G82" s="40" t="s">
        <v>288</v>
      </c>
      <c r="H82" s="40" t="s">
        <v>265</v>
      </c>
      <c r="I82" s="15" t="s">
        <v>266</v>
      </c>
      <c r="J82" s="15">
        <v>1</v>
      </c>
      <c r="K82" s="41">
        <v>41852</v>
      </c>
      <c r="L82" s="46">
        <v>42643</v>
      </c>
      <c r="M82" s="43">
        <f t="shared" si="0"/>
        <v>113</v>
      </c>
      <c r="N82" s="15">
        <v>0</v>
      </c>
      <c r="O82" s="45" t="s">
        <v>1523</v>
      </c>
      <c r="P82" s="3"/>
    </row>
    <row r="83" spans="1:16" ht="39.950000000000003" customHeight="1" thickBot="1" x14ac:dyDescent="0.3">
      <c r="A83" s="4">
        <v>73</v>
      </c>
      <c r="B83" s="5" t="s">
        <v>1134</v>
      </c>
      <c r="C83" s="8" t="s">
        <v>27</v>
      </c>
      <c r="D83" s="26">
        <v>42</v>
      </c>
      <c r="E83" s="40" t="s">
        <v>304</v>
      </c>
      <c r="F83" s="40" t="s">
        <v>305</v>
      </c>
      <c r="G83" s="40" t="s">
        <v>306</v>
      </c>
      <c r="H83" s="40" t="s">
        <v>297</v>
      </c>
      <c r="I83" s="15" t="s">
        <v>293</v>
      </c>
      <c r="J83" s="15">
        <v>1</v>
      </c>
      <c r="K83" s="41">
        <v>41835</v>
      </c>
      <c r="L83" s="42">
        <v>41988</v>
      </c>
      <c r="M83" s="43">
        <f t="shared" si="0"/>
        <v>21.857142857142858</v>
      </c>
      <c r="N83" s="15">
        <v>1</v>
      </c>
      <c r="O83" s="45" t="s">
        <v>1524</v>
      </c>
      <c r="P83" s="3"/>
    </row>
    <row r="84" spans="1:16" ht="39.950000000000003" customHeight="1" thickBot="1" x14ac:dyDescent="0.3">
      <c r="A84" s="4">
        <v>74</v>
      </c>
      <c r="B84" s="5" t="s">
        <v>1135</v>
      </c>
      <c r="C84" s="8" t="s">
        <v>27</v>
      </c>
      <c r="D84" s="26">
        <v>46</v>
      </c>
      <c r="E84" s="40" t="s">
        <v>307</v>
      </c>
      <c r="F84" s="40" t="s">
        <v>308</v>
      </c>
      <c r="G84" s="40" t="s">
        <v>309</v>
      </c>
      <c r="H84" s="40" t="s">
        <v>310</v>
      </c>
      <c r="I84" s="15" t="s">
        <v>293</v>
      </c>
      <c r="J84" s="15">
        <v>1</v>
      </c>
      <c r="K84" s="41">
        <v>42401</v>
      </c>
      <c r="L84" s="42">
        <v>42551</v>
      </c>
      <c r="M84" s="43">
        <f t="shared" si="0"/>
        <v>21.428571428571427</v>
      </c>
      <c r="N84" s="15">
        <v>1</v>
      </c>
      <c r="O84" s="45" t="s">
        <v>1525</v>
      </c>
      <c r="P84" s="3"/>
    </row>
    <row r="85" spans="1:16" ht="39.950000000000003" customHeight="1" thickBot="1" x14ac:dyDescent="0.3">
      <c r="A85" s="4">
        <v>75</v>
      </c>
      <c r="B85" s="5" t="s">
        <v>1136</v>
      </c>
      <c r="C85" s="8" t="s">
        <v>27</v>
      </c>
      <c r="D85" s="26">
        <v>47</v>
      </c>
      <c r="E85" s="40" t="s">
        <v>311</v>
      </c>
      <c r="F85" s="40" t="s">
        <v>312</v>
      </c>
      <c r="G85" s="40" t="s">
        <v>313</v>
      </c>
      <c r="H85" s="40" t="s">
        <v>314</v>
      </c>
      <c r="I85" s="15" t="s">
        <v>315</v>
      </c>
      <c r="J85" s="15">
        <v>1</v>
      </c>
      <c r="K85" s="41">
        <v>41821</v>
      </c>
      <c r="L85" s="42">
        <v>42004</v>
      </c>
      <c r="M85" s="43">
        <f t="shared" si="0"/>
        <v>26.142857142857142</v>
      </c>
      <c r="N85" s="15">
        <v>1</v>
      </c>
      <c r="O85" s="45" t="s">
        <v>1394</v>
      </c>
      <c r="P85" s="3"/>
    </row>
    <row r="86" spans="1:16" ht="39.950000000000003" customHeight="1" thickBot="1" x14ac:dyDescent="0.3">
      <c r="A86" s="4">
        <v>76</v>
      </c>
      <c r="B86" s="5" t="s">
        <v>1137</v>
      </c>
      <c r="C86" s="8" t="s">
        <v>27</v>
      </c>
      <c r="D86" s="26">
        <v>48</v>
      </c>
      <c r="E86" s="40" t="s">
        <v>316</v>
      </c>
      <c r="F86" s="40" t="s">
        <v>317</v>
      </c>
      <c r="G86" s="40" t="s">
        <v>318</v>
      </c>
      <c r="H86" s="40" t="s">
        <v>319</v>
      </c>
      <c r="I86" s="15" t="s">
        <v>191</v>
      </c>
      <c r="J86" s="15">
        <v>1</v>
      </c>
      <c r="K86" s="41">
        <v>42401</v>
      </c>
      <c r="L86" s="42">
        <v>42551</v>
      </c>
      <c r="M86" s="43">
        <f t="shared" si="0"/>
        <v>21.428571428571427</v>
      </c>
      <c r="N86" s="15">
        <v>1</v>
      </c>
      <c r="O86" s="45" t="s">
        <v>1526</v>
      </c>
      <c r="P86" s="3"/>
    </row>
    <row r="87" spans="1:16" ht="39.950000000000003" customHeight="1" thickBot="1" x14ac:dyDescent="0.3">
      <c r="A87" s="4">
        <v>77</v>
      </c>
      <c r="B87" s="5" t="s">
        <v>1138</v>
      </c>
      <c r="C87" s="8" t="s">
        <v>27</v>
      </c>
      <c r="D87" s="26">
        <v>49</v>
      </c>
      <c r="E87" s="40" t="s">
        <v>320</v>
      </c>
      <c r="F87" s="40" t="s">
        <v>321</v>
      </c>
      <c r="G87" s="40" t="s">
        <v>322</v>
      </c>
      <c r="H87" s="40" t="s">
        <v>323</v>
      </c>
      <c r="I87" s="15" t="s">
        <v>293</v>
      </c>
      <c r="J87" s="15">
        <v>1</v>
      </c>
      <c r="K87" s="41">
        <v>42401</v>
      </c>
      <c r="L87" s="42">
        <v>42551</v>
      </c>
      <c r="M87" s="43">
        <f t="shared" si="0"/>
        <v>21.428571428571427</v>
      </c>
      <c r="N87" s="15">
        <v>1</v>
      </c>
      <c r="O87" s="45" t="s">
        <v>1527</v>
      </c>
      <c r="P87" s="3"/>
    </row>
    <row r="88" spans="1:16" ht="39.950000000000003" customHeight="1" thickBot="1" x14ac:dyDescent="0.3">
      <c r="A88" s="4">
        <v>78</v>
      </c>
      <c r="B88" s="5" t="s">
        <v>1139</v>
      </c>
      <c r="C88" s="8" t="s">
        <v>27</v>
      </c>
      <c r="D88" s="26">
        <v>51</v>
      </c>
      <c r="E88" s="40" t="s">
        <v>324</v>
      </c>
      <c r="F88" s="40" t="s">
        <v>325</v>
      </c>
      <c r="G88" s="40" t="s">
        <v>288</v>
      </c>
      <c r="H88" s="40" t="s">
        <v>265</v>
      </c>
      <c r="I88" s="15" t="s">
        <v>266</v>
      </c>
      <c r="J88" s="15">
        <v>1</v>
      </c>
      <c r="K88" s="41">
        <v>41852</v>
      </c>
      <c r="L88" s="46">
        <v>42643</v>
      </c>
      <c r="M88" s="43">
        <f t="shared" si="0"/>
        <v>113</v>
      </c>
      <c r="N88" s="15">
        <v>0</v>
      </c>
      <c r="O88" s="45" t="s">
        <v>1528</v>
      </c>
      <c r="P88" s="3"/>
    </row>
    <row r="89" spans="1:16" ht="39.950000000000003" customHeight="1" thickBot="1" x14ac:dyDescent="0.3">
      <c r="A89" s="4">
        <v>79</v>
      </c>
      <c r="B89" s="5" t="s">
        <v>1140</v>
      </c>
      <c r="C89" s="8" t="s">
        <v>27</v>
      </c>
      <c r="D89" s="26">
        <v>52</v>
      </c>
      <c r="E89" s="40" t="s">
        <v>326</v>
      </c>
      <c r="F89" s="40" t="s">
        <v>327</v>
      </c>
      <c r="G89" s="40" t="s">
        <v>328</v>
      </c>
      <c r="H89" s="40" t="s">
        <v>265</v>
      </c>
      <c r="I89" s="15" t="s">
        <v>266</v>
      </c>
      <c r="J89" s="15">
        <v>1</v>
      </c>
      <c r="K89" s="41">
        <v>41852</v>
      </c>
      <c r="L89" s="46">
        <v>42643</v>
      </c>
      <c r="M89" s="43">
        <f t="shared" si="0"/>
        <v>113</v>
      </c>
      <c r="N89" s="15">
        <v>0</v>
      </c>
      <c r="O89" s="45" t="s">
        <v>1529</v>
      </c>
      <c r="P89" s="3"/>
    </row>
    <row r="90" spans="1:16" ht="39.950000000000003" customHeight="1" thickBot="1" x14ac:dyDescent="0.3">
      <c r="A90" s="4">
        <v>80</v>
      </c>
      <c r="B90" s="5" t="s">
        <v>1141</v>
      </c>
      <c r="C90" s="8" t="s">
        <v>27</v>
      </c>
      <c r="D90" s="26"/>
      <c r="E90" s="40" t="s">
        <v>326</v>
      </c>
      <c r="F90" s="40" t="s">
        <v>327</v>
      </c>
      <c r="G90" s="40" t="s">
        <v>329</v>
      </c>
      <c r="H90" s="40" t="s">
        <v>330</v>
      </c>
      <c r="I90" s="15" t="s">
        <v>191</v>
      </c>
      <c r="J90" s="15">
        <v>4</v>
      </c>
      <c r="K90" s="41">
        <v>41852</v>
      </c>
      <c r="L90" s="42">
        <v>42004</v>
      </c>
      <c r="M90" s="43">
        <f t="shared" si="0"/>
        <v>21.714285714285715</v>
      </c>
      <c r="N90" s="15">
        <v>4</v>
      </c>
      <c r="O90" s="45" t="s">
        <v>1530</v>
      </c>
      <c r="P90" s="3"/>
    </row>
    <row r="91" spans="1:16" ht="39.950000000000003" customHeight="1" thickBot="1" x14ac:dyDescent="0.3">
      <c r="A91" s="4">
        <v>81</v>
      </c>
      <c r="B91" s="5" t="s">
        <v>1142</v>
      </c>
      <c r="C91" s="8" t="s">
        <v>27</v>
      </c>
      <c r="D91" s="15">
        <v>53</v>
      </c>
      <c r="E91" s="40" t="s">
        <v>331</v>
      </c>
      <c r="F91" s="40" t="s">
        <v>332</v>
      </c>
      <c r="G91" s="40" t="s">
        <v>264</v>
      </c>
      <c r="H91" s="40" t="s">
        <v>265</v>
      </c>
      <c r="I91" s="15" t="s">
        <v>266</v>
      </c>
      <c r="J91" s="26">
        <v>1</v>
      </c>
      <c r="K91" s="41">
        <v>41852</v>
      </c>
      <c r="L91" s="46">
        <v>42643</v>
      </c>
      <c r="M91" s="43">
        <f t="shared" si="0"/>
        <v>113</v>
      </c>
      <c r="N91" s="26">
        <v>0</v>
      </c>
      <c r="O91" s="50" t="s">
        <v>1531</v>
      </c>
      <c r="P91" s="3"/>
    </row>
    <row r="92" spans="1:16" ht="39.950000000000003" customHeight="1" thickBot="1" x14ac:dyDescent="0.3">
      <c r="A92" s="4">
        <v>82</v>
      </c>
      <c r="B92" s="5" t="s">
        <v>1143</v>
      </c>
      <c r="C92" s="8" t="s">
        <v>27</v>
      </c>
      <c r="D92" s="26">
        <v>54</v>
      </c>
      <c r="E92" s="40" t="s">
        <v>333</v>
      </c>
      <c r="F92" s="40" t="s">
        <v>334</v>
      </c>
      <c r="G92" s="40" t="s">
        <v>335</v>
      </c>
      <c r="H92" s="40" t="s">
        <v>319</v>
      </c>
      <c r="I92" s="15" t="s">
        <v>191</v>
      </c>
      <c r="J92" s="15">
        <v>1</v>
      </c>
      <c r="K92" s="41">
        <v>42401</v>
      </c>
      <c r="L92" s="42">
        <v>42551</v>
      </c>
      <c r="M92" s="43">
        <f t="shared" si="0"/>
        <v>21.428571428571427</v>
      </c>
      <c r="N92" s="15">
        <v>1</v>
      </c>
      <c r="O92" s="50" t="s">
        <v>1532</v>
      </c>
      <c r="P92" s="3"/>
    </row>
    <row r="93" spans="1:16" ht="39.950000000000003" customHeight="1" thickBot="1" x14ac:dyDescent="0.3">
      <c r="A93" s="4">
        <v>83</v>
      </c>
      <c r="B93" s="5" t="s">
        <v>1144</v>
      </c>
      <c r="C93" s="8" t="s">
        <v>27</v>
      </c>
      <c r="D93" s="26">
        <v>55</v>
      </c>
      <c r="E93" s="40" t="s">
        <v>336</v>
      </c>
      <c r="F93" s="40" t="s">
        <v>337</v>
      </c>
      <c r="G93" s="40" t="s">
        <v>338</v>
      </c>
      <c r="H93" s="40" t="s">
        <v>339</v>
      </c>
      <c r="I93" s="15" t="s">
        <v>298</v>
      </c>
      <c r="J93" s="15">
        <v>1</v>
      </c>
      <c r="K93" s="41">
        <v>42401</v>
      </c>
      <c r="L93" s="42">
        <v>42551</v>
      </c>
      <c r="M93" s="43">
        <f t="shared" si="0"/>
        <v>21.428571428571427</v>
      </c>
      <c r="N93" s="15">
        <v>1</v>
      </c>
      <c r="O93" s="50" t="s">
        <v>1533</v>
      </c>
      <c r="P93" s="3"/>
    </row>
    <row r="94" spans="1:16" ht="39.950000000000003" customHeight="1" thickBot="1" x14ac:dyDescent="0.3">
      <c r="A94" s="4">
        <v>84</v>
      </c>
      <c r="B94" s="5" t="s">
        <v>1145</v>
      </c>
      <c r="C94" s="8" t="s">
        <v>27</v>
      </c>
      <c r="D94" s="26">
        <v>56</v>
      </c>
      <c r="E94" s="40" t="s">
        <v>340</v>
      </c>
      <c r="F94" s="40" t="s">
        <v>341</v>
      </c>
      <c r="G94" s="40" t="s">
        <v>338</v>
      </c>
      <c r="H94" s="40" t="s">
        <v>342</v>
      </c>
      <c r="I94" s="15" t="s">
        <v>293</v>
      </c>
      <c r="J94" s="15">
        <v>1</v>
      </c>
      <c r="K94" s="41">
        <v>41852</v>
      </c>
      <c r="L94" s="42">
        <v>42551</v>
      </c>
      <c r="M94" s="43">
        <f t="shared" si="0"/>
        <v>99.857142857142861</v>
      </c>
      <c r="N94" s="15">
        <v>1</v>
      </c>
      <c r="O94" s="50" t="s">
        <v>1534</v>
      </c>
      <c r="P94" s="3"/>
    </row>
    <row r="95" spans="1:16" ht="39.950000000000003" customHeight="1" thickBot="1" x14ac:dyDescent="0.3">
      <c r="A95" s="4">
        <v>85</v>
      </c>
      <c r="B95" s="5" t="s">
        <v>1146</v>
      </c>
      <c r="C95" s="8" t="s">
        <v>27</v>
      </c>
      <c r="D95" s="26">
        <v>57</v>
      </c>
      <c r="E95" s="40" t="s">
        <v>343</v>
      </c>
      <c r="F95" s="40" t="s">
        <v>344</v>
      </c>
      <c r="G95" s="40" t="s">
        <v>345</v>
      </c>
      <c r="H95" s="40" t="s">
        <v>346</v>
      </c>
      <c r="I95" s="15" t="s">
        <v>298</v>
      </c>
      <c r="J95" s="15">
        <v>1</v>
      </c>
      <c r="K95" s="41">
        <v>42401</v>
      </c>
      <c r="L95" s="42">
        <v>42460</v>
      </c>
      <c r="M95" s="43">
        <f t="shared" si="0"/>
        <v>8.4285714285714288</v>
      </c>
      <c r="N95" s="9">
        <v>1</v>
      </c>
      <c r="O95" s="50" t="s">
        <v>1535</v>
      </c>
      <c r="P95" s="3"/>
    </row>
    <row r="96" spans="1:16" ht="39.950000000000003" customHeight="1" thickBot="1" x14ac:dyDescent="0.3">
      <c r="A96" s="4">
        <v>86</v>
      </c>
      <c r="B96" s="5" t="s">
        <v>1147</v>
      </c>
      <c r="C96" s="8" t="s">
        <v>27</v>
      </c>
      <c r="D96" s="26">
        <v>58</v>
      </c>
      <c r="E96" s="40" t="s">
        <v>347</v>
      </c>
      <c r="F96" s="40" t="s">
        <v>348</v>
      </c>
      <c r="G96" s="40" t="s">
        <v>349</v>
      </c>
      <c r="H96" s="40" t="s">
        <v>350</v>
      </c>
      <c r="I96" s="15" t="s">
        <v>293</v>
      </c>
      <c r="J96" s="15">
        <v>3</v>
      </c>
      <c r="K96" s="41">
        <v>42401</v>
      </c>
      <c r="L96" s="42">
        <v>42704</v>
      </c>
      <c r="M96" s="43">
        <f t="shared" si="0"/>
        <v>43.285714285714285</v>
      </c>
      <c r="N96" s="15">
        <v>0</v>
      </c>
      <c r="O96" s="50" t="s">
        <v>1395</v>
      </c>
      <c r="P96" s="3"/>
    </row>
    <row r="97" spans="1:16" ht="39.950000000000003" customHeight="1" thickBot="1" x14ac:dyDescent="0.3">
      <c r="A97" s="4">
        <v>87</v>
      </c>
      <c r="B97" s="5" t="s">
        <v>1148</v>
      </c>
      <c r="C97" s="8" t="s">
        <v>27</v>
      </c>
      <c r="D97" s="15">
        <v>59</v>
      </c>
      <c r="E97" s="40" t="s">
        <v>351</v>
      </c>
      <c r="F97" s="40" t="s">
        <v>352</v>
      </c>
      <c r="G97" s="40" t="s">
        <v>353</v>
      </c>
      <c r="H97" s="40" t="s">
        <v>354</v>
      </c>
      <c r="I97" s="15" t="s">
        <v>355</v>
      </c>
      <c r="J97" s="15">
        <v>1</v>
      </c>
      <c r="K97" s="41">
        <v>41820</v>
      </c>
      <c r="L97" s="42">
        <v>42368</v>
      </c>
      <c r="M97" s="43">
        <f t="shared" si="0"/>
        <v>78.285714285714292</v>
      </c>
      <c r="N97" s="15">
        <v>1</v>
      </c>
      <c r="O97" s="45" t="s">
        <v>1536</v>
      </c>
      <c r="P97" s="3"/>
    </row>
    <row r="98" spans="1:16" ht="39.950000000000003" customHeight="1" thickBot="1" x14ac:dyDescent="0.3">
      <c r="A98" s="4">
        <v>88</v>
      </c>
      <c r="B98" s="5" t="s">
        <v>1149</v>
      </c>
      <c r="C98" s="8" t="s">
        <v>27</v>
      </c>
      <c r="D98" s="26">
        <v>60</v>
      </c>
      <c r="E98" s="40" t="s">
        <v>356</v>
      </c>
      <c r="F98" s="40" t="s">
        <v>357</v>
      </c>
      <c r="G98" s="40" t="s">
        <v>358</v>
      </c>
      <c r="H98" s="40" t="s">
        <v>359</v>
      </c>
      <c r="I98" s="15" t="s">
        <v>360</v>
      </c>
      <c r="J98" s="15">
        <v>1</v>
      </c>
      <c r="K98" s="41">
        <v>41852</v>
      </c>
      <c r="L98" s="42">
        <v>41912</v>
      </c>
      <c r="M98" s="43">
        <f t="shared" si="0"/>
        <v>8.5714285714285712</v>
      </c>
      <c r="N98" s="15">
        <v>1</v>
      </c>
      <c r="O98" s="50" t="s">
        <v>1537</v>
      </c>
      <c r="P98" s="3"/>
    </row>
    <row r="99" spans="1:16" ht="39.950000000000003" customHeight="1" thickBot="1" x14ac:dyDescent="0.3">
      <c r="A99" s="4">
        <v>89</v>
      </c>
      <c r="B99" s="5" t="s">
        <v>1150</v>
      </c>
      <c r="C99" s="8" t="s">
        <v>27</v>
      </c>
      <c r="D99" s="26">
        <v>65</v>
      </c>
      <c r="E99" s="40" t="s">
        <v>361</v>
      </c>
      <c r="F99" s="40" t="s">
        <v>362</v>
      </c>
      <c r="G99" s="40" t="s">
        <v>363</v>
      </c>
      <c r="H99" s="40" t="s">
        <v>265</v>
      </c>
      <c r="I99" s="15" t="s">
        <v>266</v>
      </c>
      <c r="J99" s="15">
        <v>1</v>
      </c>
      <c r="K99" s="41">
        <v>41852</v>
      </c>
      <c r="L99" s="46">
        <v>42643</v>
      </c>
      <c r="M99" s="43">
        <f t="shared" si="0"/>
        <v>113</v>
      </c>
      <c r="N99" s="15">
        <v>0</v>
      </c>
      <c r="O99" s="45" t="s">
        <v>1538</v>
      </c>
      <c r="P99" s="3"/>
    </row>
    <row r="100" spans="1:16" ht="39.950000000000003" customHeight="1" thickBot="1" x14ac:dyDescent="0.3">
      <c r="A100" s="4">
        <v>90</v>
      </c>
      <c r="B100" s="5" t="s">
        <v>1151</v>
      </c>
      <c r="C100" s="8" t="s">
        <v>27</v>
      </c>
      <c r="D100" s="26">
        <v>66</v>
      </c>
      <c r="E100" s="40" t="s">
        <v>364</v>
      </c>
      <c r="F100" s="40" t="s">
        <v>365</v>
      </c>
      <c r="G100" s="40" t="s">
        <v>366</v>
      </c>
      <c r="H100" s="40" t="s">
        <v>367</v>
      </c>
      <c r="I100" s="15" t="s">
        <v>191</v>
      </c>
      <c r="J100" s="15">
        <v>2</v>
      </c>
      <c r="K100" s="41">
        <v>41852</v>
      </c>
      <c r="L100" s="42">
        <v>41943</v>
      </c>
      <c r="M100" s="43">
        <f t="shared" si="0"/>
        <v>13</v>
      </c>
      <c r="N100" s="15">
        <v>2</v>
      </c>
      <c r="O100" s="45" t="s">
        <v>1539</v>
      </c>
      <c r="P100" s="3"/>
    </row>
    <row r="101" spans="1:16" ht="39.950000000000003" customHeight="1" thickBot="1" x14ac:dyDescent="0.3">
      <c r="A101" s="4">
        <v>91</v>
      </c>
      <c r="B101" s="5" t="s">
        <v>1152</v>
      </c>
      <c r="C101" s="8" t="s">
        <v>27</v>
      </c>
      <c r="D101" s="26">
        <v>26</v>
      </c>
      <c r="E101" s="40" t="s">
        <v>368</v>
      </c>
      <c r="F101" s="40" t="s">
        <v>369</v>
      </c>
      <c r="G101" s="40" t="s">
        <v>370</v>
      </c>
      <c r="H101" s="40" t="s">
        <v>371</v>
      </c>
      <c r="I101" s="15" t="s">
        <v>191</v>
      </c>
      <c r="J101" s="15">
        <v>1</v>
      </c>
      <c r="K101" s="41">
        <v>42552</v>
      </c>
      <c r="L101" s="42">
        <v>42735</v>
      </c>
      <c r="M101" s="43">
        <f t="shared" si="0"/>
        <v>26.142857142857142</v>
      </c>
      <c r="N101" s="15">
        <v>0</v>
      </c>
      <c r="O101" s="45" t="s">
        <v>1540</v>
      </c>
      <c r="P101" s="3"/>
    </row>
    <row r="102" spans="1:16" ht="39.950000000000003" customHeight="1" thickBot="1" x14ac:dyDescent="0.3">
      <c r="A102" s="4">
        <v>92</v>
      </c>
      <c r="B102" s="5" t="s">
        <v>1153</v>
      </c>
      <c r="C102" s="8" t="s">
        <v>27</v>
      </c>
      <c r="D102" s="26">
        <v>27</v>
      </c>
      <c r="E102" s="40" t="s">
        <v>372</v>
      </c>
      <c r="F102" s="40" t="s">
        <v>373</v>
      </c>
      <c r="G102" s="40" t="s">
        <v>374</v>
      </c>
      <c r="H102" s="40" t="s">
        <v>371</v>
      </c>
      <c r="I102" s="15" t="s">
        <v>191</v>
      </c>
      <c r="J102" s="15">
        <v>1</v>
      </c>
      <c r="K102" s="41">
        <v>42552</v>
      </c>
      <c r="L102" s="42">
        <v>42735</v>
      </c>
      <c r="M102" s="43">
        <f t="shared" si="0"/>
        <v>26.142857142857142</v>
      </c>
      <c r="N102" s="15">
        <v>0</v>
      </c>
      <c r="O102" s="48" t="s">
        <v>1541</v>
      </c>
      <c r="P102" s="3"/>
    </row>
    <row r="103" spans="1:16" ht="39.950000000000003" customHeight="1" thickBot="1" x14ac:dyDescent="0.3">
      <c r="A103" s="4">
        <v>93</v>
      </c>
      <c r="B103" s="5" t="s">
        <v>1154</v>
      </c>
      <c r="C103" s="8" t="s">
        <v>27</v>
      </c>
      <c r="D103" s="26">
        <v>30</v>
      </c>
      <c r="E103" s="40" t="s">
        <v>375</v>
      </c>
      <c r="F103" s="40" t="s">
        <v>376</v>
      </c>
      <c r="G103" s="40" t="s">
        <v>377</v>
      </c>
      <c r="H103" s="40" t="s">
        <v>371</v>
      </c>
      <c r="I103" s="15" t="s">
        <v>191</v>
      </c>
      <c r="J103" s="15">
        <v>1</v>
      </c>
      <c r="K103" s="41">
        <v>42552</v>
      </c>
      <c r="L103" s="42">
        <v>42735</v>
      </c>
      <c r="M103" s="43">
        <f t="shared" si="0"/>
        <v>26.142857142857142</v>
      </c>
      <c r="N103" s="15">
        <v>0</v>
      </c>
      <c r="O103" s="48" t="s">
        <v>1542</v>
      </c>
      <c r="P103" s="3"/>
    </row>
    <row r="104" spans="1:16" ht="39.950000000000003" customHeight="1" thickBot="1" x14ac:dyDescent="0.3">
      <c r="A104" s="4">
        <v>94</v>
      </c>
      <c r="B104" s="5" t="s">
        <v>1155</v>
      </c>
      <c r="C104" s="8" t="s">
        <v>27</v>
      </c>
      <c r="D104" s="26">
        <v>31</v>
      </c>
      <c r="E104" s="40" t="s">
        <v>378</v>
      </c>
      <c r="F104" s="40" t="s">
        <v>379</v>
      </c>
      <c r="G104" s="40" t="s">
        <v>380</v>
      </c>
      <c r="H104" s="40" t="s">
        <v>371</v>
      </c>
      <c r="I104" s="15" t="s">
        <v>191</v>
      </c>
      <c r="J104" s="15">
        <v>1</v>
      </c>
      <c r="K104" s="41">
        <v>42552</v>
      </c>
      <c r="L104" s="42">
        <v>42735</v>
      </c>
      <c r="M104" s="43">
        <f t="shared" si="0"/>
        <v>26.142857142857142</v>
      </c>
      <c r="N104" s="15">
        <v>0</v>
      </c>
      <c r="O104" s="48" t="s">
        <v>1543</v>
      </c>
      <c r="P104" s="3"/>
    </row>
    <row r="105" spans="1:16" ht="39.950000000000003" customHeight="1" thickBot="1" x14ac:dyDescent="0.3">
      <c r="A105" s="4">
        <v>95</v>
      </c>
      <c r="B105" s="5" t="s">
        <v>1156</v>
      </c>
      <c r="C105" s="8" t="s">
        <v>27</v>
      </c>
      <c r="D105" s="26">
        <v>32</v>
      </c>
      <c r="E105" s="40" t="s">
        <v>381</v>
      </c>
      <c r="F105" s="40" t="s">
        <v>382</v>
      </c>
      <c r="G105" s="40" t="s">
        <v>383</v>
      </c>
      <c r="H105" s="40" t="s">
        <v>371</v>
      </c>
      <c r="I105" s="15" t="s">
        <v>191</v>
      </c>
      <c r="J105" s="15">
        <v>1</v>
      </c>
      <c r="K105" s="41">
        <v>42552</v>
      </c>
      <c r="L105" s="42">
        <v>42735</v>
      </c>
      <c r="M105" s="43">
        <f t="shared" si="0"/>
        <v>26.142857142857142</v>
      </c>
      <c r="N105" s="15">
        <v>0</v>
      </c>
      <c r="O105" s="48" t="s">
        <v>1544</v>
      </c>
      <c r="P105" s="3"/>
    </row>
    <row r="106" spans="1:16" ht="39.950000000000003" customHeight="1" thickBot="1" x14ac:dyDescent="0.3">
      <c r="A106" s="4">
        <v>96</v>
      </c>
      <c r="B106" s="5" t="s">
        <v>1157</v>
      </c>
      <c r="C106" s="8" t="s">
        <v>27</v>
      </c>
      <c r="D106" s="26">
        <v>35</v>
      </c>
      <c r="E106" s="40" t="s">
        <v>384</v>
      </c>
      <c r="F106" s="40" t="s">
        <v>385</v>
      </c>
      <c r="G106" s="40" t="s">
        <v>328</v>
      </c>
      <c r="H106" s="40" t="s">
        <v>265</v>
      </c>
      <c r="I106" s="15" t="s">
        <v>266</v>
      </c>
      <c r="J106" s="15">
        <v>1</v>
      </c>
      <c r="K106" s="41">
        <v>41852</v>
      </c>
      <c r="L106" s="46">
        <v>42643</v>
      </c>
      <c r="M106" s="43">
        <f t="shared" si="0"/>
        <v>113</v>
      </c>
      <c r="N106" s="15">
        <v>0</v>
      </c>
      <c r="O106" s="45" t="s">
        <v>1545</v>
      </c>
      <c r="P106" s="3"/>
    </row>
    <row r="107" spans="1:16" ht="39.950000000000003" customHeight="1" thickBot="1" x14ac:dyDescent="0.3">
      <c r="A107" s="4">
        <v>97</v>
      </c>
      <c r="B107" s="5" t="s">
        <v>1158</v>
      </c>
      <c r="C107" s="8" t="s">
        <v>27</v>
      </c>
      <c r="D107" s="12">
        <v>36</v>
      </c>
      <c r="E107" s="22" t="s">
        <v>386</v>
      </c>
      <c r="F107" s="22" t="s">
        <v>387</v>
      </c>
      <c r="G107" s="22" t="s">
        <v>328</v>
      </c>
      <c r="H107" s="22" t="s">
        <v>265</v>
      </c>
      <c r="I107" s="9" t="s">
        <v>266</v>
      </c>
      <c r="J107" s="9">
        <v>1</v>
      </c>
      <c r="K107" s="42">
        <v>42401</v>
      </c>
      <c r="L107" s="46">
        <v>42643</v>
      </c>
      <c r="M107" s="43">
        <f t="shared" si="0"/>
        <v>34.571428571428569</v>
      </c>
      <c r="N107" s="9">
        <v>0</v>
      </c>
      <c r="O107" s="45" t="s">
        <v>1546</v>
      </c>
      <c r="P107" s="3"/>
    </row>
    <row r="108" spans="1:16" ht="39.950000000000003" customHeight="1" thickBot="1" x14ac:dyDescent="0.3">
      <c r="A108" s="4">
        <v>98</v>
      </c>
      <c r="B108" s="5" t="s">
        <v>1159</v>
      </c>
      <c r="C108" s="8" t="s">
        <v>27</v>
      </c>
      <c r="D108" s="12"/>
      <c r="E108" s="22" t="s">
        <v>386</v>
      </c>
      <c r="F108" s="22" t="s">
        <v>387</v>
      </c>
      <c r="G108" s="22" t="s">
        <v>388</v>
      </c>
      <c r="H108" s="22" t="s">
        <v>389</v>
      </c>
      <c r="I108" s="9" t="s">
        <v>257</v>
      </c>
      <c r="J108" s="9">
        <v>2</v>
      </c>
      <c r="K108" s="42">
        <v>41487</v>
      </c>
      <c r="L108" s="42">
        <v>41547</v>
      </c>
      <c r="M108" s="43">
        <f t="shared" si="0"/>
        <v>8.5714285714285712</v>
      </c>
      <c r="N108" s="9">
        <v>2</v>
      </c>
      <c r="O108" s="45" t="s">
        <v>1396</v>
      </c>
      <c r="P108" s="3"/>
    </row>
    <row r="109" spans="1:16" ht="39.950000000000003" customHeight="1" thickBot="1" x14ac:dyDescent="0.3">
      <c r="A109" s="4">
        <v>99</v>
      </c>
      <c r="B109" s="5" t="s">
        <v>1160</v>
      </c>
      <c r="C109" s="8" t="s">
        <v>27</v>
      </c>
      <c r="D109" s="26">
        <v>38</v>
      </c>
      <c r="E109" s="40" t="s">
        <v>390</v>
      </c>
      <c r="F109" s="40" t="s">
        <v>391</v>
      </c>
      <c r="G109" s="40" t="s">
        <v>328</v>
      </c>
      <c r="H109" s="40" t="s">
        <v>265</v>
      </c>
      <c r="I109" s="15" t="s">
        <v>266</v>
      </c>
      <c r="J109" s="15">
        <v>1</v>
      </c>
      <c r="K109" s="41">
        <v>41852</v>
      </c>
      <c r="L109" s="46">
        <v>42643</v>
      </c>
      <c r="M109" s="43">
        <f t="shared" si="0"/>
        <v>113</v>
      </c>
      <c r="N109" s="15">
        <v>0</v>
      </c>
      <c r="O109" s="45" t="s">
        <v>1547</v>
      </c>
      <c r="P109" s="3"/>
    </row>
    <row r="110" spans="1:16" ht="39.950000000000003" customHeight="1" thickBot="1" x14ac:dyDescent="0.3">
      <c r="A110" s="4">
        <v>100</v>
      </c>
      <c r="B110" s="5" t="s">
        <v>1161</v>
      </c>
      <c r="C110" s="8" t="s">
        <v>27</v>
      </c>
      <c r="D110" s="26"/>
      <c r="E110" s="40" t="s">
        <v>390</v>
      </c>
      <c r="F110" s="40" t="s">
        <v>391</v>
      </c>
      <c r="G110" s="40" t="s">
        <v>392</v>
      </c>
      <c r="H110" s="40" t="s">
        <v>393</v>
      </c>
      <c r="I110" s="15" t="s">
        <v>394</v>
      </c>
      <c r="J110" s="15">
        <v>1</v>
      </c>
      <c r="K110" s="41">
        <v>41852</v>
      </c>
      <c r="L110" s="46">
        <v>42643</v>
      </c>
      <c r="M110" s="43">
        <f t="shared" si="0"/>
        <v>113</v>
      </c>
      <c r="N110" s="15">
        <v>0</v>
      </c>
      <c r="O110" s="45" t="s">
        <v>1548</v>
      </c>
      <c r="P110" s="3"/>
    </row>
    <row r="111" spans="1:16" ht="39.950000000000003" customHeight="1" thickBot="1" x14ac:dyDescent="0.3">
      <c r="A111" s="4">
        <v>101</v>
      </c>
      <c r="B111" s="5" t="s">
        <v>1162</v>
      </c>
      <c r="C111" s="8" t="s">
        <v>27</v>
      </c>
      <c r="D111" s="26">
        <v>39</v>
      </c>
      <c r="E111" s="40" t="s">
        <v>395</v>
      </c>
      <c r="F111" s="40" t="s">
        <v>396</v>
      </c>
      <c r="G111" s="40" t="s">
        <v>397</v>
      </c>
      <c r="H111" s="40" t="s">
        <v>398</v>
      </c>
      <c r="I111" s="15" t="s">
        <v>399</v>
      </c>
      <c r="J111" s="15">
        <v>1</v>
      </c>
      <c r="K111" s="41">
        <v>42401</v>
      </c>
      <c r="L111" s="42">
        <v>42460</v>
      </c>
      <c r="M111" s="43">
        <f t="shared" si="0"/>
        <v>8.4285714285714288</v>
      </c>
      <c r="N111" s="9">
        <v>1</v>
      </c>
      <c r="O111" s="45" t="s">
        <v>1549</v>
      </c>
      <c r="P111" s="3"/>
    </row>
    <row r="112" spans="1:16" ht="39.950000000000003" customHeight="1" thickBot="1" x14ac:dyDescent="0.3">
      <c r="A112" s="4">
        <v>102</v>
      </c>
      <c r="B112" s="5" t="s">
        <v>1163</v>
      </c>
      <c r="C112" s="8" t="s">
        <v>27</v>
      </c>
      <c r="D112" s="26">
        <v>40</v>
      </c>
      <c r="E112" s="40" t="s">
        <v>400</v>
      </c>
      <c r="F112" s="40" t="s">
        <v>396</v>
      </c>
      <c r="G112" s="40" t="s">
        <v>401</v>
      </c>
      <c r="H112" s="40" t="s">
        <v>371</v>
      </c>
      <c r="I112" s="15" t="s">
        <v>191</v>
      </c>
      <c r="J112" s="15">
        <v>1</v>
      </c>
      <c r="K112" s="41">
        <v>42552</v>
      </c>
      <c r="L112" s="42">
        <v>42735</v>
      </c>
      <c r="M112" s="43">
        <f t="shared" si="0"/>
        <v>26.142857142857142</v>
      </c>
      <c r="N112" s="15">
        <v>0</v>
      </c>
      <c r="O112" s="48" t="s">
        <v>1550</v>
      </c>
      <c r="P112" s="3"/>
    </row>
    <row r="113" spans="1:16" ht="39.950000000000003" customHeight="1" thickBot="1" x14ac:dyDescent="0.3">
      <c r="A113" s="4">
        <v>103</v>
      </c>
      <c r="B113" s="5" t="s">
        <v>1164</v>
      </c>
      <c r="C113" s="8" t="s">
        <v>27</v>
      </c>
      <c r="D113" s="26">
        <v>41</v>
      </c>
      <c r="E113" s="40" t="s">
        <v>402</v>
      </c>
      <c r="F113" s="40" t="s">
        <v>403</v>
      </c>
      <c r="G113" s="40" t="s">
        <v>404</v>
      </c>
      <c r="H113" s="40" t="s">
        <v>371</v>
      </c>
      <c r="I113" s="15" t="s">
        <v>191</v>
      </c>
      <c r="J113" s="15">
        <v>1</v>
      </c>
      <c r="K113" s="41">
        <v>42552</v>
      </c>
      <c r="L113" s="42">
        <v>42735</v>
      </c>
      <c r="M113" s="43">
        <f t="shared" si="0"/>
        <v>26.142857142857142</v>
      </c>
      <c r="N113" s="15">
        <v>0</v>
      </c>
      <c r="O113" s="48" t="s">
        <v>1551</v>
      </c>
      <c r="P113" s="3"/>
    </row>
    <row r="114" spans="1:16" ht="39.950000000000003" customHeight="1" thickBot="1" x14ac:dyDescent="0.3">
      <c r="A114" s="4">
        <v>104</v>
      </c>
      <c r="B114" s="5" t="s">
        <v>1165</v>
      </c>
      <c r="C114" s="8" t="s">
        <v>27</v>
      </c>
      <c r="D114" s="26">
        <v>42</v>
      </c>
      <c r="E114" s="40" t="s">
        <v>405</v>
      </c>
      <c r="F114" s="40" t="s">
        <v>406</v>
      </c>
      <c r="G114" s="40" t="s">
        <v>407</v>
      </c>
      <c r="H114" s="40" t="s">
        <v>371</v>
      </c>
      <c r="I114" s="15" t="s">
        <v>191</v>
      </c>
      <c r="J114" s="15">
        <v>1</v>
      </c>
      <c r="K114" s="41">
        <v>42552</v>
      </c>
      <c r="L114" s="42">
        <v>42735</v>
      </c>
      <c r="M114" s="43">
        <f t="shared" si="0"/>
        <v>26.142857142857142</v>
      </c>
      <c r="N114" s="15">
        <v>0</v>
      </c>
      <c r="O114" s="48" t="s">
        <v>1552</v>
      </c>
      <c r="P114" s="3"/>
    </row>
    <row r="115" spans="1:16" ht="39.950000000000003" customHeight="1" thickBot="1" x14ac:dyDescent="0.3">
      <c r="A115" s="4">
        <v>105</v>
      </c>
      <c r="B115" s="5" t="s">
        <v>1166</v>
      </c>
      <c r="C115" s="8" t="s">
        <v>27</v>
      </c>
      <c r="D115" s="26">
        <v>47</v>
      </c>
      <c r="E115" s="40" t="s">
        <v>408</v>
      </c>
      <c r="F115" s="40" t="s">
        <v>409</v>
      </c>
      <c r="G115" s="40" t="s">
        <v>328</v>
      </c>
      <c r="H115" s="40" t="s">
        <v>265</v>
      </c>
      <c r="I115" s="15" t="s">
        <v>266</v>
      </c>
      <c r="J115" s="15">
        <v>1</v>
      </c>
      <c r="K115" s="41">
        <v>41852</v>
      </c>
      <c r="L115" s="46">
        <v>42643</v>
      </c>
      <c r="M115" s="43">
        <f t="shared" si="0"/>
        <v>113</v>
      </c>
      <c r="N115" s="15">
        <v>0</v>
      </c>
      <c r="O115" s="45" t="s">
        <v>1553</v>
      </c>
      <c r="P115" s="3"/>
    </row>
    <row r="116" spans="1:16" ht="39.950000000000003" customHeight="1" thickBot="1" x14ac:dyDescent="0.3">
      <c r="A116" s="4">
        <v>106</v>
      </c>
      <c r="B116" s="5" t="s">
        <v>1167</v>
      </c>
      <c r="C116" s="8" t="s">
        <v>27</v>
      </c>
      <c r="D116" s="26">
        <v>48</v>
      </c>
      <c r="E116" s="40" t="s">
        <v>410</v>
      </c>
      <c r="F116" s="40" t="s">
        <v>411</v>
      </c>
      <c r="G116" s="40" t="s">
        <v>412</v>
      </c>
      <c r="H116" s="40" t="s">
        <v>371</v>
      </c>
      <c r="I116" s="15" t="s">
        <v>191</v>
      </c>
      <c r="J116" s="15">
        <v>1</v>
      </c>
      <c r="K116" s="41">
        <v>42552</v>
      </c>
      <c r="L116" s="42">
        <v>42735</v>
      </c>
      <c r="M116" s="43">
        <f t="shared" si="0"/>
        <v>26.142857142857142</v>
      </c>
      <c r="N116" s="15">
        <v>0</v>
      </c>
      <c r="O116" s="48" t="s">
        <v>1554</v>
      </c>
      <c r="P116" s="3"/>
    </row>
    <row r="117" spans="1:16" ht="39.950000000000003" customHeight="1" thickBot="1" x14ac:dyDescent="0.3">
      <c r="A117" s="4">
        <v>107</v>
      </c>
      <c r="B117" s="5" t="s">
        <v>1168</v>
      </c>
      <c r="C117" s="8" t="s">
        <v>27</v>
      </c>
      <c r="D117" s="26">
        <v>49</v>
      </c>
      <c r="E117" s="40" t="s">
        <v>413</v>
      </c>
      <c r="F117" s="40" t="s">
        <v>414</v>
      </c>
      <c r="G117" s="40" t="s">
        <v>415</v>
      </c>
      <c r="H117" s="40" t="s">
        <v>416</v>
      </c>
      <c r="I117" s="15" t="s">
        <v>293</v>
      </c>
      <c r="J117" s="15">
        <v>1</v>
      </c>
      <c r="K117" s="41">
        <v>41852</v>
      </c>
      <c r="L117" s="42">
        <v>41943</v>
      </c>
      <c r="M117" s="43">
        <f t="shared" si="0"/>
        <v>13</v>
      </c>
      <c r="N117" s="15">
        <v>1</v>
      </c>
      <c r="O117" s="45" t="s">
        <v>1555</v>
      </c>
      <c r="P117" s="3"/>
    </row>
    <row r="118" spans="1:16" ht="39.950000000000003" customHeight="1" thickBot="1" x14ac:dyDescent="0.3">
      <c r="A118" s="4">
        <v>108</v>
      </c>
      <c r="B118" s="5" t="s">
        <v>1169</v>
      </c>
      <c r="C118" s="8" t="s">
        <v>27</v>
      </c>
      <c r="D118" s="26">
        <v>52</v>
      </c>
      <c r="E118" s="40" t="s">
        <v>417</v>
      </c>
      <c r="F118" s="40" t="s">
        <v>418</v>
      </c>
      <c r="G118" s="40" t="s">
        <v>419</v>
      </c>
      <c r="H118" s="40" t="s">
        <v>420</v>
      </c>
      <c r="I118" s="15" t="s">
        <v>42</v>
      </c>
      <c r="J118" s="15">
        <v>3</v>
      </c>
      <c r="K118" s="41">
        <v>42430</v>
      </c>
      <c r="L118" s="42">
        <v>42704</v>
      </c>
      <c r="M118" s="43">
        <f t="shared" si="0"/>
        <v>39.142857142857146</v>
      </c>
      <c r="N118" s="15">
        <v>0</v>
      </c>
      <c r="O118" s="45" t="s">
        <v>1556</v>
      </c>
      <c r="P118" s="3"/>
    </row>
    <row r="119" spans="1:16" ht="39.950000000000003" customHeight="1" thickBot="1" x14ac:dyDescent="0.3">
      <c r="A119" s="4">
        <v>109</v>
      </c>
      <c r="B119" s="5" t="s">
        <v>1170</v>
      </c>
      <c r="C119" s="8" t="s">
        <v>27</v>
      </c>
      <c r="D119" s="26">
        <v>53</v>
      </c>
      <c r="E119" s="40" t="s">
        <v>421</v>
      </c>
      <c r="F119" s="40" t="s">
        <v>396</v>
      </c>
      <c r="G119" s="40" t="s">
        <v>422</v>
      </c>
      <c r="H119" s="40" t="s">
        <v>371</v>
      </c>
      <c r="I119" s="15" t="s">
        <v>191</v>
      </c>
      <c r="J119" s="15">
        <v>1</v>
      </c>
      <c r="K119" s="41">
        <v>42552</v>
      </c>
      <c r="L119" s="42">
        <v>42735</v>
      </c>
      <c r="M119" s="43">
        <f t="shared" si="0"/>
        <v>26.142857142857142</v>
      </c>
      <c r="N119" s="15">
        <v>0</v>
      </c>
      <c r="O119" s="48" t="s">
        <v>1557</v>
      </c>
      <c r="P119" s="3"/>
    </row>
    <row r="120" spans="1:16" ht="39.950000000000003" customHeight="1" thickBot="1" x14ac:dyDescent="0.3">
      <c r="A120" s="4">
        <v>110</v>
      </c>
      <c r="B120" s="5" t="s">
        <v>1171</v>
      </c>
      <c r="C120" s="8" t="s">
        <v>27</v>
      </c>
      <c r="D120" s="26">
        <v>56</v>
      </c>
      <c r="E120" s="40" t="s">
        <v>423</v>
      </c>
      <c r="F120" s="40" t="s">
        <v>424</v>
      </c>
      <c r="G120" s="40" t="s">
        <v>425</v>
      </c>
      <c r="H120" s="40" t="s">
        <v>371</v>
      </c>
      <c r="I120" s="15" t="s">
        <v>191</v>
      </c>
      <c r="J120" s="15">
        <v>1</v>
      </c>
      <c r="K120" s="41">
        <v>42552</v>
      </c>
      <c r="L120" s="42">
        <v>42735</v>
      </c>
      <c r="M120" s="43">
        <f t="shared" si="0"/>
        <v>26.142857142857142</v>
      </c>
      <c r="N120" s="15">
        <v>0</v>
      </c>
      <c r="O120" s="48" t="s">
        <v>1558</v>
      </c>
      <c r="P120" s="3"/>
    </row>
    <row r="121" spans="1:16" ht="39.950000000000003" customHeight="1" thickBot="1" x14ac:dyDescent="0.3">
      <c r="A121" s="4">
        <v>111</v>
      </c>
      <c r="B121" s="5" t="s">
        <v>1172</v>
      </c>
      <c r="C121" s="8" t="s">
        <v>27</v>
      </c>
      <c r="D121" s="26">
        <v>57</v>
      </c>
      <c r="E121" s="40" t="s">
        <v>426</v>
      </c>
      <c r="F121" s="40" t="s">
        <v>427</v>
      </c>
      <c r="G121" s="40" t="s">
        <v>425</v>
      </c>
      <c r="H121" s="40" t="s">
        <v>371</v>
      </c>
      <c r="I121" s="15" t="s">
        <v>191</v>
      </c>
      <c r="J121" s="15">
        <v>1</v>
      </c>
      <c r="K121" s="41">
        <v>42552</v>
      </c>
      <c r="L121" s="42">
        <v>42735</v>
      </c>
      <c r="M121" s="43">
        <f t="shared" si="0"/>
        <v>26.142857142857142</v>
      </c>
      <c r="N121" s="15">
        <v>0</v>
      </c>
      <c r="O121" s="48" t="s">
        <v>1559</v>
      </c>
      <c r="P121" s="3"/>
    </row>
    <row r="122" spans="1:16" ht="39.950000000000003" customHeight="1" thickBot="1" x14ac:dyDescent="0.3">
      <c r="A122" s="4">
        <v>112</v>
      </c>
      <c r="B122" s="5" t="s">
        <v>1173</v>
      </c>
      <c r="C122" s="8" t="s">
        <v>27</v>
      </c>
      <c r="D122" s="26">
        <v>58</v>
      </c>
      <c r="E122" s="40" t="s">
        <v>428</v>
      </c>
      <c r="F122" s="40" t="s">
        <v>429</v>
      </c>
      <c r="G122" s="40" t="s">
        <v>425</v>
      </c>
      <c r="H122" s="40" t="s">
        <v>371</v>
      </c>
      <c r="I122" s="15" t="s">
        <v>191</v>
      </c>
      <c r="J122" s="15">
        <v>1</v>
      </c>
      <c r="K122" s="41">
        <v>42552</v>
      </c>
      <c r="L122" s="42">
        <v>42735</v>
      </c>
      <c r="M122" s="43">
        <f t="shared" si="0"/>
        <v>26.142857142857142</v>
      </c>
      <c r="N122" s="15">
        <v>0</v>
      </c>
      <c r="O122" s="48" t="s">
        <v>1560</v>
      </c>
      <c r="P122" s="3"/>
    </row>
    <row r="123" spans="1:16" ht="39.950000000000003" customHeight="1" thickBot="1" x14ac:dyDescent="0.3">
      <c r="A123" s="4">
        <v>113</v>
      </c>
      <c r="B123" s="5" t="s">
        <v>1174</v>
      </c>
      <c r="C123" s="8" t="s">
        <v>27</v>
      </c>
      <c r="D123" s="26">
        <v>59</v>
      </c>
      <c r="E123" s="40" t="s">
        <v>430</v>
      </c>
      <c r="F123" s="40" t="s">
        <v>431</v>
      </c>
      <c r="G123" s="40" t="s">
        <v>425</v>
      </c>
      <c r="H123" s="40" t="s">
        <v>371</v>
      </c>
      <c r="I123" s="15" t="s">
        <v>191</v>
      </c>
      <c r="J123" s="15">
        <v>1</v>
      </c>
      <c r="K123" s="41">
        <v>42552</v>
      </c>
      <c r="L123" s="42">
        <v>42735</v>
      </c>
      <c r="M123" s="43">
        <f t="shared" si="0"/>
        <v>26.142857142857142</v>
      </c>
      <c r="N123" s="15">
        <v>0</v>
      </c>
      <c r="O123" s="48" t="s">
        <v>1561</v>
      </c>
      <c r="P123" s="3"/>
    </row>
    <row r="124" spans="1:16" ht="39.950000000000003" customHeight="1" thickBot="1" x14ac:dyDescent="0.3">
      <c r="A124" s="4">
        <v>114</v>
      </c>
      <c r="B124" s="5" t="s">
        <v>1175</v>
      </c>
      <c r="C124" s="8" t="s">
        <v>27</v>
      </c>
      <c r="D124" s="26">
        <v>60</v>
      </c>
      <c r="E124" s="40" t="s">
        <v>432</v>
      </c>
      <c r="F124" s="40" t="s">
        <v>433</v>
      </c>
      <c r="G124" s="40" t="s">
        <v>425</v>
      </c>
      <c r="H124" s="40" t="s">
        <v>371</v>
      </c>
      <c r="I124" s="15" t="s">
        <v>191</v>
      </c>
      <c r="J124" s="15">
        <v>1</v>
      </c>
      <c r="K124" s="41">
        <v>42552</v>
      </c>
      <c r="L124" s="42">
        <v>42735</v>
      </c>
      <c r="M124" s="43">
        <f t="shared" si="0"/>
        <v>26.142857142857142</v>
      </c>
      <c r="N124" s="15">
        <v>0</v>
      </c>
      <c r="O124" s="48" t="s">
        <v>1562</v>
      </c>
      <c r="P124" s="3"/>
    </row>
    <row r="125" spans="1:16" ht="39.950000000000003" customHeight="1" thickBot="1" x14ac:dyDescent="0.3">
      <c r="A125" s="4">
        <v>115</v>
      </c>
      <c r="B125" s="5" t="s">
        <v>1176</v>
      </c>
      <c r="C125" s="8" t="s">
        <v>27</v>
      </c>
      <c r="D125" s="26">
        <v>61</v>
      </c>
      <c r="E125" s="40" t="s">
        <v>434</v>
      </c>
      <c r="F125" s="40" t="s">
        <v>435</v>
      </c>
      <c r="G125" s="40" t="s">
        <v>425</v>
      </c>
      <c r="H125" s="40" t="s">
        <v>371</v>
      </c>
      <c r="I125" s="15" t="s">
        <v>191</v>
      </c>
      <c r="J125" s="15">
        <v>1</v>
      </c>
      <c r="K125" s="41">
        <v>42552</v>
      </c>
      <c r="L125" s="42">
        <v>42735</v>
      </c>
      <c r="M125" s="43">
        <f t="shared" si="0"/>
        <v>26.142857142857142</v>
      </c>
      <c r="N125" s="15">
        <v>0</v>
      </c>
      <c r="O125" s="48" t="s">
        <v>1563</v>
      </c>
      <c r="P125" s="3"/>
    </row>
    <row r="126" spans="1:16" ht="39.950000000000003" customHeight="1" thickBot="1" x14ac:dyDescent="0.3">
      <c r="A126" s="4">
        <v>116</v>
      </c>
      <c r="B126" s="5" t="s">
        <v>1177</v>
      </c>
      <c r="C126" s="8" t="s">
        <v>27</v>
      </c>
      <c r="D126" s="26">
        <v>64</v>
      </c>
      <c r="E126" s="40" t="s">
        <v>436</v>
      </c>
      <c r="F126" s="40" t="s">
        <v>373</v>
      </c>
      <c r="G126" s="40" t="s">
        <v>437</v>
      </c>
      <c r="H126" s="40" t="s">
        <v>438</v>
      </c>
      <c r="I126" s="15" t="s">
        <v>191</v>
      </c>
      <c r="J126" s="15">
        <v>1</v>
      </c>
      <c r="K126" s="41">
        <v>42401</v>
      </c>
      <c r="L126" s="42">
        <v>42460</v>
      </c>
      <c r="M126" s="43">
        <f t="shared" si="0"/>
        <v>8.4285714285714288</v>
      </c>
      <c r="N126" s="9">
        <v>1</v>
      </c>
      <c r="O126" s="45" t="s">
        <v>1564</v>
      </c>
      <c r="P126" s="3"/>
    </row>
    <row r="127" spans="1:16" ht="39.950000000000003" customHeight="1" thickBot="1" x14ac:dyDescent="0.3">
      <c r="A127" s="4">
        <v>117</v>
      </c>
      <c r="B127" s="5" t="s">
        <v>1178</v>
      </c>
      <c r="C127" s="8" t="s">
        <v>27</v>
      </c>
      <c r="D127" s="26">
        <v>82</v>
      </c>
      <c r="E127" s="40" t="s">
        <v>439</v>
      </c>
      <c r="F127" s="40" t="s">
        <v>440</v>
      </c>
      <c r="G127" s="40" t="s">
        <v>441</v>
      </c>
      <c r="H127" s="40" t="s">
        <v>442</v>
      </c>
      <c r="I127" s="15" t="s">
        <v>443</v>
      </c>
      <c r="J127" s="15">
        <v>1</v>
      </c>
      <c r="K127" s="41">
        <v>42401</v>
      </c>
      <c r="L127" s="42">
        <v>42704</v>
      </c>
      <c r="M127" s="43">
        <f t="shared" si="0"/>
        <v>43.285714285714285</v>
      </c>
      <c r="N127" s="15">
        <v>0</v>
      </c>
      <c r="O127" s="45" t="s">
        <v>1397</v>
      </c>
      <c r="P127" s="3"/>
    </row>
    <row r="128" spans="1:16" ht="39.950000000000003" customHeight="1" thickBot="1" x14ac:dyDescent="0.3">
      <c r="A128" s="4">
        <v>118</v>
      </c>
      <c r="B128" s="5" t="s">
        <v>1179</v>
      </c>
      <c r="C128" s="8" t="s">
        <v>27</v>
      </c>
      <c r="D128" s="26">
        <v>20</v>
      </c>
      <c r="E128" s="40" t="s">
        <v>444</v>
      </c>
      <c r="F128" s="40" t="s">
        <v>445</v>
      </c>
      <c r="G128" s="40" t="s">
        <v>446</v>
      </c>
      <c r="H128" s="40" t="s">
        <v>447</v>
      </c>
      <c r="I128" s="15" t="s">
        <v>293</v>
      </c>
      <c r="J128" s="15">
        <v>1</v>
      </c>
      <c r="K128" s="41">
        <v>41852</v>
      </c>
      <c r="L128" s="42">
        <v>42521</v>
      </c>
      <c r="M128" s="43">
        <f t="shared" si="0"/>
        <v>95.571428571428569</v>
      </c>
      <c r="N128" s="15">
        <v>1</v>
      </c>
      <c r="O128" s="45" t="s">
        <v>1565</v>
      </c>
      <c r="P128" s="3"/>
    </row>
    <row r="129" spans="1:16" ht="39.950000000000003" customHeight="1" thickBot="1" x14ac:dyDescent="0.3">
      <c r="A129" s="4">
        <v>119</v>
      </c>
      <c r="B129" s="5" t="s">
        <v>1180</v>
      </c>
      <c r="C129" s="8" t="s">
        <v>27</v>
      </c>
      <c r="D129" s="26">
        <v>21</v>
      </c>
      <c r="E129" s="40" t="s">
        <v>448</v>
      </c>
      <c r="F129" s="40" t="s">
        <v>449</v>
      </c>
      <c r="G129" s="40" t="s">
        <v>450</v>
      </c>
      <c r="H129" s="40" t="s">
        <v>451</v>
      </c>
      <c r="I129" s="15" t="s">
        <v>452</v>
      </c>
      <c r="J129" s="15">
        <v>1</v>
      </c>
      <c r="K129" s="41">
        <v>41852</v>
      </c>
      <c r="L129" s="42">
        <v>42551</v>
      </c>
      <c r="M129" s="43">
        <f t="shared" si="0"/>
        <v>99.857142857142861</v>
      </c>
      <c r="N129" s="15">
        <v>1</v>
      </c>
      <c r="O129" s="45" t="s">
        <v>1566</v>
      </c>
      <c r="P129" s="3"/>
    </row>
    <row r="130" spans="1:16" ht="39.950000000000003" customHeight="1" thickBot="1" x14ac:dyDescent="0.3">
      <c r="A130" s="4">
        <v>120</v>
      </c>
      <c r="B130" s="5" t="s">
        <v>1181</v>
      </c>
      <c r="C130" s="8" t="s">
        <v>27</v>
      </c>
      <c r="D130" s="26">
        <v>24</v>
      </c>
      <c r="E130" s="40" t="s">
        <v>453</v>
      </c>
      <c r="F130" s="40" t="s">
        <v>454</v>
      </c>
      <c r="G130" s="40" t="s">
        <v>455</v>
      </c>
      <c r="H130" s="40" t="s">
        <v>292</v>
      </c>
      <c r="I130" s="15" t="s">
        <v>293</v>
      </c>
      <c r="J130" s="15">
        <v>1</v>
      </c>
      <c r="K130" s="41">
        <v>41852</v>
      </c>
      <c r="L130" s="42">
        <v>42490</v>
      </c>
      <c r="M130" s="43">
        <f t="shared" si="0"/>
        <v>91.142857142857139</v>
      </c>
      <c r="N130" s="15">
        <v>1</v>
      </c>
      <c r="O130" s="45" t="s">
        <v>1567</v>
      </c>
      <c r="P130" s="3"/>
    </row>
    <row r="131" spans="1:16" ht="39.950000000000003" customHeight="1" thickBot="1" x14ac:dyDescent="0.3">
      <c r="A131" s="4">
        <v>121</v>
      </c>
      <c r="B131" s="5" t="s">
        <v>1182</v>
      </c>
      <c r="C131" s="8" t="s">
        <v>27</v>
      </c>
      <c r="D131" s="26">
        <v>25</v>
      </c>
      <c r="E131" s="40" t="s">
        <v>456</v>
      </c>
      <c r="F131" s="40" t="s">
        <v>457</v>
      </c>
      <c r="G131" s="40" t="s">
        <v>458</v>
      </c>
      <c r="H131" s="40" t="s">
        <v>459</v>
      </c>
      <c r="I131" s="15" t="s">
        <v>460</v>
      </c>
      <c r="J131" s="15">
        <v>2</v>
      </c>
      <c r="K131" s="41">
        <v>42401</v>
      </c>
      <c r="L131" s="42">
        <v>42460</v>
      </c>
      <c r="M131" s="43">
        <f t="shared" si="0"/>
        <v>8.4285714285714288</v>
      </c>
      <c r="N131" s="9">
        <v>2</v>
      </c>
      <c r="O131" s="45" t="s">
        <v>1568</v>
      </c>
      <c r="P131" s="3"/>
    </row>
    <row r="132" spans="1:16" ht="39.950000000000003" customHeight="1" thickBot="1" x14ac:dyDescent="0.3">
      <c r="A132" s="4">
        <v>122</v>
      </c>
      <c r="B132" s="5" t="s">
        <v>1183</v>
      </c>
      <c r="C132" s="8" t="s">
        <v>27</v>
      </c>
      <c r="D132" s="26">
        <v>26</v>
      </c>
      <c r="E132" s="40" t="s">
        <v>461</v>
      </c>
      <c r="F132" s="40" t="s">
        <v>462</v>
      </c>
      <c r="G132" s="40" t="s">
        <v>463</v>
      </c>
      <c r="H132" s="40" t="s">
        <v>464</v>
      </c>
      <c r="I132" s="15" t="s">
        <v>257</v>
      </c>
      <c r="J132" s="15">
        <v>1</v>
      </c>
      <c r="K132" s="41">
        <v>41852</v>
      </c>
      <c r="L132" s="42">
        <v>42460</v>
      </c>
      <c r="M132" s="43">
        <f t="shared" si="0"/>
        <v>86.857142857142861</v>
      </c>
      <c r="N132" s="9">
        <v>1</v>
      </c>
      <c r="O132" s="45" t="s">
        <v>1569</v>
      </c>
      <c r="P132" s="3"/>
    </row>
    <row r="133" spans="1:16" ht="39.950000000000003" customHeight="1" thickBot="1" x14ac:dyDescent="0.3">
      <c r="A133" s="4">
        <v>123</v>
      </c>
      <c r="B133" s="5" t="s">
        <v>1184</v>
      </c>
      <c r="C133" s="8" t="s">
        <v>27</v>
      </c>
      <c r="D133" s="26">
        <v>29</v>
      </c>
      <c r="E133" s="40" t="s">
        <v>465</v>
      </c>
      <c r="F133" s="40" t="s">
        <v>466</v>
      </c>
      <c r="G133" s="40" t="s">
        <v>467</v>
      </c>
      <c r="H133" s="40" t="s">
        <v>468</v>
      </c>
      <c r="I133" s="15" t="s">
        <v>257</v>
      </c>
      <c r="J133" s="15">
        <v>2</v>
      </c>
      <c r="K133" s="41">
        <v>42401</v>
      </c>
      <c r="L133" s="42">
        <v>42490</v>
      </c>
      <c r="M133" s="43">
        <f t="shared" si="0"/>
        <v>12.714285714285714</v>
      </c>
      <c r="N133" s="15">
        <v>2</v>
      </c>
      <c r="O133" s="45" t="s">
        <v>1570</v>
      </c>
      <c r="P133" s="3"/>
    </row>
    <row r="134" spans="1:16" ht="39.950000000000003" customHeight="1" thickBot="1" x14ac:dyDescent="0.3">
      <c r="A134" s="4">
        <v>124</v>
      </c>
      <c r="B134" s="5" t="s">
        <v>1185</v>
      </c>
      <c r="C134" s="8" t="s">
        <v>27</v>
      </c>
      <c r="D134" s="26">
        <v>31</v>
      </c>
      <c r="E134" s="40" t="s">
        <v>469</v>
      </c>
      <c r="F134" s="40" t="s">
        <v>470</v>
      </c>
      <c r="G134" s="40" t="s">
        <v>471</v>
      </c>
      <c r="H134" s="40" t="s">
        <v>472</v>
      </c>
      <c r="I134" s="15" t="s">
        <v>473</v>
      </c>
      <c r="J134" s="15">
        <v>1</v>
      </c>
      <c r="K134" s="41">
        <v>41306</v>
      </c>
      <c r="L134" s="42">
        <v>42460</v>
      </c>
      <c r="M134" s="43">
        <f t="shared" si="0"/>
        <v>164.85714285714286</v>
      </c>
      <c r="N134" s="9">
        <v>1</v>
      </c>
      <c r="O134" s="45" t="s">
        <v>1571</v>
      </c>
      <c r="P134" s="3"/>
    </row>
    <row r="135" spans="1:16" ht="39.950000000000003" customHeight="1" thickBot="1" x14ac:dyDescent="0.3">
      <c r="A135" s="4">
        <v>125</v>
      </c>
      <c r="B135" s="5" t="s">
        <v>1186</v>
      </c>
      <c r="C135" s="8" t="s">
        <v>27</v>
      </c>
      <c r="D135" s="51">
        <v>32</v>
      </c>
      <c r="E135" s="40" t="s">
        <v>474</v>
      </c>
      <c r="F135" s="40" t="s">
        <v>475</v>
      </c>
      <c r="G135" s="40" t="s">
        <v>328</v>
      </c>
      <c r="H135" s="40" t="s">
        <v>265</v>
      </c>
      <c r="I135" s="15" t="s">
        <v>266</v>
      </c>
      <c r="J135" s="15">
        <v>1</v>
      </c>
      <c r="K135" s="41">
        <v>41852</v>
      </c>
      <c r="L135" s="46">
        <v>42643</v>
      </c>
      <c r="M135" s="43">
        <f t="shared" si="0"/>
        <v>113</v>
      </c>
      <c r="N135" s="15">
        <v>0</v>
      </c>
      <c r="O135" s="45" t="s">
        <v>1572</v>
      </c>
      <c r="P135" s="3"/>
    </row>
    <row r="136" spans="1:16" ht="39.950000000000003" customHeight="1" thickBot="1" x14ac:dyDescent="0.3">
      <c r="A136" s="4">
        <v>126</v>
      </c>
      <c r="B136" s="5" t="s">
        <v>1187</v>
      </c>
      <c r="C136" s="8" t="s">
        <v>27</v>
      </c>
      <c r="D136" s="51"/>
      <c r="E136" s="40" t="s">
        <v>476</v>
      </c>
      <c r="F136" s="40" t="s">
        <v>475</v>
      </c>
      <c r="G136" s="40" t="s">
        <v>477</v>
      </c>
      <c r="H136" s="40" t="s">
        <v>478</v>
      </c>
      <c r="I136" s="15" t="s">
        <v>191</v>
      </c>
      <c r="J136" s="15">
        <v>3</v>
      </c>
      <c r="K136" s="41">
        <v>42401</v>
      </c>
      <c r="L136" s="42">
        <v>42704</v>
      </c>
      <c r="M136" s="43">
        <f t="shared" si="0"/>
        <v>43.285714285714285</v>
      </c>
      <c r="N136" s="15">
        <v>0</v>
      </c>
      <c r="O136" s="45" t="s">
        <v>1398</v>
      </c>
      <c r="P136" s="3"/>
    </row>
    <row r="137" spans="1:16" ht="39.950000000000003" customHeight="1" thickBot="1" x14ac:dyDescent="0.3">
      <c r="A137" s="4">
        <v>127</v>
      </c>
      <c r="B137" s="5" t="s">
        <v>1188</v>
      </c>
      <c r="C137" s="8" t="s">
        <v>27</v>
      </c>
      <c r="D137" s="26">
        <v>34</v>
      </c>
      <c r="E137" s="40" t="s">
        <v>479</v>
      </c>
      <c r="F137" s="40" t="s">
        <v>480</v>
      </c>
      <c r="G137" s="40" t="s">
        <v>481</v>
      </c>
      <c r="H137" s="40" t="s">
        <v>482</v>
      </c>
      <c r="I137" s="15" t="s">
        <v>191</v>
      </c>
      <c r="J137" s="15">
        <v>1</v>
      </c>
      <c r="K137" s="41">
        <v>42373</v>
      </c>
      <c r="L137" s="42">
        <v>42460</v>
      </c>
      <c r="M137" s="43">
        <f t="shared" ref="M137:M200" si="1">(L137-K137)/7</f>
        <v>12.428571428571429</v>
      </c>
      <c r="N137" s="9">
        <v>1</v>
      </c>
      <c r="O137" s="45" t="s">
        <v>1573</v>
      </c>
      <c r="P137" s="3"/>
    </row>
    <row r="138" spans="1:16" ht="39.950000000000003" customHeight="1" thickBot="1" x14ac:dyDescent="0.3">
      <c r="A138" s="4">
        <v>128</v>
      </c>
      <c r="B138" s="5" t="s">
        <v>1189</v>
      </c>
      <c r="C138" s="8" t="s">
        <v>27</v>
      </c>
      <c r="D138" s="26">
        <v>38</v>
      </c>
      <c r="E138" s="40" t="s">
        <v>483</v>
      </c>
      <c r="F138" s="40" t="s">
        <v>484</v>
      </c>
      <c r="G138" s="40" t="s">
        <v>485</v>
      </c>
      <c r="H138" s="40" t="s">
        <v>486</v>
      </c>
      <c r="I138" s="15" t="s">
        <v>293</v>
      </c>
      <c r="J138" s="15">
        <v>3</v>
      </c>
      <c r="K138" s="41">
        <v>42401</v>
      </c>
      <c r="L138" s="42">
        <v>42704</v>
      </c>
      <c r="M138" s="43">
        <f t="shared" si="1"/>
        <v>43.285714285714285</v>
      </c>
      <c r="N138" s="15">
        <v>0</v>
      </c>
      <c r="O138" s="45" t="s">
        <v>1399</v>
      </c>
      <c r="P138" s="3"/>
    </row>
    <row r="139" spans="1:16" ht="39.950000000000003" customHeight="1" thickBot="1" x14ac:dyDescent="0.3">
      <c r="A139" s="4">
        <v>129</v>
      </c>
      <c r="B139" s="5" t="s">
        <v>1190</v>
      </c>
      <c r="C139" s="8" t="s">
        <v>27</v>
      </c>
      <c r="D139" s="26">
        <v>42</v>
      </c>
      <c r="E139" s="40" t="s">
        <v>487</v>
      </c>
      <c r="F139" s="40" t="s">
        <v>488</v>
      </c>
      <c r="G139" s="40" t="s">
        <v>489</v>
      </c>
      <c r="H139" s="40" t="s">
        <v>486</v>
      </c>
      <c r="I139" s="15" t="s">
        <v>293</v>
      </c>
      <c r="J139" s="15">
        <v>3</v>
      </c>
      <c r="K139" s="41">
        <v>42401</v>
      </c>
      <c r="L139" s="42">
        <v>42704</v>
      </c>
      <c r="M139" s="43">
        <f t="shared" si="1"/>
        <v>43.285714285714285</v>
      </c>
      <c r="N139" s="15">
        <v>0</v>
      </c>
      <c r="O139" s="45" t="s">
        <v>1400</v>
      </c>
      <c r="P139" s="3"/>
    </row>
    <row r="140" spans="1:16" ht="39.950000000000003" customHeight="1" thickBot="1" x14ac:dyDescent="0.3">
      <c r="A140" s="4">
        <v>130</v>
      </c>
      <c r="B140" s="5" t="s">
        <v>1191</v>
      </c>
      <c r="C140" s="8" t="s">
        <v>27</v>
      </c>
      <c r="D140" s="26">
        <v>53</v>
      </c>
      <c r="E140" s="40" t="s">
        <v>490</v>
      </c>
      <c r="F140" s="40" t="s">
        <v>491</v>
      </c>
      <c r="G140" s="40" t="s">
        <v>492</v>
      </c>
      <c r="H140" s="40" t="s">
        <v>478</v>
      </c>
      <c r="I140" s="15" t="s">
        <v>191</v>
      </c>
      <c r="J140" s="15">
        <v>3</v>
      </c>
      <c r="K140" s="41">
        <v>42401</v>
      </c>
      <c r="L140" s="42">
        <v>42704</v>
      </c>
      <c r="M140" s="43">
        <f t="shared" si="1"/>
        <v>43.285714285714285</v>
      </c>
      <c r="N140" s="15">
        <v>0</v>
      </c>
      <c r="O140" s="45" t="s">
        <v>1574</v>
      </c>
      <c r="P140" s="3"/>
    </row>
    <row r="141" spans="1:16" ht="39.950000000000003" customHeight="1" thickBot="1" x14ac:dyDescent="0.3">
      <c r="A141" s="4">
        <v>131</v>
      </c>
      <c r="B141" s="5" t="s">
        <v>1192</v>
      </c>
      <c r="C141" s="8" t="s">
        <v>27</v>
      </c>
      <c r="D141" s="26">
        <v>58</v>
      </c>
      <c r="E141" s="40" t="s">
        <v>493</v>
      </c>
      <c r="F141" s="40" t="s">
        <v>494</v>
      </c>
      <c r="G141" s="40" t="s">
        <v>495</v>
      </c>
      <c r="H141" s="40" t="s">
        <v>496</v>
      </c>
      <c r="I141" s="15" t="s">
        <v>497</v>
      </c>
      <c r="J141" s="15">
        <v>1</v>
      </c>
      <c r="K141" s="41">
        <v>41306</v>
      </c>
      <c r="L141" s="42">
        <v>41547</v>
      </c>
      <c r="M141" s="43">
        <f t="shared" si="1"/>
        <v>34.428571428571431</v>
      </c>
      <c r="N141" s="15">
        <v>1</v>
      </c>
      <c r="O141" s="45" t="s">
        <v>1575</v>
      </c>
      <c r="P141" s="3"/>
    </row>
    <row r="142" spans="1:16" ht="39.950000000000003" customHeight="1" thickBot="1" x14ac:dyDescent="0.3">
      <c r="A142" s="4">
        <v>132</v>
      </c>
      <c r="B142" s="5" t="s">
        <v>1193</v>
      </c>
      <c r="C142" s="8" t="s">
        <v>27</v>
      </c>
      <c r="D142" s="26">
        <v>62</v>
      </c>
      <c r="E142" s="40" t="s">
        <v>498</v>
      </c>
      <c r="F142" s="40" t="s">
        <v>499</v>
      </c>
      <c r="G142" s="40" t="s">
        <v>500</v>
      </c>
      <c r="H142" s="40" t="s">
        <v>501</v>
      </c>
      <c r="I142" s="15" t="s">
        <v>502</v>
      </c>
      <c r="J142" s="15">
        <v>1</v>
      </c>
      <c r="K142" s="41">
        <v>42401</v>
      </c>
      <c r="L142" s="42">
        <v>42460</v>
      </c>
      <c r="M142" s="43">
        <f t="shared" si="1"/>
        <v>8.4285714285714288</v>
      </c>
      <c r="N142" s="9">
        <v>1</v>
      </c>
      <c r="O142" s="45" t="s">
        <v>1576</v>
      </c>
      <c r="P142" s="3"/>
    </row>
    <row r="143" spans="1:16" ht="39.950000000000003" customHeight="1" thickBot="1" x14ac:dyDescent="0.3">
      <c r="A143" s="4">
        <v>133</v>
      </c>
      <c r="B143" s="5" t="s">
        <v>1194</v>
      </c>
      <c r="C143" s="8" t="s">
        <v>27</v>
      </c>
      <c r="D143" s="26">
        <v>63</v>
      </c>
      <c r="E143" s="40" t="s">
        <v>503</v>
      </c>
      <c r="F143" s="40" t="s">
        <v>504</v>
      </c>
      <c r="G143" s="40" t="s">
        <v>492</v>
      </c>
      <c r="H143" s="40" t="s">
        <v>478</v>
      </c>
      <c r="I143" s="15" t="s">
        <v>191</v>
      </c>
      <c r="J143" s="15">
        <v>3</v>
      </c>
      <c r="K143" s="41">
        <v>42401</v>
      </c>
      <c r="L143" s="42">
        <v>42704</v>
      </c>
      <c r="M143" s="43">
        <f t="shared" si="1"/>
        <v>43.285714285714285</v>
      </c>
      <c r="N143" s="15">
        <v>0</v>
      </c>
      <c r="O143" s="45" t="s">
        <v>1577</v>
      </c>
      <c r="P143" s="3"/>
    </row>
    <row r="144" spans="1:16" ht="39.950000000000003" customHeight="1" thickBot="1" x14ac:dyDescent="0.3">
      <c r="A144" s="4">
        <v>134</v>
      </c>
      <c r="B144" s="5" t="s">
        <v>1195</v>
      </c>
      <c r="C144" s="8" t="s">
        <v>27</v>
      </c>
      <c r="D144" s="26">
        <v>64</v>
      </c>
      <c r="E144" s="40" t="s">
        <v>505</v>
      </c>
      <c r="F144" s="22" t="s">
        <v>506</v>
      </c>
      <c r="G144" s="40" t="s">
        <v>507</v>
      </c>
      <c r="H144" s="40" t="s">
        <v>508</v>
      </c>
      <c r="I144" s="15" t="s">
        <v>509</v>
      </c>
      <c r="J144" s="15">
        <v>1</v>
      </c>
      <c r="K144" s="41">
        <v>42362</v>
      </c>
      <c r="L144" s="42">
        <v>42460</v>
      </c>
      <c r="M144" s="43">
        <f t="shared" si="1"/>
        <v>14</v>
      </c>
      <c r="N144" s="9">
        <v>1</v>
      </c>
      <c r="O144" s="45" t="s">
        <v>1578</v>
      </c>
      <c r="P144" s="3"/>
    </row>
    <row r="145" spans="1:16" ht="39.950000000000003" customHeight="1" thickBot="1" x14ac:dyDescent="0.3">
      <c r="A145" s="4">
        <v>135</v>
      </c>
      <c r="B145" s="5" t="s">
        <v>1196</v>
      </c>
      <c r="C145" s="8" t="s">
        <v>27</v>
      </c>
      <c r="D145" s="26">
        <v>66</v>
      </c>
      <c r="E145" s="40" t="s">
        <v>510</v>
      </c>
      <c r="F145" s="40" t="s">
        <v>511</v>
      </c>
      <c r="G145" s="40" t="s">
        <v>328</v>
      </c>
      <c r="H145" s="40" t="s">
        <v>265</v>
      </c>
      <c r="I145" s="15" t="s">
        <v>266</v>
      </c>
      <c r="J145" s="15">
        <v>1</v>
      </c>
      <c r="K145" s="41">
        <v>41852</v>
      </c>
      <c r="L145" s="46">
        <v>42643</v>
      </c>
      <c r="M145" s="43">
        <f t="shared" si="1"/>
        <v>113</v>
      </c>
      <c r="N145" s="15">
        <v>0</v>
      </c>
      <c r="O145" s="45" t="s">
        <v>1579</v>
      </c>
      <c r="P145" s="3"/>
    </row>
    <row r="146" spans="1:16" ht="39.950000000000003" customHeight="1" thickBot="1" x14ac:dyDescent="0.3">
      <c r="A146" s="4">
        <v>136</v>
      </c>
      <c r="B146" s="5" t="s">
        <v>1197</v>
      </c>
      <c r="C146" s="8" t="s">
        <v>27</v>
      </c>
      <c r="D146" s="26">
        <v>67</v>
      </c>
      <c r="E146" s="40" t="s">
        <v>512</v>
      </c>
      <c r="F146" s="40" t="s">
        <v>513</v>
      </c>
      <c r="G146" s="40" t="s">
        <v>514</v>
      </c>
      <c r="H146" s="40" t="s">
        <v>451</v>
      </c>
      <c r="I146" s="15" t="s">
        <v>515</v>
      </c>
      <c r="J146" s="15">
        <v>1</v>
      </c>
      <c r="K146" s="41">
        <v>41306</v>
      </c>
      <c r="L146" s="42">
        <v>42460</v>
      </c>
      <c r="M146" s="43">
        <f t="shared" si="1"/>
        <v>164.85714285714286</v>
      </c>
      <c r="N146" s="9">
        <v>1</v>
      </c>
      <c r="O146" s="45" t="s">
        <v>1580</v>
      </c>
      <c r="P146" s="3"/>
    </row>
    <row r="147" spans="1:16" ht="39.950000000000003" customHeight="1" thickBot="1" x14ac:dyDescent="0.3">
      <c r="A147" s="4">
        <v>137</v>
      </c>
      <c r="B147" s="5" t="s">
        <v>1198</v>
      </c>
      <c r="C147" s="8" t="s">
        <v>27</v>
      </c>
      <c r="D147" s="26">
        <v>70</v>
      </c>
      <c r="E147" s="40" t="s">
        <v>516</v>
      </c>
      <c r="F147" s="40" t="s">
        <v>517</v>
      </c>
      <c r="G147" s="40" t="s">
        <v>518</v>
      </c>
      <c r="H147" s="40" t="s">
        <v>519</v>
      </c>
      <c r="I147" s="15" t="s">
        <v>191</v>
      </c>
      <c r="J147" s="15">
        <v>1</v>
      </c>
      <c r="K147" s="41">
        <v>41852</v>
      </c>
      <c r="L147" s="42">
        <v>42551</v>
      </c>
      <c r="M147" s="43">
        <f t="shared" si="1"/>
        <v>99.857142857142861</v>
      </c>
      <c r="N147" s="15">
        <v>1</v>
      </c>
      <c r="O147" s="45" t="s">
        <v>1581</v>
      </c>
      <c r="P147" s="3"/>
    </row>
    <row r="148" spans="1:16" ht="39.950000000000003" customHeight="1" thickBot="1" x14ac:dyDescent="0.3">
      <c r="A148" s="4">
        <v>138</v>
      </c>
      <c r="B148" s="5" t="s">
        <v>1199</v>
      </c>
      <c r="C148" s="8" t="s">
        <v>27</v>
      </c>
      <c r="D148" s="26">
        <v>71</v>
      </c>
      <c r="E148" s="40" t="s">
        <v>520</v>
      </c>
      <c r="F148" s="40" t="s">
        <v>521</v>
      </c>
      <c r="G148" s="40" t="s">
        <v>477</v>
      </c>
      <c r="H148" s="40" t="s">
        <v>478</v>
      </c>
      <c r="I148" s="15" t="s">
        <v>191</v>
      </c>
      <c r="J148" s="15">
        <v>2</v>
      </c>
      <c r="K148" s="41">
        <v>42401</v>
      </c>
      <c r="L148" s="42">
        <v>42551</v>
      </c>
      <c r="M148" s="43">
        <f t="shared" si="1"/>
        <v>21.428571428571427</v>
      </c>
      <c r="N148" s="15">
        <v>2</v>
      </c>
      <c r="O148" s="45" t="s">
        <v>1582</v>
      </c>
      <c r="P148" s="3"/>
    </row>
    <row r="149" spans="1:16" ht="39.950000000000003" customHeight="1" thickBot="1" x14ac:dyDescent="0.3">
      <c r="A149" s="4">
        <v>139</v>
      </c>
      <c r="B149" s="5" t="s">
        <v>1200</v>
      </c>
      <c r="C149" s="8" t="s">
        <v>27</v>
      </c>
      <c r="D149" s="26">
        <v>73</v>
      </c>
      <c r="E149" s="40" t="s">
        <v>522</v>
      </c>
      <c r="F149" s="40" t="s">
        <v>523</v>
      </c>
      <c r="G149" s="40" t="s">
        <v>524</v>
      </c>
      <c r="H149" s="40" t="s">
        <v>525</v>
      </c>
      <c r="I149" s="15" t="s">
        <v>526</v>
      </c>
      <c r="J149" s="15">
        <v>1</v>
      </c>
      <c r="K149" s="41">
        <v>42401</v>
      </c>
      <c r="L149" s="42">
        <v>42490</v>
      </c>
      <c r="M149" s="43">
        <f t="shared" si="1"/>
        <v>12.714285714285714</v>
      </c>
      <c r="N149" s="15">
        <v>1</v>
      </c>
      <c r="O149" s="45" t="s">
        <v>1583</v>
      </c>
      <c r="P149" s="3"/>
    </row>
    <row r="150" spans="1:16" ht="39.950000000000003" customHeight="1" thickBot="1" x14ac:dyDescent="0.3">
      <c r="A150" s="4">
        <v>140</v>
      </c>
      <c r="B150" s="5" t="s">
        <v>1201</v>
      </c>
      <c r="C150" s="8" t="s">
        <v>27</v>
      </c>
      <c r="D150" s="26">
        <v>85</v>
      </c>
      <c r="E150" s="40" t="s">
        <v>527</v>
      </c>
      <c r="F150" s="40" t="s">
        <v>528</v>
      </c>
      <c r="G150" s="40" t="s">
        <v>529</v>
      </c>
      <c r="H150" s="40" t="s">
        <v>530</v>
      </c>
      <c r="I150" s="15" t="s">
        <v>191</v>
      </c>
      <c r="J150" s="15">
        <v>20</v>
      </c>
      <c r="K150" s="41">
        <v>42401</v>
      </c>
      <c r="L150" s="42">
        <v>42460</v>
      </c>
      <c r="M150" s="43">
        <f t="shared" si="1"/>
        <v>8.4285714285714288</v>
      </c>
      <c r="N150" s="9">
        <v>20</v>
      </c>
      <c r="O150" s="45" t="s">
        <v>1584</v>
      </c>
      <c r="P150" s="3"/>
    </row>
    <row r="151" spans="1:16" ht="39.950000000000003" customHeight="1" thickBot="1" x14ac:dyDescent="0.3">
      <c r="A151" s="4">
        <v>141</v>
      </c>
      <c r="B151" s="5" t="s">
        <v>1202</v>
      </c>
      <c r="C151" s="8" t="s">
        <v>27</v>
      </c>
      <c r="D151" s="26">
        <v>86</v>
      </c>
      <c r="E151" s="40" t="s">
        <v>531</v>
      </c>
      <c r="F151" s="40" t="s">
        <v>532</v>
      </c>
      <c r="G151" s="40" t="s">
        <v>533</v>
      </c>
      <c r="H151" s="40" t="s">
        <v>534</v>
      </c>
      <c r="I151" s="15" t="s">
        <v>535</v>
      </c>
      <c r="J151" s="15">
        <v>12</v>
      </c>
      <c r="K151" s="41">
        <v>41883</v>
      </c>
      <c r="L151" s="42">
        <v>42247</v>
      </c>
      <c r="M151" s="43">
        <f t="shared" si="1"/>
        <v>52</v>
      </c>
      <c r="N151" s="15">
        <v>12</v>
      </c>
      <c r="O151" s="45" t="s">
        <v>1401</v>
      </c>
      <c r="P151" s="3"/>
    </row>
    <row r="152" spans="1:16" ht="39.950000000000003" customHeight="1" thickBot="1" x14ac:dyDescent="0.3">
      <c r="A152" s="4">
        <v>142</v>
      </c>
      <c r="B152" s="5" t="s">
        <v>1203</v>
      </c>
      <c r="C152" s="8" t="s">
        <v>27</v>
      </c>
      <c r="D152" s="26">
        <v>88</v>
      </c>
      <c r="E152" s="40" t="s">
        <v>536</v>
      </c>
      <c r="F152" s="40" t="s">
        <v>537</v>
      </c>
      <c r="G152" s="40" t="s">
        <v>538</v>
      </c>
      <c r="H152" s="40" t="s">
        <v>539</v>
      </c>
      <c r="I152" s="15" t="s">
        <v>540</v>
      </c>
      <c r="J152" s="15">
        <v>1</v>
      </c>
      <c r="K152" s="41">
        <v>42401</v>
      </c>
      <c r="L152" s="42">
        <v>42704</v>
      </c>
      <c r="M152" s="43">
        <f t="shared" si="1"/>
        <v>43.285714285714285</v>
      </c>
      <c r="N152" s="15">
        <v>0</v>
      </c>
      <c r="O152" s="45" t="s">
        <v>1585</v>
      </c>
      <c r="P152" s="3"/>
    </row>
    <row r="153" spans="1:16" ht="39.950000000000003" customHeight="1" thickBot="1" x14ac:dyDescent="0.3">
      <c r="A153" s="4">
        <v>143</v>
      </c>
      <c r="B153" s="5" t="s">
        <v>1204</v>
      </c>
      <c r="C153" s="8" t="s">
        <v>27</v>
      </c>
      <c r="D153" s="26">
        <v>91</v>
      </c>
      <c r="E153" s="40" t="s">
        <v>541</v>
      </c>
      <c r="F153" s="40" t="s">
        <v>542</v>
      </c>
      <c r="G153" s="40" t="s">
        <v>543</v>
      </c>
      <c r="H153" s="40" t="s">
        <v>544</v>
      </c>
      <c r="I153" s="15" t="s">
        <v>257</v>
      </c>
      <c r="J153" s="15">
        <v>1</v>
      </c>
      <c r="K153" s="41">
        <v>42401</v>
      </c>
      <c r="L153" s="42">
        <v>42460</v>
      </c>
      <c r="M153" s="43">
        <f t="shared" si="1"/>
        <v>8.4285714285714288</v>
      </c>
      <c r="N153" s="9">
        <v>1</v>
      </c>
      <c r="O153" s="45" t="s">
        <v>1586</v>
      </c>
      <c r="P153" s="3"/>
    </row>
    <row r="154" spans="1:16" ht="39.950000000000003" customHeight="1" thickBot="1" x14ac:dyDescent="0.3">
      <c r="A154" s="4">
        <v>144</v>
      </c>
      <c r="B154" s="5" t="s">
        <v>1205</v>
      </c>
      <c r="C154" s="8" t="s">
        <v>27</v>
      </c>
      <c r="D154" s="26">
        <v>93</v>
      </c>
      <c r="E154" s="40" t="s">
        <v>545</v>
      </c>
      <c r="F154" s="40" t="s">
        <v>546</v>
      </c>
      <c r="G154" s="40" t="s">
        <v>547</v>
      </c>
      <c r="H154" s="40" t="s">
        <v>548</v>
      </c>
      <c r="I154" s="15" t="s">
        <v>191</v>
      </c>
      <c r="J154" s="15">
        <v>1</v>
      </c>
      <c r="K154" s="41">
        <v>42401</v>
      </c>
      <c r="L154" s="42">
        <v>42551</v>
      </c>
      <c r="M154" s="43">
        <f t="shared" si="1"/>
        <v>21.428571428571427</v>
      </c>
      <c r="N154" s="15">
        <v>1</v>
      </c>
      <c r="O154" s="45" t="s">
        <v>1587</v>
      </c>
      <c r="P154" s="3"/>
    </row>
    <row r="155" spans="1:16" ht="39.950000000000003" customHeight="1" thickBot="1" x14ac:dyDescent="0.3">
      <c r="A155" s="4">
        <v>145</v>
      </c>
      <c r="B155" s="5" t="s">
        <v>1206</v>
      </c>
      <c r="C155" s="8" t="s">
        <v>27</v>
      </c>
      <c r="D155" s="51">
        <v>1</v>
      </c>
      <c r="E155" s="40" t="s">
        <v>549</v>
      </c>
      <c r="F155" s="40" t="s">
        <v>550</v>
      </c>
      <c r="G155" s="40" t="s">
        <v>551</v>
      </c>
      <c r="H155" s="40" t="s">
        <v>552</v>
      </c>
      <c r="I155" s="15" t="s">
        <v>293</v>
      </c>
      <c r="J155" s="15">
        <v>1</v>
      </c>
      <c r="K155" s="41">
        <v>41792</v>
      </c>
      <c r="L155" s="42">
        <v>42460</v>
      </c>
      <c r="M155" s="43">
        <f t="shared" si="1"/>
        <v>95.428571428571431</v>
      </c>
      <c r="N155" s="9">
        <v>1</v>
      </c>
      <c r="O155" s="45" t="s">
        <v>1588</v>
      </c>
      <c r="P155" s="3"/>
    </row>
    <row r="156" spans="1:16" ht="39.950000000000003" customHeight="1" thickBot="1" x14ac:dyDescent="0.3">
      <c r="A156" s="4">
        <v>146</v>
      </c>
      <c r="B156" s="5" t="s">
        <v>1207</v>
      </c>
      <c r="C156" s="8" t="s">
        <v>27</v>
      </c>
      <c r="D156" s="51"/>
      <c r="E156" s="40" t="s">
        <v>549</v>
      </c>
      <c r="F156" s="40" t="s">
        <v>553</v>
      </c>
      <c r="G156" s="40" t="s">
        <v>554</v>
      </c>
      <c r="H156" s="40" t="s">
        <v>478</v>
      </c>
      <c r="I156" s="15" t="s">
        <v>293</v>
      </c>
      <c r="J156" s="15">
        <v>3</v>
      </c>
      <c r="K156" s="41">
        <v>41792</v>
      </c>
      <c r="L156" s="42">
        <v>42704</v>
      </c>
      <c r="M156" s="43">
        <f t="shared" si="1"/>
        <v>130.28571428571428</v>
      </c>
      <c r="N156" s="15">
        <v>0</v>
      </c>
      <c r="O156" s="45" t="s">
        <v>1589</v>
      </c>
      <c r="P156" s="3"/>
    </row>
    <row r="157" spans="1:16" ht="39.950000000000003" customHeight="1" thickBot="1" x14ac:dyDescent="0.3">
      <c r="A157" s="4">
        <v>147</v>
      </c>
      <c r="B157" s="5" t="s">
        <v>1208</v>
      </c>
      <c r="C157" s="8" t="s">
        <v>27</v>
      </c>
      <c r="D157" s="26">
        <v>2</v>
      </c>
      <c r="E157" s="40" t="s">
        <v>555</v>
      </c>
      <c r="F157" s="40" t="s">
        <v>556</v>
      </c>
      <c r="G157" s="40" t="s">
        <v>554</v>
      </c>
      <c r="H157" s="40" t="s">
        <v>478</v>
      </c>
      <c r="I157" s="15" t="s">
        <v>293</v>
      </c>
      <c r="J157" s="15">
        <v>3</v>
      </c>
      <c r="K157" s="41">
        <v>41792</v>
      </c>
      <c r="L157" s="42">
        <v>42704</v>
      </c>
      <c r="M157" s="43">
        <f t="shared" si="1"/>
        <v>130.28571428571428</v>
      </c>
      <c r="N157" s="15">
        <v>0</v>
      </c>
      <c r="O157" s="45" t="s">
        <v>1590</v>
      </c>
      <c r="P157" s="3"/>
    </row>
    <row r="158" spans="1:16" ht="39.950000000000003" customHeight="1" thickBot="1" x14ac:dyDescent="0.3">
      <c r="A158" s="4">
        <v>148</v>
      </c>
      <c r="B158" s="5" t="s">
        <v>1209</v>
      </c>
      <c r="C158" s="8" t="s">
        <v>27</v>
      </c>
      <c r="D158" s="26">
        <v>3</v>
      </c>
      <c r="E158" s="40" t="s">
        <v>557</v>
      </c>
      <c r="F158" s="40" t="s">
        <v>558</v>
      </c>
      <c r="G158" s="40" t="s">
        <v>559</v>
      </c>
      <c r="H158" s="40" t="s">
        <v>560</v>
      </c>
      <c r="I158" s="15" t="s">
        <v>270</v>
      </c>
      <c r="J158" s="15">
        <v>1</v>
      </c>
      <c r="K158" s="41">
        <v>42401</v>
      </c>
      <c r="L158" s="42">
        <v>42490</v>
      </c>
      <c r="M158" s="43">
        <f t="shared" si="1"/>
        <v>12.714285714285714</v>
      </c>
      <c r="N158" s="15">
        <v>1</v>
      </c>
      <c r="O158" s="45" t="s">
        <v>1591</v>
      </c>
      <c r="P158" s="3"/>
    </row>
    <row r="159" spans="1:16" ht="39.950000000000003" customHeight="1" thickBot="1" x14ac:dyDescent="0.3">
      <c r="A159" s="4">
        <v>149</v>
      </c>
      <c r="B159" s="5" t="s">
        <v>1210</v>
      </c>
      <c r="C159" s="8" t="s">
        <v>27</v>
      </c>
      <c r="D159" s="26">
        <v>12</v>
      </c>
      <c r="E159" s="40" t="s">
        <v>561</v>
      </c>
      <c r="F159" s="40" t="s">
        <v>562</v>
      </c>
      <c r="G159" s="40" t="s">
        <v>563</v>
      </c>
      <c r="H159" s="40" t="s">
        <v>564</v>
      </c>
      <c r="I159" s="15" t="s">
        <v>257</v>
      </c>
      <c r="J159" s="15">
        <v>1</v>
      </c>
      <c r="K159" s="41">
        <v>42401</v>
      </c>
      <c r="L159" s="42">
        <v>42490</v>
      </c>
      <c r="M159" s="43">
        <f t="shared" si="1"/>
        <v>12.714285714285714</v>
      </c>
      <c r="N159" s="15">
        <v>1</v>
      </c>
      <c r="O159" s="45" t="s">
        <v>1592</v>
      </c>
      <c r="P159" s="3"/>
    </row>
    <row r="160" spans="1:16" ht="39.950000000000003" customHeight="1" thickBot="1" x14ac:dyDescent="0.3">
      <c r="A160" s="4">
        <v>150</v>
      </c>
      <c r="B160" s="5" t="s">
        <v>1211</v>
      </c>
      <c r="C160" s="8" t="s">
        <v>27</v>
      </c>
      <c r="D160" s="26">
        <v>13</v>
      </c>
      <c r="E160" s="40" t="s">
        <v>565</v>
      </c>
      <c r="F160" s="40" t="s">
        <v>562</v>
      </c>
      <c r="G160" s="40" t="s">
        <v>566</v>
      </c>
      <c r="H160" s="40" t="s">
        <v>564</v>
      </c>
      <c r="I160" s="15" t="s">
        <v>257</v>
      </c>
      <c r="J160" s="15">
        <v>1</v>
      </c>
      <c r="K160" s="41">
        <v>42401</v>
      </c>
      <c r="L160" s="42">
        <v>42490</v>
      </c>
      <c r="M160" s="43">
        <f t="shared" si="1"/>
        <v>12.714285714285714</v>
      </c>
      <c r="N160" s="15">
        <v>1</v>
      </c>
      <c r="O160" s="45" t="s">
        <v>1593</v>
      </c>
      <c r="P160" s="3"/>
    </row>
    <row r="161" spans="1:16" ht="39.950000000000003" customHeight="1" thickBot="1" x14ac:dyDescent="0.3">
      <c r="A161" s="4">
        <v>151</v>
      </c>
      <c r="B161" s="5" t="s">
        <v>1212</v>
      </c>
      <c r="C161" s="8" t="s">
        <v>27</v>
      </c>
      <c r="D161" s="26">
        <v>14</v>
      </c>
      <c r="E161" s="40" t="s">
        <v>567</v>
      </c>
      <c r="F161" s="40" t="s">
        <v>562</v>
      </c>
      <c r="G161" s="40" t="s">
        <v>568</v>
      </c>
      <c r="H161" s="40" t="s">
        <v>569</v>
      </c>
      <c r="I161" s="15" t="s">
        <v>298</v>
      </c>
      <c r="J161" s="15">
        <v>1</v>
      </c>
      <c r="K161" s="41">
        <v>42402</v>
      </c>
      <c r="L161" s="42">
        <v>42460</v>
      </c>
      <c r="M161" s="43">
        <f t="shared" si="1"/>
        <v>8.2857142857142865</v>
      </c>
      <c r="N161" s="9">
        <v>1</v>
      </c>
      <c r="O161" s="45" t="s">
        <v>1594</v>
      </c>
      <c r="P161" s="3"/>
    </row>
    <row r="162" spans="1:16" ht="39.950000000000003" customHeight="1" thickBot="1" x14ac:dyDescent="0.3">
      <c r="A162" s="4">
        <v>152</v>
      </c>
      <c r="B162" s="5" t="s">
        <v>1213</v>
      </c>
      <c r="C162" s="8" t="s">
        <v>27</v>
      </c>
      <c r="D162" s="26">
        <v>15</v>
      </c>
      <c r="E162" s="40" t="s">
        <v>570</v>
      </c>
      <c r="F162" s="40" t="s">
        <v>562</v>
      </c>
      <c r="G162" s="40" t="s">
        <v>568</v>
      </c>
      <c r="H162" s="40" t="s">
        <v>569</v>
      </c>
      <c r="I162" s="15" t="s">
        <v>298</v>
      </c>
      <c r="J162" s="15">
        <v>1</v>
      </c>
      <c r="K162" s="41">
        <v>42402</v>
      </c>
      <c r="L162" s="42">
        <v>42460</v>
      </c>
      <c r="M162" s="43">
        <f t="shared" si="1"/>
        <v>8.2857142857142865</v>
      </c>
      <c r="N162" s="9">
        <v>1</v>
      </c>
      <c r="O162" s="45" t="s">
        <v>1595</v>
      </c>
      <c r="P162" s="3"/>
    </row>
    <row r="163" spans="1:16" ht="39.950000000000003" customHeight="1" thickBot="1" x14ac:dyDescent="0.3">
      <c r="A163" s="4">
        <v>153</v>
      </c>
      <c r="B163" s="5" t="s">
        <v>1214</v>
      </c>
      <c r="C163" s="8" t="s">
        <v>27</v>
      </c>
      <c r="D163" s="26">
        <v>16</v>
      </c>
      <c r="E163" s="40" t="s">
        <v>571</v>
      </c>
      <c r="F163" s="40" t="s">
        <v>572</v>
      </c>
      <c r="G163" s="40" t="s">
        <v>573</v>
      </c>
      <c r="H163" s="40" t="s">
        <v>574</v>
      </c>
      <c r="I163" s="15" t="s">
        <v>575</v>
      </c>
      <c r="J163" s="15">
        <v>1</v>
      </c>
      <c r="K163" s="41">
        <v>41835</v>
      </c>
      <c r="L163" s="42">
        <v>42490</v>
      </c>
      <c r="M163" s="43">
        <f t="shared" si="1"/>
        <v>93.571428571428569</v>
      </c>
      <c r="N163" s="15">
        <v>1</v>
      </c>
      <c r="O163" s="45" t="s">
        <v>1596</v>
      </c>
      <c r="P163" s="3"/>
    </row>
    <row r="164" spans="1:16" ht="39.950000000000003" customHeight="1" thickBot="1" x14ac:dyDescent="0.3">
      <c r="A164" s="4">
        <v>154</v>
      </c>
      <c r="B164" s="5" t="s">
        <v>1215</v>
      </c>
      <c r="C164" s="8" t="s">
        <v>27</v>
      </c>
      <c r="D164" s="26">
        <v>17</v>
      </c>
      <c r="E164" s="40" t="s">
        <v>576</v>
      </c>
      <c r="F164" s="40" t="s">
        <v>572</v>
      </c>
      <c r="G164" s="40" t="s">
        <v>568</v>
      </c>
      <c r="H164" s="40" t="s">
        <v>569</v>
      </c>
      <c r="I164" s="15" t="s">
        <v>298</v>
      </c>
      <c r="J164" s="15">
        <v>1</v>
      </c>
      <c r="K164" s="41">
        <v>42402</v>
      </c>
      <c r="L164" s="42">
        <v>42460</v>
      </c>
      <c r="M164" s="43">
        <f t="shared" si="1"/>
        <v>8.2857142857142865</v>
      </c>
      <c r="N164" s="9">
        <v>1</v>
      </c>
      <c r="O164" s="45" t="s">
        <v>1597</v>
      </c>
      <c r="P164" s="3"/>
    </row>
    <row r="165" spans="1:16" ht="39.950000000000003" customHeight="1" thickBot="1" x14ac:dyDescent="0.3">
      <c r="A165" s="4">
        <v>155</v>
      </c>
      <c r="B165" s="5" t="s">
        <v>1216</v>
      </c>
      <c r="C165" s="8" t="s">
        <v>27</v>
      </c>
      <c r="D165" s="26">
        <v>23</v>
      </c>
      <c r="E165" s="40" t="s">
        <v>577</v>
      </c>
      <c r="F165" s="40" t="s">
        <v>578</v>
      </c>
      <c r="G165" s="40" t="s">
        <v>568</v>
      </c>
      <c r="H165" s="40" t="s">
        <v>569</v>
      </c>
      <c r="I165" s="15" t="s">
        <v>298</v>
      </c>
      <c r="J165" s="15">
        <v>1</v>
      </c>
      <c r="K165" s="41">
        <v>42402</v>
      </c>
      <c r="L165" s="42">
        <v>42460</v>
      </c>
      <c r="M165" s="43">
        <f t="shared" si="1"/>
        <v>8.2857142857142865</v>
      </c>
      <c r="N165" s="9">
        <v>1</v>
      </c>
      <c r="O165" s="45" t="s">
        <v>1598</v>
      </c>
      <c r="P165" s="3"/>
    </row>
    <row r="166" spans="1:16" ht="39.950000000000003" customHeight="1" thickBot="1" x14ac:dyDescent="0.3">
      <c r="A166" s="4">
        <v>156</v>
      </c>
      <c r="B166" s="5" t="s">
        <v>1217</v>
      </c>
      <c r="C166" s="8" t="s">
        <v>27</v>
      </c>
      <c r="D166" s="15">
        <v>10</v>
      </c>
      <c r="E166" s="40" t="s">
        <v>579</v>
      </c>
      <c r="F166" s="40" t="s">
        <v>580</v>
      </c>
      <c r="G166" s="40" t="s">
        <v>581</v>
      </c>
      <c r="H166" s="40" t="s">
        <v>582</v>
      </c>
      <c r="I166" s="15" t="s">
        <v>583</v>
      </c>
      <c r="J166" s="15">
        <v>1</v>
      </c>
      <c r="K166" s="41">
        <v>41823</v>
      </c>
      <c r="L166" s="42">
        <v>42369</v>
      </c>
      <c r="M166" s="43">
        <f t="shared" si="1"/>
        <v>78</v>
      </c>
      <c r="N166" s="15">
        <v>1</v>
      </c>
      <c r="O166" s="45" t="s">
        <v>1599</v>
      </c>
      <c r="P166" s="3"/>
    </row>
    <row r="167" spans="1:16" ht="39.950000000000003" customHeight="1" thickBot="1" x14ac:dyDescent="0.3">
      <c r="A167" s="4">
        <v>157</v>
      </c>
      <c r="B167" s="5" t="s">
        <v>1218</v>
      </c>
      <c r="C167" s="8" t="s">
        <v>27</v>
      </c>
      <c r="D167" s="15">
        <v>12</v>
      </c>
      <c r="E167" s="40" t="s">
        <v>584</v>
      </c>
      <c r="F167" s="40" t="s">
        <v>585</v>
      </c>
      <c r="G167" s="40" t="s">
        <v>586</v>
      </c>
      <c r="H167" s="40" t="s">
        <v>587</v>
      </c>
      <c r="I167" s="15" t="s">
        <v>583</v>
      </c>
      <c r="J167" s="15">
        <v>1</v>
      </c>
      <c r="K167" s="41">
        <v>41861</v>
      </c>
      <c r="L167" s="42">
        <v>42369</v>
      </c>
      <c r="M167" s="43">
        <f t="shared" si="1"/>
        <v>72.571428571428569</v>
      </c>
      <c r="N167" s="15">
        <v>1</v>
      </c>
      <c r="O167" s="45" t="s">
        <v>1600</v>
      </c>
      <c r="P167" s="3"/>
    </row>
    <row r="168" spans="1:16" ht="39.950000000000003" customHeight="1" thickBot="1" x14ac:dyDescent="0.3">
      <c r="A168" s="4">
        <v>158</v>
      </c>
      <c r="B168" s="5" t="s">
        <v>1219</v>
      </c>
      <c r="C168" s="8" t="s">
        <v>27</v>
      </c>
      <c r="D168" s="26">
        <v>15</v>
      </c>
      <c r="E168" s="40" t="s">
        <v>588</v>
      </c>
      <c r="F168" s="40" t="s">
        <v>589</v>
      </c>
      <c r="G168" s="40" t="s">
        <v>264</v>
      </c>
      <c r="H168" s="40" t="s">
        <v>265</v>
      </c>
      <c r="I168" s="15" t="s">
        <v>266</v>
      </c>
      <c r="J168" s="15">
        <v>1</v>
      </c>
      <c r="K168" s="41">
        <v>41852</v>
      </c>
      <c r="L168" s="46">
        <v>42643</v>
      </c>
      <c r="M168" s="43">
        <f t="shared" si="1"/>
        <v>113</v>
      </c>
      <c r="N168" s="15">
        <v>0</v>
      </c>
      <c r="O168" s="45" t="s">
        <v>1601</v>
      </c>
      <c r="P168" s="3"/>
    </row>
    <row r="169" spans="1:16" ht="39.950000000000003" customHeight="1" thickBot="1" x14ac:dyDescent="0.3">
      <c r="A169" s="4">
        <v>159</v>
      </c>
      <c r="B169" s="5" t="s">
        <v>1220</v>
      </c>
      <c r="C169" s="8" t="s">
        <v>27</v>
      </c>
      <c r="D169" s="15">
        <v>16</v>
      </c>
      <c r="E169" s="40" t="s">
        <v>590</v>
      </c>
      <c r="F169" s="40" t="s">
        <v>591</v>
      </c>
      <c r="G169" s="40" t="s">
        <v>592</v>
      </c>
      <c r="H169" s="40" t="s">
        <v>593</v>
      </c>
      <c r="I169" s="15" t="s">
        <v>594</v>
      </c>
      <c r="J169" s="15">
        <v>1</v>
      </c>
      <c r="K169" s="41">
        <v>41861</v>
      </c>
      <c r="L169" s="42">
        <v>42369</v>
      </c>
      <c r="M169" s="43">
        <f t="shared" si="1"/>
        <v>72.571428571428569</v>
      </c>
      <c r="N169" s="15">
        <v>1</v>
      </c>
      <c r="O169" s="45" t="s">
        <v>1602</v>
      </c>
      <c r="P169" s="3"/>
    </row>
    <row r="170" spans="1:16" ht="39.950000000000003" customHeight="1" thickBot="1" x14ac:dyDescent="0.3">
      <c r="A170" s="4">
        <v>160</v>
      </c>
      <c r="B170" s="5" t="s">
        <v>1221</v>
      </c>
      <c r="C170" s="8" t="s">
        <v>27</v>
      </c>
      <c r="D170" s="15">
        <v>17</v>
      </c>
      <c r="E170" s="40" t="s">
        <v>595</v>
      </c>
      <c r="F170" s="40" t="s">
        <v>596</v>
      </c>
      <c r="G170" s="40" t="s">
        <v>597</v>
      </c>
      <c r="H170" s="40" t="s">
        <v>598</v>
      </c>
      <c r="I170" s="15" t="s">
        <v>594</v>
      </c>
      <c r="J170" s="15">
        <v>1</v>
      </c>
      <c r="K170" s="41">
        <v>41913</v>
      </c>
      <c r="L170" s="42">
        <v>42369</v>
      </c>
      <c r="M170" s="43">
        <f t="shared" si="1"/>
        <v>65.142857142857139</v>
      </c>
      <c r="N170" s="15">
        <v>1</v>
      </c>
      <c r="O170" s="45" t="s">
        <v>1603</v>
      </c>
      <c r="P170" s="3"/>
    </row>
    <row r="171" spans="1:16" ht="39.950000000000003" customHeight="1" thickBot="1" x14ac:dyDescent="0.3">
      <c r="A171" s="4">
        <v>161</v>
      </c>
      <c r="B171" s="5" t="s">
        <v>1222</v>
      </c>
      <c r="C171" s="8" t="s">
        <v>27</v>
      </c>
      <c r="D171" s="15">
        <v>18</v>
      </c>
      <c r="E171" s="40" t="s">
        <v>599</v>
      </c>
      <c r="F171" s="40" t="s">
        <v>600</v>
      </c>
      <c r="G171" s="40" t="s">
        <v>601</v>
      </c>
      <c r="H171" s="40" t="s">
        <v>602</v>
      </c>
      <c r="I171" s="15" t="s">
        <v>293</v>
      </c>
      <c r="J171" s="15">
        <v>1</v>
      </c>
      <c r="K171" s="41">
        <v>41913</v>
      </c>
      <c r="L171" s="42">
        <v>42369</v>
      </c>
      <c r="M171" s="43">
        <f t="shared" si="1"/>
        <v>65.142857142857139</v>
      </c>
      <c r="N171" s="15">
        <v>1</v>
      </c>
      <c r="O171" s="45" t="s">
        <v>1604</v>
      </c>
      <c r="P171" s="3"/>
    </row>
    <row r="172" spans="1:16" ht="39.950000000000003" customHeight="1" thickBot="1" x14ac:dyDescent="0.3">
      <c r="A172" s="4">
        <v>162</v>
      </c>
      <c r="B172" s="5" t="s">
        <v>1223</v>
      </c>
      <c r="C172" s="8" t="s">
        <v>27</v>
      </c>
      <c r="D172" s="26">
        <v>19</v>
      </c>
      <c r="E172" s="40" t="s">
        <v>603</v>
      </c>
      <c r="F172" s="40" t="s">
        <v>604</v>
      </c>
      <c r="G172" s="40" t="s">
        <v>605</v>
      </c>
      <c r="H172" s="40" t="s">
        <v>606</v>
      </c>
      <c r="I172" s="15" t="s">
        <v>293</v>
      </c>
      <c r="J172" s="15">
        <v>1</v>
      </c>
      <c r="K172" s="41">
        <v>41852</v>
      </c>
      <c r="L172" s="42">
        <v>42185</v>
      </c>
      <c r="M172" s="43">
        <f t="shared" si="1"/>
        <v>47.571428571428569</v>
      </c>
      <c r="N172" s="15">
        <v>1</v>
      </c>
      <c r="O172" s="45" t="s">
        <v>1605</v>
      </c>
      <c r="P172" s="3"/>
    </row>
    <row r="173" spans="1:16" ht="39.950000000000003" customHeight="1" thickBot="1" x14ac:dyDescent="0.3">
      <c r="A173" s="4">
        <v>163</v>
      </c>
      <c r="B173" s="5" t="s">
        <v>1224</v>
      </c>
      <c r="C173" s="8" t="s">
        <v>27</v>
      </c>
      <c r="D173" s="15">
        <v>20</v>
      </c>
      <c r="E173" s="40" t="s">
        <v>607</v>
      </c>
      <c r="F173" s="40" t="s">
        <v>608</v>
      </c>
      <c r="G173" s="40" t="s">
        <v>609</v>
      </c>
      <c r="H173" s="40" t="s">
        <v>610</v>
      </c>
      <c r="I173" s="15" t="s">
        <v>611</v>
      </c>
      <c r="J173" s="15">
        <v>1</v>
      </c>
      <c r="K173" s="41">
        <v>41862</v>
      </c>
      <c r="L173" s="42">
        <v>42369</v>
      </c>
      <c r="M173" s="43">
        <f t="shared" si="1"/>
        <v>72.428571428571431</v>
      </c>
      <c r="N173" s="15">
        <v>1</v>
      </c>
      <c r="O173" s="45" t="s">
        <v>1606</v>
      </c>
      <c r="P173" s="3"/>
    </row>
    <row r="174" spans="1:16" ht="39.950000000000003" customHeight="1" thickBot="1" x14ac:dyDescent="0.3">
      <c r="A174" s="4">
        <v>164</v>
      </c>
      <c r="B174" s="5" t="s">
        <v>1225</v>
      </c>
      <c r="C174" s="8" t="s">
        <v>27</v>
      </c>
      <c r="D174" s="15">
        <v>22</v>
      </c>
      <c r="E174" s="40" t="s">
        <v>612</v>
      </c>
      <c r="F174" s="40" t="s">
        <v>613</v>
      </c>
      <c r="G174" s="40" t="s">
        <v>614</v>
      </c>
      <c r="H174" s="40" t="s">
        <v>615</v>
      </c>
      <c r="I174" s="15" t="s">
        <v>191</v>
      </c>
      <c r="J174" s="15">
        <v>1</v>
      </c>
      <c r="K174" s="41">
        <v>41852</v>
      </c>
      <c r="L174" s="42">
        <v>42369</v>
      </c>
      <c r="M174" s="43">
        <f t="shared" si="1"/>
        <v>73.857142857142861</v>
      </c>
      <c r="N174" s="15">
        <v>1</v>
      </c>
      <c r="O174" s="45" t="s">
        <v>1607</v>
      </c>
      <c r="P174" s="3"/>
    </row>
    <row r="175" spans="1:16" ht="39.950000000000003" customHeight="1" thickBot="1" x14ac:dyDescent="0.3">
      <c r="A175" s="4">
        <v>165</v>
      </c>
      <c r="B175" s="5" t="s">
        <v>1226</v>
      </c>
      <c r="C175" s="8" t="s">
        <v>27</v>
      </c>
      <c r="D175" s="26">
        <v>23</v>
      </c>
      <c r="E175" s="40" t="s">
        <v>616</v>
      </c>
      <c r="F175" s="40" t="s">
        <v>617</v>
      </c>
      <c r="G175" s="40" t="s">
        <v>618</v>
      </c>
      <c r="H175" s="40" t="s">
        <v>619</v>
      </c>
      <c r="I175" s="15" t="s">
        <v>620</v>
      </c>
      <c r="J175" s="15">
        <v>4</v>
      </c>
      <c r="K175" s="41">
        <v>42401</v>
      </c>
      <c r="L175" s="42">
        <v>42460</v>
      </c>
      <c r="M175" s="43">
        <f t="shared" si="1"/>
        <v>8.4285714285714288</v>
      </c>
      <c r="N175" s="15">
        <v>4</v>
      </c>
      <c r="O175" s="45" t="s">
        <v>1608</v>
      </c>
      <c r="P175" s="3"/>
    </row>
    <row r="176" spans="1:16" ht="39.950000000000003" customHeight="1" thickBot="1" x14ac:dyDescent="0.3">
      <c r="A176" s="4">
        <v>166</v>
      </c>
      <c r="B176" s="5" t="s">
        <v>1227</v>
      </c>
      <c r="C176" s="8" t="s">
        <v>27</v>
      </c>
      <c r="D176" s="15">
        <v>24</v>
      </c>
      <c r="E176" s="40" t="s">
        <v>621</v>
      </c>
      <c r="F176" s="40" t="s">
        <v>622</v>
      </c>
      <c r="G176" s="40" t="s">
        <v>623</v>
      </c>
      <c r="H176" s="40" t="s">
        <v>624</v>
      </c>
      <c r="I176" s="15" t="s">
        <v>293</v>
      </c>
      <c r="J176" s="15">
        <v>1</v>
      </c>
      <c r="K176" s="41">
        <v>41852</v>
      </c>
      <c r="L176" s="42">
        <v>42369</v>
      </c>
      <c r="M176" s="43">
        <f t="shared" si="1"/>
        <v>73.857142857142861</v>
      </c>
      <c r="N176" s="15">
        <v>1</v>
      </c>
      <c r="O176" s="45" t="s">
        <v>1609</v>
      </c>
      <c r="P176" s="3"/>
    </row>
    <row r="177" spans="1:16" ht="39.950000000000003" customHeight="1" thickBot="1" x14ac:dyDescent="0.3">
      <c r="A177" s="4">
        <v>167</v>
      </c>
      <c r="B177" s="5" t="s">
        <v>1228</v>
      </c>
      <c r="C177" s="8" t="s">
        <v>27</v>
      </c>
      <c r="D177" s="15">
        <v>28</v>
      </c>
      <c r="E177" s="40" t="s">
        <v>625</v>
      </c>
      <c r="F177" s="40" t="s">
        <v>626</v>
      </c>
      <c r="G177" s="40" t="s">
        <v>627</v>
      </c>
      <c r="H177" s="40" t="s">
        <v>628</v>
      </c>
      <c r="I177" s="15" t="s">
        <v>191</v>
      </c>
      <c r="J177" s="15">
        <v>1</v>
      </c>
      <c r="K177" s="41">
        <v>41913</v>
      </c>
      <c r="L177" s="42">
        <v>42216</v>
      </c>
      <c r="M177" s="43">
        <f t="shared" si="1"/>
        <v>43.285714285714285</v>
      </c>
      <c r="N177" s="15">
        <v>1</v>
      </c>
      <c r="O177" s="45" t="s">
        <v>1610</v>
      </c>
      <c r="P177" s="3"/>
    </row>
    <row r="178" spans="1:16" ht="39.950000000000003" customHeight="1" thickBot="1" x14ac:dyDescent="0.3">
      <c r="A178" s="4">
        <v>168</v>
      </c>
      <c r="B178" s="5" t="s">
        <v>1229</v>
      </c>
      <c r="C178" s="8" t="s">
        <v>27</v>
      </c>
      <c r="D178" s="26">
        <v>31</v>
      </c>
      <c r="E178" s="40" t="s">
        <v>629</v>
      </c>
      <c r="F178" s="40" t="s">
        <v>630</v>
      </c>
      <c r="G178" s="40" t="s">
        <v>631</v>
      </c>
      <c r="H178" s="40" t="s">
        <v>632</v>
      </c>
      <c r="I178" s="15" t="s">
        <v>633</v>
      </c>
      <c r="J178" s="15">
        <v>1</v>
      </c>
      <c r="K178" s="41">
        <v>41852</v>
      </c>
      <c r="L178" s="42">
        <v>42735</v>
      </c>
      <c r="M178" s="43">
        <f t="shared" si="1"/>
        <v>126.14285714285714</v>
      </c>
      <c r="N178" s="15">
        <v>0</v>
      </c>
      <c r="O178" s="45" t="s">
        <v>1611</v>
      </c>
      <c r="P178" s="3"/>
    </row>
    <row r="179" spans="1:16" ht="39.950000000000003" customHeight="1" thickBot="1" x14ac:dyDescent="0.3">
      <c r="A179" s="4">
        <v>169</v>
      </c>
      <c r="B179" s="5" t="s">
        <v>1230</v>
      </c>
      <c r="C179" s="8" t="s">
        <v>27</v>
      </c>
      <c r="D179" s="15">
        <v>32</v>
      </c>
      <c r="E179" s="40" t="s">
        <v>634</v>
      </c>
      <c r="F179" s="40" t="s">
        <v>635</v>
      </c>
      <c r="G179" s="40" t="s">
        <v>636</v>
      </c>
      <c r="H179" s="40" t="s">
        <v>637</v>
      </c>
      <c r="I179" s="15" t="s">
        <v>638</v>
      </c>
      <c r="J179" s="15">
        <v>1</v>
      </c>
      <c r="K179" s="41">
        <v>41852</v>
      </c>
      <c r="L179" s="42">
        <v>42369</v>
      </c>
      <c r="M179" s="43">
        <f t="shared" si="1"/>
        <v>73.857142857142861</v>
      </c>
      <c r="N179" s="15">
        <v>1</v>
      </c>
      <c r="O179" s="45" t="s">
        <v>1612</v>
      </c>
      <c r="P179" s="3"/>
    </row>
    <row r="180" spans="1:16" ht="39.950000000000003" customHeight="1" thickBot="1" x14ac:dyDescent="0.3">
      <c r="A180" s="4">
        <v>170</v>
      </c>
      <c r="B180" s="5" t="s">
        <v>1231</v>
      </c>
      <c r="C180" s="8" t="s">
        <v>27</v>
      </c>
      <c r="D180" s="26">
        <v>35</v>
      </c>
      <c r="E180" s="40" t="s">
        <v>639</v>
      </c>
      <c r="F180" s="40" t="s">
        <v>640</v>
      </c>
      <c r="G180" s="40" t="s">
        <v>641</v>
      </c>
      <c r="H180" s="40" t="s">
        <v>642</v>
      </c>
      <c r="I180" s="15" t="s">
        <v>643</v>
      </c>
      <c r="J180" s="15">
        <v>2</v>
      </c>
      <c r="K180" s="41">
        <v>41852</v>
      </c>
      <c r="L180" s="46">
        <v>42643</v>
      </c>
      <c r="M180" s="43">
        <f t="shared" si="1"/>
        <v>113</v>
      </c>
      <c r="N180" s="15">
        <v>0</v>
      </c>
      <c r="O180" s="45" t="s">
        <v>1613</v>
      </c>
      <c r="P180" s="3"/>
    </row>
    <row r="181" spans="1:16" ht="39.950000000000003" customHeight="1" thickBot="1" x14ac:dyDescent="0.3">
      <c r="A181" s="4">
        <v>171</v>
      </c>
      <c r="B181" s="5" t="s">
        <v>1232</v>
      </c>
      <c r="C181" s="8" t="s">
        <v>27</v>
      </c>
      <c r="D181" s="52">
        <v>36</v>
      </c>
      <c r="E181" s="22" t="s">
        <v>644</v>
      </c>
      <c r="F181" s="40" t="s">
        <v>645</v>
      </c>
      <c r="G181" s="40" t="s">
        <v>646</v>
      </c>
      <c r="H181" s="40" t="s">
        <v>647</v>
      </c>
      <c r="I181" s="15" t="s">
        <v>648</v>
      </c>
      <c r="J181" s="15">
        <v>1</v>
      </c>
      <c r="K181" s="41">
        <v>41913</v>
      </c>
      <c r="L181" s="42">
        <v>42369</v>
      </c>
      <c r="M181" s="43">
        <f t="shared" si="1"/>
        <v>65.142857142857139</v>
      </c>
      <c r="N181" s="15">
        <v>1</v>
      </c>
      <c r="O181" s="45" t="s">
        <v>1402</v>
      </c>
      <c r="P181" s="3"/>
    </row>
    <row r="182" spans="1:16" ht="39.950000000000003" customHeight="1" thickBot="1" x14ac:dyDescent="0.3">
      <c r="A182" s="4">
        <v>172</v>
      </c>
      <c r="B182" s="5" t="s">
        <v>1233</v>
      </c>
      <c r="C182" s="8" t="s">
        <v>27</v>
      </c>
      <c r="D182" s="52"/>
      <c r="E182" s="22" t="s">
        <v>649</v>
      </c>
      <c r="F182" s="40" t="s">
        <v>650</v>
      </c>
      <c r="G182" s="40" t="s">
        <v>651</v>
      </c>
      <c r="H182" s="40" t="s">
        <v>652</v>
      </c>
      <c r="I182" s="15" t="s">
        <v>653</v>
      </c>
      <c r="J182" s="15">
        <v>1</v>
      </c>
      <c r="K182" s="41">
        <v>42401</v>
      </c>
      <c r="L182" s="42">
        <v>42704</v>
      </c>
      <c r="M182" s="43">
        <f t="shared" si="1"/>
        <v>43.285714285714285</v>
      </c>
      <c r="N182" s="15">
        <v>0</v>
      </c>
      <c r="O182" s="45" t="s">
        <v>1614</v>
      </c>
      <c r="P182" s="3"/>
    </row>
    <row r="183" spans="1:16" ht="39.950000000000003" customHeight="1" thickBot="1" x14ac:dyDescent="0.3">
      <c r="A183" s="4">
        <v>173</v>
      </c>
      <c r="B183" s="5" t="s">
        <v>1234</v>
      </c>
      <c r="C183" s="8" t="s">
        <v>27</v>
      </c>
      <c r="D183" s="15"/>
      <c r="E183" s="53" t="s">
        <v>654</v>
      </c>
      <c r="F183" s="53" t="s">
        <v>655</v>
      </c>
      <c r="G183" s="54" t="s">
        <v>656</v>
      </c>
      <c r="H183" s="54" t="s">
        <v>657</v>
      </c>
      <c r="I183" s="26" t="s">
        <v>658</v>
      </c>
      <c r="J183" s="18">
        <v>1</v>
      </c>
      <c r="K183" s="19">
        <v>42415</v>
      </c>
      <c r="L183" s="13">
        <v>42916</v>
      </c>
      <c r="M183" s="43">
        <f t="shared" si="1"/>
        <v>71.571428571428569</v>
      </c>
      <c r="N183" s="18">
        <v>0</v>
      </c>
      <c r="O183" s="55" t="s">
        <v>1615</v>
      </c>
      <c r="P183" s="3"/>
    </row>
    <row r="184" spans="1:16" ht="39.950000000000003" customHeight="1" thickBot="1" x14ac:dyDescent="0.3">
      <c r="A184" s="4">
        <v>174</v>
      </c>
      <c r="B184" s="5" t="s">
        <v>1235</v>
      </c>
      <c r="C184" s="8" t="s">
        <v>27</v>
      </c>
      <c r="D184" s="15"/>
      <c r="E184" s="17" t="s">
        <v>659</v>
      </c>
      <c r="F184" s="17" t="s">
        <v>660</v>
      </c>
      <c r="G184" s="17" t="s">
        <v>661</v>
      </c>
      <c r="H184" s="17" t="s">
        <v>662</v>
      </c>
      <c r="I184" s="18" t="s">
        <v>663</v>
      </c>
      <c r="J184" s="18">
        <v>1</v>
      </c>
      <c r="K184" s="23">
        <v>41821</v>
      </c>
      <c r="L184" s="33">
        <v>42735</v>
      </c>
      <c r="M184" s="43">
        <f t="shared" si="1"/>
        <v>130.57142857142858</v>
      </c>
      <c r="N184" s="18">
        <v>0.8</v>
      </c>
      <c r="O184" s="56" t="s">
        <v>1616</v>
      </c>
      <c r="P184" s="3"/>
    </row>
    <row r="185" spans="1:16" ht="39.950000000000003" customHeight="1" thickBot="1" x14ac:dyDescent="0.3">
      <c r="A185" s="4">
        <v>175</v>
      </c>
      <c r="B185" s="5" t="s">
        <v>1236</v>
      </c>
      <c r="C185" s="8" t="s">
        <v>27</v>
      </c>
      <c r="D185" s="52">
        <v>75</v>
      </c>
      <c r="E185" s="53" t="s">
        <v>664</v>
      </c>
      <c r="F185" s="53" t="s">
        <v>665</v>
      </c>
      <c r="G185" s="17" t="s">
        <v>666</v>
      </c>
      <c r="H185" s="17" t="s">
        <v>667</v>
      </c>
      <c r="I185" s="18" t="s">
        <v>293</v>
      </c>
      <c r="J185" s="18">
        <v>1</v>
      </c>
      <c r="K185" s="23">
        <v>41835</v>
      </c>
      <c r="L185" s="24">
        <v>42094</v>
      </c>
      <c r="M185" s="43">
        <f t="shared" si="1"/>
        <v>37</v>
      </c>
      <c r="N185" s="18">
        <v>1</v>
      </c>
      <c r="O185" s="56" t="s">
        <v>1617</v>
      </c>
      <c r="P185" s="3"/>
    </row>
    <row r="186" spans="1:16" ht="39.950000000000003" customHeight="1" thickBot="1" x14ac:dyDescent="0.3">
      <c r="A186" s="4">
        <v>176</v>
      </c>
      <c r="B186" s="5" t="s">
        <v>1237</v>
      </c>
      <c r="C186" s="8" t="s">
        <v>27</v>
      </c>
      <c r="D186" s="52"/>
      <c r="E186" s="53" t="s">
        <v>664</v>
      </c>
      <c r="F186" s="53" t="s">
        <v>665</v>
      </c>
      <c r="G186" s="53" t="s">
        <v>668</v>
      </c>
      <c r="H186" s="53" t="s">
        <v>669</v>
      </c>
      <c r="I186" s="18" t="s">
        <v>670</v>
      </c>
      <c r="J186" s="18">
        <v>1</v>
      </c>
      <c r="K186" s="23">
        <v>41835</v>
      </c>
      <c r="L186" s="24">
        <v>42094</v>
      </c>
      <c r="M186" s="43">
        <f t="shared" si="1"/>
        <v>37</v>
      </c>
      <c r="N186" s="18">
        <v>1</v>
      </c>
      <c r="O186" s="56" t="s">
        <v>1618</v>
      </c>
      <c r="P186" s="3"/>
    </row>
    <row r="187" spans="1:16" ht="39.950000000000003" customHeight="1" thickBot="1" x14ac:dyDescent="0.3">
      <c r="A187" s="4">
        <v>177</v>
      </c>
      <c r="B187" s="5" t="s">
        <v>1238</v>
      </c>
      <c r="C187" s="8" t="s">
        <v>27</v>
      </c>
      <c r="D187" s="15"/>
      <c r="E187" s="53" t="s">
        <v>671</v>
      </c>
      <c r="F187" s="53" t="s">
        <v>672</v>
      </c>
      <c r="G187" s="53" t="s">
        <v>673</v>
      </c>
      <c r="H187" s="17" t="s">
        <v>674</v>
      </c>
      <c r="I187" s="18" t="s">
        <v>257</v>
      </c>
      <c r="J187" s="18">
        <v>2</v>
      </c>
      <c r="K187" s="57">
        <v>42520</v>
      </c>
      <c r="L187" s="58">
        <v>42735</v>
      </c>
      <c r="M187" s="43">
        <f t="shared" si="1"/>
        <v>30.714285714285715</v>
      </c>
      <c r="N187" s="18">
        <v>0</v>
      </c>
      <c r="O187" s="56" t="s">
        <v>1619</v>
      </c>
      <c r="P187" s="3"/>
    </row>
    <row r="188" spans="1:16" ht="39.950000000000003" customHeight="1" thickBot="1" x14ac:dyDescent="0.3">
      <c r="A188" s="4">
        <v>178</v>
      </c>
      <c r="B188" s="5" t="s">
        <v>1239</v>
      </c>
      <c r="C188" s="8" t="s">
        <v>27</v>
      </c>
      <c r="D188" s="15"/>
      <c r="E188" s="53" t="s">
        <v>675</v>
      </c>
      <c r="F188" s="53" t="s">
        <v>676</v>
      </c>
      <c r="G188" s="53" t="s">
        <v>677</v>
      </c>
      <c r="H188" s="53" t="s">
        <v>678</v>
      </c>
      <c r="I188" s="18" t="s">
        <v>679</v>
      </c>
      <c r="J188" s="18">
        <v>1</v>
      </c>
      <c r="K188" s="23">
        <v>42401</v>
      </c>
      <c r="L188" s="24">
        <v>42551</v>
      </c>
      <c r="M188" s="43">
        <f t="shared" si="1"/>
        <v>21.428571428571427</v>
      </c>
      <c r="N188" s="18">
        <v>1</v>
      </c>
      <c r="O188" s="56" t="s">
        <v>1620</v>
      </c>
      <c r="P188" s="3"/>
    </row>
    <row r="189" spans="1:16" ht="39.950000000000003" customHeight="1" thickBot="1" x14ac:dyDescent="0.3">
      <c r="A189" s="4">
        <v>179</v>
      </c>
      <c r="B189" s="5" t="s">
        <v>1240</v>
      </c>
      <c r="C189" s="8" t="s">
        <v>27</v>
      </c>
      <c r="D189" s="15"/>
      <c r="E189" s="53" t="s">
        <v>680</v>
      </c>
      <c r="F189" s="53" t="s">
        <v>681</v>
      </c>
      <c r="G189" s="53" t="s">
        <v>682</v>
      </c>
      <c r="H189" s="53" t="s">
        <v>683</v>
      </c>
      <c r="I189" s="18" t="s">
        <v>684</v>
      </c>
      <c r="J189" s="18">
        <v>1</v>
      </c>
      <c r="K189" s="23">
        <v>41835</v>
      </c>
      <c r="L189" s="24">
        <v>41942</v>
      </c>
      <c r="M189" s="43">
        <f t="shared" si="1"/>
        <v>15.285714285714286</v>
      </c>
      <c r="N189" s="18">
        <v>1</v>
      </c>
      <c r="O189" s="56" t="s">
        <v>1621</v>
      </c>
      <c r="P189" s="3"/>
    </row>
    <row r="190" spans="1:16" ht="39.950000000000003" customHeight="1" thickBot="1" x14ac:dyDescent="0.3">
      <c r="A190" s="4">
        <v>180</v>
      </c>
      <c r="B190" s="5" t="s">
        <v>1241</v>
      </c>
      <c r="C190" s="8" t="s">
        <v>27</v>
      </c>
      <c r="D190" s="15"/>
      <c r="E190" s="22" t="s">
        <v>685</v>
      </c>
      <c r="F190" s="22" t="s">
        <v>686</v>
      </c>
      <c r="G190" s="22" t="s">
        <v>687</v>
      </c>
      <c r="H190" s="22" t="s">
        <v>688</v>
      </c>
      <c r="I190" s="18" t="s">
        <v>689</v>
      </c>
      <c r="J190" s="18">
        <v>1</v>
      </c>
      <c r="K190" s="23">
        <v>42186</v>
      </c>
      <c r="L190" s="24">
        <v>42735</v>
      </c>
      <c r="M190" s="43">
        <f t="shared" si="1"/>
        <v>78.428571428571431</v>
      </c>
      <c r="N190" s="18">
        <v>0</v>
      </c>
      <c r="O190" s="56" t="s">
        <v>1622</v>
      </c>
      <c r="P190" s="3"/>
    </row>
    <row r="191" spans="1:16" ht="39.950000000000003" customHeight="1" thickBot="1" x14ac:dyDescent="0.3">
      <c r="A191" s="4">
        <v>181</v>
      </c>
      <c r="B191" s="5" t="s">
        <v>1242</v>
      </c>
      <c r="C191" s="8" t="s">
        <v>27</v>
      </c>
      <c r="D191" s="15">
        <v>6</v>
      </c>
      <c r="E191" s="22" t="s">
        <v>690</v>
      </c>
      <c r="F191" s="22" t="s">
        <v>691</v>
      </c>
      <c r="G191" s="22" t="s">
        <v>692</v>
      </c>
      <c r="H191" s="22" t="s">
        <v>693</v>
      </c>
      <c r="I191" s="18" t="s">
        <v>694</v>
      </c>
      <c r="J191" s="18">
        <v>1</v>
      </c>
      <c r="K191" s="19">
        <v>41701</v>
      </c>
      <c r="L191" s="13">
        <v>42004</v>
      </c>
      <c r="M191" s="43">
        <f t="shared" si="1"/>
        <v>43.285714285714285</v>
      </c>
      <c r="N191" s="18">
        <v>1</v>
      </c>
      <c r="O191" s="56" t="s">
        <v>1623</v>
      </c>
      <c r="P191" s="3"/>
    </row>
    <row r="192" spans="1:16" ht="39.950000000000003" customHeight="1" thickBot="1" x14ac:dyDescent="0.3">
      <c r="A192" s="4">
        <v>182</v>
      </c>
      <c r="B192" s="5" t="s">
        <v>1243</v>
      </c>
      <c r="C192" s="8" t="s">
        <v>27</v>
      </c>
      <c r="D192" s="52">
        <v>16</v>
      </c>
      <c r="E192" s="22" t="s">
        <v>695</v>
      </c>
      <c r="F192" s="22" t="s">
        <v>696</v>
      </c>
      <c r="G192" s="22" t="s">
        <v>697</v>
      </c>
      <c r="H192" s="22" t="s">
        <v>698</v>
      </c>
      <c r="I192" s="18" t="s">
        <v>201</v>
      </c>
      <c r="J192" s="18">
        <v>1</v>
      </c>
      <c r="K192" s="19">
        <v>42430</v>
      </c>
      <c r="L192" s="13">
        <v>42735</v>
      </c>
      <c r="M192" s="43">
        <f t="shared" si="1"/>
        <v>43.571428571428569</v>
      </c>
      <c r="N192" s="18">
        <v>0</v>
      </c>
      <c r="O192" s="56" t="s">
        <v>1624</v>
      </c>
      <c r="P192" s="3"/>
    </row>
    <row r="193" spans="1:16" ht="39.950000000000003" customHeight="1" thickBot="1" x14ac:dyDescent="0.3">
      <c r="A193" s="4">
        <v>183</v>
      </c>
      <c r="B193" s="5" t="s">
        <v>1244</v>
      </c>
      <c r="C193" s="8" t="s">
        <v>27</v>
      </c>
      <c r="D193" s="52"/>
      <c r="E193" s="22" t="s">
        <v>695</v>
      </c>
      <c r="F193" s="22" t="s">
        <v>696</v>
      </c>
      <c r="G193" s="59" t="s">
        <v>697</v>
      </c>
      <c r="H193" s="22" t="s">
        <v>698</v>
      </c>
      <c r="I193" s="18" t="s">
        <v>201</v>
      </c>
      <c r="J193" s="18">
        <v>1</v>
      </c>
      <c r="K193" s="19">
        <v>42430</v>
      </c>
      <c r="L193" s="13">
        <v>42735</v>
      </c>
      <c r="M193" s="43">
        <f t="shared" si="1"/>
        <v>43.571428571428569</v>
      </c>
      <c r="N193" s="18">
        <v>0</v>
      </c>
      <c r="O193" s="56" t="s">
        <v>1625</v>
      </c>
      <c r="P193" s="3"/>
    </row>
    <row r="194" spans="1:16" ht="39.950000000000003" customHeight="1" thickBot="1" x14ac:dyDescent="0.3">
      <c r="A194" s="4">
        <v>184</v>
      </c>
      <c r="B194" s="5" t="s">
        <v>1245</v>
      </c>
      <c r="C194" s="8" t="s">
        <v>27</v>
      </c>
      <c r="D194" s="60">
        <v>24</v>
      </c>
      <c r="E194" s="61" t="s">
        <v>699</v>
      </c>
      <c r="F194" s="61" t="s">
        <v>700</v>
      </c>
      <c r="G194" s="61" t="s">
        <v>701</v>
      </c>
      <c r="H194" s="61" t="s">
        <v>702</v>
      </c>
      <c r="I194" s="62" t="s">
        <v>703</v>
      </c>
      <c r="J194" s="63">
        <v>1</v>
      </c>
      <c r="K194" s="64">
        <v>41701</v>
      </c>
      <c r="L194" s="64">
        <v>42004</v>
      </c>
      <c r="M194" s="43">
        <f t="shared" si="1"/>
        <v>43.285714285714285</v>
      </c>
      <c r="N194" s="65">
        <v>1</v>
      </c>
      <c r="O194" s="66" t="s">
        <v>1626</v>
      </c>
      <c r="P194" s="3"/>
    </row>
    <row r="195" spans="1:16" ht="39.950000000000003" customHeight="1" thickBot="1" x14ac:dyDescent="0.3">
      <c r="A195" s="4">
        <v>185</v>
      </c>
      <c r="B195" s="5" t="s">
        <v>1246</v>
      </c>
      <c r="C195" s="8" t="s">
        <v>27</v>
      </c>
      <c r="D195" s="15">
        <v>27</v>
      </c>
      <c r="E195" s="22" t="s">
        <v>704</v>
      </c>
      <c r="F195" s="22" t="s">
        <v>705</v>
      </c>
      <c r="G195" s="22" t="s">
        <v>706</v>
      </c>
      <c r="H195" s="22" t="s">
        <v>707</v>
      </c>
      <c r="I195" s="18" t="s">
        <v>708</v>
      </c>
      <c r="J195" s="18">
        <v>1</v>
      </c>
      <c r="K195" s="13">
        <v>41659</v>
      </c>
      <c r="L195" s="13">
        <v>41693</v>
      </c>
      <c r="M195" s="43">
        <f t="shared" si="1"/>
        <v>4.8571428571428568</v>
      </c>
      <c r="N195" s="18">
        <v>1</v>
      </c>
      <c r="O195" s="56" t="s">
        <v>1627</v>
      </c>
      <c r="P195" s="3"/>
    </row>
    <row r="196" spans="1:16" ht="39.950000000000003" customHeight="1" thickBot="1" x14ac:dyDescent="0.3">
      <c r="A196" s="4">
        <v>186</v>
      </c>
      <c r="B196" s="5" t="s">
        <v>1247</v>
      </c>
      <c r="C196" s="8" t="s">
        <v>27</v>
      </c>
      <c r="D196" s="15">
        <v>32</v>
      </c>
      <c r="E196" s="22" t="s">
        <v>709</v>
      </c>
      <c r="F196" s="22" t="s">
        <v>710</v>
      </c>
      <c r="G196" s="59" t="s">
        <v>711</v>
      </c>
      <c r="H196" s="22" t="s">
        <v>698</v>
      </c>
      <c r="I196" s="18" t="s">
        <v>201</v>
      </c>
      <c r="J196" s="18">
        <v>1</v>
      </c>
      <c r="K196" s="19">
        <v>42430</v>
      </c>
      <c r="L196" s="13">
        <v>42735</v>
      </c>
      <c r="M196" s="43">
        <f t="shared" si="1"/>
        <v>43.571428571428569</v>
      </c>
      <c r="N196" s="18">
        <v>0</v>
      </c>
      <c r="O196" s="56" t="s">
        <v>1628</v>
      </c>
      <c r="P196" s="3"/>
    </row>
    <row r="197" spans="1:16" ht="39.950000000000003" customHeight="1" thickBot="1" x14ac:dyDescent="0.3">
      <c r="A197" s="4">
        <v>187</v>
      </c>
      <c r="B197" s="5" t="s">
        <v>1248</v>
      </c>
      <c r="C197" s="8" t="s">
        <v>27</v>
      </c>
      <c r="D197" s="9"/>
      <c r="E197" s="53" t="s">
        <v>712</v>
      </c>
      <c r="F197" s="22" t="s">
        <v>713</v>
      </c>
      <c r="G197" s="11" t="s">
        <v>714</v>
      </c>
      <c r="H197" s="11" t="s">
        <v>715</v>
      </c>
      <c r="I197" s="12" t="s">
        <v>716</v>
      </c>
      <c r="J197" s="12">
        <v>100</v>
      </c>
      <c r="K197" s="13">
        <v>42430</v>
      </c>
      <c r="L197" s="13">
        <v>42582</v>
      </c>
      <c r="M197" s="43">
        <f t="shared" si="1"/>
        <v>21.714285714285715</v>
      </c>
      <c r="N197" s="12">
        <v>0</v>
      </c>
      <c r="O197" s="11" t="s">
        <v>1629</v>
      </c>
      <c r="P197" s="3"/>
    </row>
    <row r="198" spans="1:16" ht="39.950000000000003" customHeight="1" thickBot="1" x14ac:dyDescent="0.3">
      <c r="A198" s="4">
        <v>188</v>
      </c>
      <c r="B198" s="5" t="s">
        <v>1249</v>
      </c>
      <c r="C198" s="8" t="s">
        <v>27</v>
      </c>
      <c r="D198" s="9"/>
      <c r="E198" s="67" t="s">
        <v>717</v>
      </c>
      <c r="F198" s="67"/>
      <c r="G198" s="11" t="s">
        <v>718</v>
      </c>
      <c r="H198" s="11" t="s">
        <v>719</v>
      </c>
      <c r="I198" s="12" t="s">
        <v>720</v>
      </c>
      <c r="J198" s="12">
        <v>1</v>
      </c>
      <c r="K198" s="38">
        <v>42370</v>
      </c>
      <c r="L198" s="38">
        <v>42735</v>
      </c>
      <c r="M198" s="43">
        <f t="shared" si="1"/>
        <v>52.142857142857146</v>
      </c>
      <c r="N198" s="12">
        <v>0</v>
      </c>
      <c r="O198" s="11" t="s">
        <v>1630</v>
      </c>
      <c r="P198" s="3"/>
    </row>
    <row r="199" spans="1:16" ht="39.950000000000003" customHeight="1" thickBot="1" x14ac:dyDescent="0.3">
      <c r="A199" s="4">
        <v>189</v>
      </c>
      <c r="B199" s="5" t="s">
        <v>1250</v>
      </c>
      <c r="C199" s="8" t="s">
        <v>27</v>
      </c>
      <c r="D199" s="9"/>
      <c r="E199" s="67" t="s">
        <v>721</v>
      </c>
      <c r="F199" s="67" t="s">
        <v>722</v>
      </c>
      <c r="G199" s="11" t="s">
        <v>723</v>
      </c>
      <c r="H199" s="11" t="s">
        <v>719</v>
      </c>
      <c r="I199" s="12" t="s">
        <v>720</v>
      </c>
      <c r="J199" s="12">
        <v>1</v>
      </c>
      <c r="K199" s="38">
        <v>42370</v>
      </c>
      <c r="L199" s="38">
        <v>42735</v>
      </c>
      <c r="M199" s="43">
        <f t="shared" si="1"/>
        <v>52.142857142857146</v>
      </c>
      <c r="N199" s="12">
        <v>0</v>
      </c>
      <c r="O199" s="11" t="s">
        <v>1631</v>
      </c>
      <c r="P199" s="3"/>
    </row>
    <row r="200" spans="1:16" ht="39.950000000000003" customHeight="1" thickBot="1" x14ac:dyDescent="0.3">
      <c r="A200" s="4">
        <v>190</v>
      </c>
      <c r="B200" s="5" t="s">
        <v>1251</v>
      </c>
      <c r="C200" s="8" t="s">
        <v>27</v>
      </c>
      <c r="D200" s="9">
        <v>26</v>
      </c>
      <c r="E200" s="22" t="s">
        <v>724</v>
      </c>
      <c r="F200" s="22" t="s">
        <v>725</v>
      </c>
      <c r="G200" s="11" t="s">
        <v>726</v>
      </c>
      <c r="H200" s="11" t="s">
        <v>727</v>
      </c>
      <c r="I200" s="12" t="s">
        <v>728</v>
      </c>
      <c r="J200" s="12">
        <v>100</v>
      </c>
      <c r="K200" s="13">
        <v>42401</v>
      </c>
      <c r="L200" s="13">
        <v>42735</v>
      </c>
      <c r="M200" s="43">
        <f t="shared" si="1"/>
        <v>47.714285714285715</v>
      </c>
      <c r="N200" s="12">
        <v>0</v>
      </c>
      <c r="O200" s="11" t="s">
        <v>1632</v>
      </c>
      <c r="P200" s="3"/>
    </row>
    <row r="201" spans="1:16" ht="39.950000000000003" customHeight="1" thickBot="1" x14ac:dyDescent="0.3">
      <c r="A201" s="4">
        <v>191</v>
      </c>
      <c r="B201" s="5" t="s">
        <v>1252</v>
      </c>
      <c r="C201" s="8" t="s">
        <v>27</v>
      </c>
      <c r="D201" s="9">
        <v>42</v>
      </c>
      <c r="E201" s="22" t="s">
        <v>729</v>
      </c>
      <c r="F201" s="22" t="s">
        <v>730</v>
      </c>
      <c r="G201" s="11" t="s">
        <v>723</v>
      </c>
      <c r="H201" s="11" t="s">
        <v>719</v>
      </c>
      <c r="I201" s="12" t="s">
        <v>720</v>
      </c>
      <c r="J201" s="12">
        <v>1</v>
      </c>
      <c r="K201" s="13">
        <v>41701</v>
      </c>
      <c r="L201" s="13">
        <v>42369</v>
      </c>
      <c r="M201" s="43">
        <f t="shared" ref="M201:M240" si="2">(L201-K201)/7</f>
        <v>95.428571428571431</v>
      </c>
      <c r="N201" s="12">
        <v>1</v>
      </c>
      <c r="O201" s="11" t="s">
        <v>1633</v>
      </c>
      <c r="P201" s="3"/>
    </row>
    <row r="202" spans="1:16" ht="39.950000000000003" customHeight="1" thickBot="1" x14ac:dyDescent="0.3">
      <c r="A202" s="4">
        <v>192</v>
      </c>
      <c r="B202" s="5" t="s">
        <v>1253</v>
      </c>
      <c r="C202" s="8" t="s">
        <v>27</v>
      </c>
      <c r="D202" s="9">
        <v>44</v>
      </c>
      <c r="E202" s="22" t="s">
        <v>731</v>
      </c>
      <c r="F202" s="22" t="s">
        <v>730</v>
      </c>
      <c r="G202" s="11" t="s">
        <v>732</v>
      </c>
      <c r="H202" s="11" t="s">
        <v>733</v>
      </c>
      <c r="I202" s="12" t="s">
        <v>293</v>
      </c>
      <c r="J202" s="12">
        <v>1</v>
      </c>
      <c r="K202" s="13">
        <v>42461</v>
      </c>
      <c r="L202" s="13">
        <v>42551</v>
      </c>
      <c r="M202" s="43">
        <f t="shared" si="2"/>
        <v>12.857142857142858</v>
      </c>
      <c r="N202" s="12">
        <v>1</v>
      </c>
      <c r="O202" s="68" t="s">
        <v>1634</v>
      </c>
      <c r="P202" s="3"/>
    </row>
    <row r="203" spans="1:16" ht="39.950000000000003" customHeight="1" thickBot="1" x14ac:dyDescent="0.3">
      <c r="A203" s="4">
        <v>193</v>
      </c>
      <c r="B203" s="5" t="s">
        <v>1254</v>
      </c>
      <c r="C203" s="8" t="s">
        <v>27</v>
      </c>
      <c r="D203" s="15"/>
      <c r="E203" s="16" t="s">
        <v>734</v>
      </c>
      <c r="F203" s="16" t="s">
        <v>735</v>
      </c>
      <c r="G203" s="22" t="s">
        <v>736</v>
      </c>
      <c r="H203" s="22" t="s">
        <v>736</v>
      </c>
      <c r="I203" s="9" t="s">
        <v>736</v>
      </c>
      <c r="J203" s="9">
        <v>0</v>
      </c>
      <c r="K203" s="23">
        <v>1</v>
      </c>
      <c r="L203" s="24">
        <v>1</v>
      </c>
      <c r="M203" s="43">
        <f t="shared" si="2"/>
        <v>0</v>
      </c>
      <c r="N203" s="26">
        <v>0</v>
      </c>
      <c r="O203" s="69" t="s">
        <v>1403</v>
      </c>
      <c r="P203" s="3"/>
    </row>
    <row r="204" spans="1:16" ht="39.950000000000003" customHeight="1" thickBot="1" x14ac:dyDescent="0.3">
      <c r="A204" s="4">
        <v>194</v>
      </c>
      <c r="B204" s="5" t="s">
        <v>1255</v>
      </c>
      <c r="C204" s="8" t="s">
        <v>27</v>
      </c>
      <c r="D204" s="15"/>
      <c r="E204" s="16" t="s">
        <v>737</v>
      </c>
      <c r="F204" s="16" t="s">
        <v>738</v>
      </c>
      <c r="G204" s="22" t="s">
        <v>736</v>
      </c>
      <c r="H204" s="22" t="s">
        <v>736</v>
      </c>
      <c r="I204" s="9" t="s">
        <v>736</v>
      </c>
      <c r="J204" s="9">
        <v>0</v>
      </c>
      <c r="K204" s="23">
        <v>1</v>
      </c>
      <c r="L204" s="24">
        <v>1</v>
      </c>
      <c r="M204" s="43">
        <f t="shared" si="2"/>
        <v>0</v>
      </c>
      <c r="N204" s="26">
        <v>0</v>
      </c>
      <c r="O204" s="69" t="s">
        <v>1404</v>
      </c>
      <c r="P204" s="3"/>
    </row>
    <row r="205" spans="1:16" ht="39.950000000000003" customHeight="1" thickBot="1" x14ac:dyDescent="0.3">
      <c r="A205" s="4">
        <v>195</v>
      </c>
      <c r="B205" s="5" t="s">
        <v>1256</v>
      </c>
      <c r="C205" s="8" t="s">
        <v>27</v>
      </c>
      <c r="D205" s="15"/>
      <c r="E205" s="16" t="s">
        <v>739</v>
      </c>
      <c r="F205" s="16" t="s">
        <v>740</v>
      </c>
      <c r="G205" s="22" t="s">
        <v>736</v>
      </c>
      <c r="H205" s="22" t="s">
        <v>736</v>
      </c>
      <c r="I205" s="9" t="s">
        <v>736</v>
      </c>
      <c r="J205" s="9">
        <v>0</v>
      </c>
      <c r="K205" s="23">
        <v>1</v>
      </c>
      <c r="L205" s="24">
        <v>1</v>
      </c>
      <c r="M205" s="43">
        <f t="shared" si="2"/>
        <v>0</v>
      </c>
      <c r="N205" s="26">
        <v>0</v>
      </c>
      <c r="O205" s="69" t="s">
        <v>1405</v>
      </c>
      <c r="P205" s="3"/>
    </row>
    <row r="206" spans="1:16" ht="39.950000000000003" customHeight="1" thickBot="1" x14ac:dyDescent="0.3">
      <c r="A206" s="4">
        <v>196</v>
      </c>
      <c r="B206" s="5" t="s">
        <v>1257</v>
      </c>
      <c r="C206" s="8" t="s">
        <v>27</v>
      </c>
      <c r="D206" s="15"/>
      <c r="E206" s="16" t="s">
        <v>741</v>
      </c>
      <c r="F206" s="16" t="s">
        <v>742</v>
      </c>
      <c r="G206" s="22" t="s">
        <v>736</v>
      </c>
      <c r="H206" s="22" t="s">
        <v>736</v>
      </c>
      <c r="I206" s="9" t="s">
        <v>736</v>
      </c>
      <c r="J206" s="9">
        <v>0</v>
      </c>
      <c r="K206" s="23">
        <v>1</v>
      </c>
      <c r="L206" s="24">
        <v>1</v>
      </c>
      <c r="M206" s="43">
        <f t="shared" si="2"/>
        <v>0</v>
      </c>
      <c r="N206" s="26">
        <v>0</v>
      </c>
      <c r="O206" s="69" t="s">
        <v>1406</v>
      </c>
      <c r="P206" s="3"/>
    </row>
    <row r="207" spans="1:16" ht="39.950000000000003" customHeight="1" thickBot="1" x14ac:dyDescent="0.3">
      <c r="A207" s="4">
        <v>197</v>
      </c>
      <c r="B207" s="5" t="s">
        <v>1258</v>
      </c>
      <c r="C207" s="8" t="s">
        <v>27</v>
      </c>
      <c r="D207" s="15"/>
      <c r="E207" s="16" t="s">
        <v>743</v>
      </c>
      <c r="F207" s="16" t="s">
        <v>744</v>
      </c>
      <c r="G207" s="22" t="s">
        <v>736</v>
      </c>
      <c r="H207" s="22" t="s">
        <v>736</v>
      </c>
      <c r="I207" s="9" t="s">
        <v>736</v>
      </c>
      <c r="J207" s="9">
        <v>0</v>
      </c>
      <c r="K207" s="23">
        <v>1</v>
      </c>
      <c r="L207" s="24">
        <v>1</v>
      </c>
      <c r="M207" s="43">
        <f t="shared" si="2"/>
        <v>0</v>
      </c>
      <c r="N207" s="26">
        <v>0</v>
      </c>
      <c r="O207" s="69" t="s">
        <v>1407</v>
      </c>
      <c r="P207" s="3"/>
    </row>
    <row r="208" spans="1:16" ht="39.950000000000003" customHeight="1" thickBot="1" x14ac:dyDescent="0.3">
      <c r="A208" s="4">
        <v>198</v>
      </c>
      <c r="B208" s="5" t="s">
        <v>1259</v>
      </c>
      <c r="C208" s="8" t="s">
        <v>27</v>
      </c>
      <c r="D208" s="15"/>
      <c r="E208" s="16" t="s">
        <v>745</v>
      </c>
      <c r="F208" s="16" t="s">
        <v>746</v>
      </c>
      <c r="G208" s="22" t="s">
        <v>736</v>
      </c>
      <c r="H208" s="22" t="s">
        <v>736</v>
      </c>
      <c r="I208" s="9" t="s">
        <v>736</v>
      </c>
      <c r="J208" s="9">
        <v>0</v>
      </c>
      <c r="K208" s="23">
        <v>1</v>
      </c>
      <c r="L208" s="24">
        <v>1</v>
      </c>
      <c r="M208" s="43">
        <f t="shared" si="2"/>
        <v>0</v>
      </c>
      <c r="N208" s="26">
        <v>0</v>
      </c>
      <c r="O208" s="69" t="s">
        <v>1408</v>
      </c>
      <c r="P208" s="3"/>
    </row>
    <row r="209" spans="1:16" ht="39.950000000000003" customHeight="1" thickBot="1" x14ac:dyDescent="0.3">
      <c r="A209" s="4">
        <v>199</v>
      </c>
      <c r="B209" s="5" t="s">
        <v>1260</v>
      </c>
      <c r="C209" s="8" t="s">
        <v>27</v>
      </c>
      <c r="D209" s="15"/>
      <c r="E209" s="16" t="s">
        <v>747</v>
      </c>
      <c r="F209" s="16" t="s">
        <v>748</v>
      </c>
      <c r="G209" s="22" t="s">
        <v>736</v>
      </c>
      <c r="H209" s="22" t="s">
        <v>736</v>
      </c>
      <c r="I209" s="9" t="s">
        <v>736</v>
      </c>
      <c r="J209" s="9">
        <v>0</v>
      </c>
      <c r="K209" s="23">
        <v>1</v>
      </c>
      <c r="L209" s="24">
        <v>1</v>
      </c>
      <c r="M209" s="43">
        <f t="shared" si="2"/>
        <v>0</v>
      </c>
      <c r="N209" s="26">
        <v>0</v>
      </c>
      <c r="O209" s="69" t="s">
        <v>1409</v>
      </c>
      <c r="P209" s="3"/>
    </row>
    <row r="210" spans="1:16" ht="39.950000000000003" customHeight="1" thickBot="1" x14ac:dyDescent="0.3">
      <c r="A210" s="4">
        <v>200</v>
      </c>
      <c r="B210" s="5" t="s">
        <v>1261</v>
      </c>
      <c r="C210" s="8" t="s">
        <v>27</v>
      </c>
      <c r="D210" s="15"/>
      <c r="E210" s="16" t="s">
        <v>749</v>
      </c>
      <c r="F210" s="16" t="s">
        <v>750</v>
      </c>
      <c r="G210" s="22" t="s">
        <v>736</v>
      </c>
      <c r="H210" s="22" t="s">
        <v>736</v>
      </c>
      <c r="I210" s="9" t="s">
        <v>736</v>
      </c>
      <c r="J210" s="9">
        <v>0</v>
      </c>
      <c r="K210" s="23">
        <v>1</v>
      </c>
      <c r="L210" s="24">
        <v>1</v>
      </c>
      <c r="M210" s="43">
        <f t="shared" si="2"/>
        <v>0</v>
      </c>
      <c r="N210" s="26">
        <v>0</v>
      </c>
      <c r="O210" s="69" t="s">
        <v>1410</v>
      </c>
      <c r="P210" s="3"/>
    </row>
    <row r="211" spans="1:16" ht="39.950000000000003" customHeight="1" thickBot="1" x14ac:dyDescent="0.3">
      <c r="A211" s="4">
        <v>201</v>
      </c>
      <c r="B211" s="5" t="s">
        <v>1262</v>
      </c>
      <c r="C211" s="8" t="s">
        <v>27</v>
      </c>
      <c r="D211" s="15"/>
      <c r="E211" s="16" t="s">
        <v>751</v>
      </c>
      <c r="F211" s="16" t="s">
        <v>752</v>
      </c>
      <c r="G211" s="22" t="s">
        <v>736</v>
      </c>
      <c r="H211" s="22" t="s">
        <v>736</v>
      </c>
      <c r="I211" s="9" t="s">
        <v>736</v>
      </c>
      <c r="J211" s="9">
        <v>0</v>
      </c>
      <c r="K211" s="23">
        <v>1</v>
      </c>
      <c r="L211" s="24">
        <v>1</v>
      </c>
      <c r="M211" s="43">
        <f t="shared" si="2"/>
        <v>0</v>
      </c>
      <c r="N211" s="26">
        <v>0</v>
      </c>
      <c r="O211" s="69" t="s">
        <v>1411</v>
      </c>
      <c r="P211" s="3"/>
    </row>
    <row r="212" spans="1:16" ht="39.950000000000003" customHeight="1" thickBot="1" x14ac:dyDescent="0.3">
      <c r="A212" s="4">
        <v>202</v>
      </c>
      <c r="B212" s="5" t="s">
        <v>1263</v>
      </c>
      <c r="C212" s="8" t="s">
        <v>27</v>
      </c>
      <c r="D212" s="15"/>
      <c r="E212" s="16" t="s">
        <v>753</v>
      </c>
      <c r="F212" s="16" t="s">
        <v>754</v>
      </c>
      <c r="G212" s="22" t="s">
        <v>736</v>
      </c>
      <c r="H212" s="22" t="s">
        <v>736</v>
      </c>
      <c r="I212" s="9" t="s">
        <v>736</v>
      </c>
      <c r="J212" s="9">
        <v>0</v>
      </c>
      <c r="K212" s="23">
        <v>1</v>
      </c>
      <c r="L212" s="24">
        <v>1</v>
      </c>
      <c r="M212" s="43">
        <f t="shared" si="2"/>
        <v>0</v>
      </c>
      <c r="N212" s="26">
        <v>0</v>
      </c>
      <c r="O212" s="69" t="s">
        <v>1412</v>
      </c>
      <c r="P212" s="3"/>
    </row>
    <row r="213" spans="1:16" ht="39.950000000000003" customHeight="1" thickBot="1" x14ac:dyDescent="0.3">
      <c r="A213" s="4">
        <v>203</v>
      </c>
      <c r="B213" s="5" t="s">
        <v>1264</v>
      </c>
      <c r="C213" s="8" t="s">
        <v>27</v>
      </c>
      <c r="D213" s="15"/>
      <c r="E213" s="16" t="s">
        <v>755</v>
      </c>
      <c r="F213" s="16" t="s">
        <v>756</v>
      </c>
      <c r="G213" s="22" t="s">
        <v>736</v>
      </c>
      <c r="H213" s="22" t="s">
        <v>736</v>
      </c>
      <c r="I213" s="9" t="s">
        <v>736</v>
      </c>
      <c r="J213" s="9">
        <v>0</v>
      </c>
      <c r="K213" s="23">
        <v>1</v>
      </c>
      <c r="L213" s="24">
        <v>1</v>
      </c>
      <c r="M213" s="43">
        <f t="shared" si="2"/>
        <v>0</v>
      </c>
      <c r="N213" s="26">
        <v>0</v>
      </c>
      <c r="O213" s="69" t="s">
        <v>1413</v>
      </c>
      <c r="P213" s="3"/>
    </row>
    <row r="214" spans="1:16" ht="39.950000000000003" customHeight="1" thickBot="1" x14ac:dyDescent="0.3">
      <c r="A214" s="4">
        <v>204</v>
      </c>
      <c r="B214" s="5" t="s">
        <v>1265</v>
      </c>
      <c r="C214" s="8" t="s">
        <v>27</v>
      </c>
      <c r="D214" s="15"/>
      <c r="E214" s="16" t="s">
        <v>757</v>
      </c>
      <c r="F214" s="16" t="s">
        <v>758</v>
      </c>
      <c r="G214" s="22" t="s">
        <v>736</v>
      </c>
      <c r="H214" s="22" t="s">
        <v>736</v>
      </c>
      <c r="I214" s="9" t="s">
        <v>736</v>
      </c>
      <c r="J214" s="9">
        <v>0</v>
      </c>
      <c r="K214" s="23">
        <v>1</v>
      </c>
      <c r="L214" s="24">
        <v>1</v>
      </c>
      <c r="M214" s="43">
        <f t="shared" si="2"/>
        <v>0</v>
      </c>
      <c r="N214" s="26">
        <v>0</v>
      </c>
      <c r="O214" s="69" t="s">
        <v>1414</v>
      </c>
      <c r="P214" s="3"/>
    </row>
    <row r="215" spans="1:16" ht="39.950000000000003" customHeight="1" thickBot="1" x14ac:dyDescent="0.3">
      <c r="A215" s="4">
        <v>205</v>
      </c>
      <c r="B215" s="5" t="s">
        <v>1266</v>
      </c>
      <c r="C215" s="8" t="s">
        <v>27</v>
      </c>
      <c r="D215" s="15"/>
      <c r="E215" s="16" t="s">
        <v>759</v>
      </c>
      <c r="F215" s="16" t="s">
        <v>760</v>
      </c>
      <c r="G215" s="22" t="s">
        <v>736</v>
      </c>
      <c r="H215" s="22" t="s">
        <v>736</v>
      </c>
      <c r="I215" s="9" t="s">
        <v>736</v>
      </c>
      <c r="J215" s="9">
        <v>0</v>
      </c>
      <c r="K215" s="23">
        <v>1</v>
      </c>
      <c r="L215" s="24">
        <v>1</v>
      </c>
      <c r="M215" s="43">
        <f t="shared" si="2"/>
        <v>0</v>
      </c>
      <c r="N215" s="26">
        <v>0</v>
      </c>
      <c r="O215" s="69" t="s">
        <v>1415</v>
      </c>
      <c r="P215" s="3"/>
    </row>
    <row r="216" spans="1:16" ht="39.950000000000003" customHeight="1" thickBot="1" x14ac:dyDescent="0.3">
      <c r="A216" s="4">
        <v>206</v>
      </c>
      <c r="B216" s="5" t="s">
        <v>1267</v>
      </c>
      <c r="C216" s="8" t="s">
        <v>27</v>
      </c>
      <c r="D216" s="15"/>
      <c r="E216" s="16" t="s">
        <v>761</v>
      </c>
      <c r="F216" s="16" t="s">
        <v>762</v>
      </c>
      <c r="G216" s="22" t="s">
        <v>736</v>
      </c>
      <c r="H216" s="22" t="s">
        <v>736</v>
      </c>
      <c r="I216" s="9" t="s">
        <v>736</v>
      </c>
      <c r="J216" s="9">
        <v>0</v>
      </c>
      <c r="K216" s="23">
        <v>1</v>
      </c>
      <c r="L216" s="24">
        <v>1</v>
      </c>
      <c r="M216" s="43">
        <f t="shared" si="2"/>
        <v>0</v>
      </c>
      <c r="N216" s="26">
        <v>0</v>
      </c>
      <c r="O216" s="69" t="s">
        <v>1416</v>
      </c>
      <c r="P216" s="3"/>
    </row>
    <row r="217" spans="1:16" ht="39.950000000000003" customHeight="1" thickBot="1" x14ac:dyDescent="0.3">
      <c r="A217" s="4">
        <v>207</v>
      </c>
      <c r="B217" s="5" t="s">
        <v>1268</v>
      </c>
      <c r="C217" s="8" t="s">
        <v>27</v>
      </c>
      <c r="D217" s="15"/>
      <c r="E217" s="22" t="s">
        <v>763</v>
      </c>
      <c r="F217" s="22" t="s">
        <v>764</v>
      </c>
      <c r="G217" s="22" t="s">
        <v>765</v>
      </c>
      <c r="H217" s="22" t="s">
        <v>736</v>
      </c>
      <c r="I217" s="9" t="s">
        <v>736</v>
      </c>
      <c r="J217" s="9">
        <v>0</v>
      </c>
      <c r="K217" s="23">
        <v>1</v>
      </c>
      <c r="L217" s="24">
        <v>1</v>
      </c>
      <c r="M217" s="43">
        <f t="shared" si="2"/>
        <v>0</v>
      </c>
      <c r="N217" s="26">
        <v>0</v>
      </c>
      <c r="O217" s="70" t="s">
        <v>1417</v>
      </c>
      <c r="P217" s="3"/>
    </row>
    <row r="218" spans="1:16" ht="39.950000000000003" customHeight="1" thickBot="1" x14ac:dyDescent="0.3">
      <c r="A218" s="4">
        <v>208</v>
      </c>
      <c r="B218" s="5" t="s">
        <v>1269</v>
      </c>
      <c r="C218" s="8" t="s">
        <v>27</v>
      </c>
      <c r="D218" s="9">
        <v>37</v>
      </c>
      <c r="E218" s="11" t="s">
        <v>766</v>
      </c>
      <c r="F218" s="22" t="s">
        <v>767</v>
      </c>
      <c r="G218" s="11" t="s">
        <v>768</v>
      </c>
      <c r="H218" s="22" t="s">
        <v>769</v>
      </c>
      <c r="I218" s="9" t="s">
        <v>770</v>
      </c>
      <c r="J218" s="9">
        <v>1</v>
      </c>
      <c r="K218" s="23">
        <v>1</v>
      </c>
      <c r="L218" s="24">
        <v>1</v>
      </c>
      <c r="M218" s="43">
        <f t="shared" si="2"/>
        <v>0</v>
      </c>
      <c r="N218" s="26">
        <v>0</v>
      </c>
      <c r="O218" s="70" t="s">
        <v>1418</v>
      </c>
      <c r="P218" s="3"/>
    </row>
    <row r="219" spans="1:16" ht="39.950000000000003" customHeight="1" thickBot="1" x14ac:dyDescent="0.3">
      <c r="A219" s="4">
        <v>209</v>
      </c>
      <c r="B219" s="5" t="s">
        <v>1270</v>
      </c>
      <c r="C219" s="8" t="s">
        <v>27</v>
      </c>
      <c r="D219" s="9">
        <v>37</v>
      </c>
      <c r="E219" s="11" t="s">
        <v>766</v>
      </c>
      <c r="F219" s="22" t="s">
        <v>767</v>
      </c>
      <c r="G219" s="11" t="s">
        <v>768</v>
      </c>
      <c r="H219" s="22" t="s">
        <v>771</v>
      </c>
      <c r="I219" s="9" t="s">
        <v>772</v>
      </c>
      <c r="J219" s="9">
        <v>4</v>
      </c>
      <c r="K219" s="23">
        <v>1</v>
      </c>
      <c r="L219" s="24">
        <v>1</v>
      </c>
      <c r="M219" s="43">
        <f t="shared" si="2"/>
        <v>0</v>
      </c>
      <c r="N219" s="26">
        <v>0</v>
      </c>
      <c r="O219" s="70" t="s">
        <v>1418</v>
      </c>
      <c r="P219" s="3"/>
    </row>
    <row r="220" spans="1:16" ht="39.950000000000003" customHeight="1" thickBot="1" x14ac:dyDescent="0.3">
      <c r="A220" s="4">
        <v>210</v>
      </c>
      <c r="B220" s="5" t="s">
        <v>1271</v>
      </c>
      <c r="C220" s="8" t="s">
        <v>27</v>
      </c>
      <c r="D220" s="9">
        <v>37</v>
      </c>
      <c r="E220" s="11" t="s">
        <v>766</v>
      </c>
      <c r="F220" s="22" t="s">
        <v>767</v>
      </c>
      <c r="G220" s="11" t="s">
        <v>773</v>
      </c>
      <c r="H220" s="11" t="s">
        <v>774</v>
      </c>
      <c r="I220" s="9" t="s">
        <v>772</v>
      </c>
      <c r="J220" s="9">
        <v>3</v>
      </c>
      <c r="K220" s="13">
        <v>42005</v>
      </c>
      <c r="L220" s="24">
        <v>42368</v>
      </c>
      <c r="M220" s="43">
        <v>0</v>
      </c>
      <c r="N220" s="26">
        <v>3</v>
      </c>
      <c r="O220" s="70" t="s">
        <v>1418</v>
      </c>
      <c r="P220" s="3"/>
    </row>
    <row r="221" spans="1:16" ht="39.950000000000003" customHeight="1" thickBot="1" x14ac:dyDescent="0.3">
      <c r="A221" s="4">
        <v>211</v>
      </c>
      <c r="B221" s="5" t="s">
        <v>1272</v>
      </c>
      <c r="C221" s="8" t="s">
        <v>27</v>
      </c>
      <c r="D221" s="9">
        <v>38</v>
      </c>
      <c r="E221" s="11" t="s">
        <v>775</v>
      </c>
      <c r="F221" s="22" t="s">
        <v>767</v>
      </c>
      <c r="G221" s="11" t="s">
        <v>768</v>
      </c>
      <c r="H221" s="22" t="s">
        <v>769</v>
      </c>
      <c r="I221" s="9" t="s">
        <v>770</v>
      </c>
      <c r="J221" s="9">
        <v>1</v>
      </c>
      <c r="K221" s="23">
        <v>41943</v>
      </c>
      <c r="L221" s="24">
        <v>41943</v>
      </c>
      <c r="M221" s="43">
        <f t="shared" si="2"/>
        <v>0</v>
      </c>
      <c r="N221" s="26">
        <v>0</v>
      </c>
      <c r="O221" s="70" t="s">
        <v>25</v>
      </c>
      <c r="P221" s="3"/>
    </row>
    <row r="222" spans="1:16" ht="39.950000000000003" customHeight="1" thickBot="1" x14ac:dyDescent="0.3">
      <c r="A222" s="4">
        <v>212</v>
      </c>
      <c r="B222" s="5" t="s">
        <v>1273</v>
      </c>
      <c r="C222" s="8" t="s">
        <v>27</v>
      </c>
      <c r="D222" s="9">
        <v>38</v>
      </c>
      <c r="E222" s="11" t="s">
        <v>775</v>
      </c>
      <c r="F222" s="22" t="s">
        <v>767</v>
      </c>
      <c r="G222" s="11" t="s">
        <v>768</v>
      </c>
      <c r="H222" s="22" t="s">
        <v>771</v>
      </c>
      <c r="I222" s="9" t="s">
        <v>772</v>
      </c>
      <c r="J222" s="9">
        <v>4</v>
      </c>
      <c r="K222" s="13">
        <v>42005</v>
      </c>
      <c r="L222" s="13">
        <v>42369</v>
      </c>
      <c r="M222" s="43">
        <v>0</v>
      </c>
      <c r="N222" s="26">
        <v>4</v>
      </c>
      <c r="O222" s="70" t="s">
        <v>25</v>
      </c>
      <c r="P222" s="3"/>
    </row>
    <row r="223" spans="1:16" ht="39.950000000000003" customHeight="1" thickBot="1" x14ac:dyDescent="0.3">
      <c r="A223" s="4">
        <v>213</v>
      </c>
      <c r="B223" s="5" t="s">
        <v>1274</v>
      </c>
      <c r="C223" s="8" t="s">
        <v>27</v>
      </c>
      <c r="D223" s="9">
        <v>39</v>
      </c>
      <c r="E223" s="11" t="s">
        <v>776</v>
      </c>
      <c r="F223" s="22" t="s">
        <v>767</v>
      </c>
      <c r="G223" s="11" t="s">
        <v>777</v>
      </c>
      <c r="H223" s="22" t="s">
        <v>778</v>
      </c>
      <c r="I223" s="9" t="s">
        <v>779</v>
      </c>
      <c r="J223" s="9">
        <v>1</v>
      </c>
      <c r="K223" s="23">
        <v>41883</v>
      </c>
      <c r="L223" s="24">
        <v>41912</v>
      </c>
      <c r="M223" s="43">
        <v>0</v>
      </c>
      <c r="N223" s="26">
        <v>0</v>
      </c>
      <c r="O223" s="70" t="s">
        <v>1418</v>
      </c>
      <c r="P223" s="3"/>
    </row>
    <row r="224" spans="1:16" ht="39.950000000000003" customHeight="1" thickBot="1" x14ac:dyDescent="0.3">
      <c r="A224" s="4">
        <v>214</v>
      </c>
      <c r="B224" s="5" t="s">
        <v>1275</v>
      </c>
      <c r="C224" s="8" t="s">
        <v>27</v>
      </c>
      <c r="D224" s="9">
        <v>39</v>
      </c>
      <c r="E224" s="11" t="s">
        <v>776</v>
      </c>
      <c r="F224" s="22" t="s">
        <v>767</v>
      </c>
      <c r="G224" s="11" t="s">
        <v>777</v>
      </c>
      <c r="H224" s="22" t="s">
        <v>771</v>
      </c>
      <c r="I224" s="9" t="s">
        <v>780</v>
      </c>
      <c r="J224" s="9">
        <v>4</v>
      </c>
      <c r="K224" s="13">
        <v>42005</v>
      </c>
      <c r="L224" s="24">
        <v>42369</v>
      </c>
      <c r="M224" s="43">
        <v>0</v>
      </c>
      <c r="N224" s="26">
        <v>4</v>
      </c>
      <c r="O224" s="70" t="s">
        <v>25</v>
      </c>
      <c r="P224" s="3"/>
    </row>
    <row r="225" spans="1:16" ht="39.950000000000003" customHeight="1" thickBot="1" x14ac:dyDescent="0.3">
      <c r="A225" s="4">
        <v>215</v>
      </c>
      <c r="B225" s="5" t="s">
        <v>1276</v>
      </c>
      <c r="C225" s="8" t="s">
        <v>27</v>
      </c>
      <c r="D225" s="9">
        <v>40</v>
      </c>
      <c r="E225" s="11" t="s">
        <v>781</v>
      </c>
      <c r="F225" s="22" t="s">
        <v>767</v>
      </c>
      <c r="G225" s="11" t="s">
        <v>782</v>
      </c>
      <c r="H225" s="22" t="s">
        <v>783</v>
      </c>
      <c r="I225" s="9" t="s">
        <v>770</v>
      </c>
      <c r="J225" s="9">
        <v>1</v>
      </c>
      <c r="K225" s="23">
        <v>41913</v>
      </c>
      <c r="L225" s="24">
        <v>41943</v>
      </c>
      <c r="M225" s="43">
        <v>0</v>
      </c>
      <c r="N225" s="26">
        <v>0</v>
      </c>
      <c r="O225" s="70" t="s">
        <v>1418</v>
      </c>
      <c r="P225" s="3"/>
    </row>
    <row r="226" spans="1:16" ht="39.950000000000003" customHeight="1" thickBot="1" x14ac:dyDescent="0.3">
      <c r="A226" s="4">
        <v>216</v>
      </c>
      <c r="B226" s="5" t="s">
        <v>1277</v>
      </c>
      <c r="C226" s="8" t="s">
        <v>27</v>
      </c>
      <c r="D226" s="9">
        <v>41</v>
      </c>
      <c r="E226" s="11" t="s">
        <v>784</v>
      </c>
      <c r="F226" s="22" t="s">
        <v>767</v>
      </c>
      <c r="G226" s="11" t="s">
        <v>785</v>
      </c>
      <c r="H226" s="22" t="s">
        <v>786</v>
      </c>
      <c r="I226" s="9" t="s">
        <v>779</v>
      </c>
      <c r="J226" s="9">
        <v>1</v>
      </c>
      <c r="K226" s="23">
        <v>41913</v>
      </c>
      <c r="L226" s="24">
        <v>41943</v>
      </c>
      <c r="M226" s="43">
        <v>0</v>
      </c>
      <c r="N226" s="26">
        <v>0</v>
      </c>
      <c r="O226" s="70" t="s">
        <v>1418</v>
      </c>
      <c r="P226" s="3"/>
    </row>
    <row r="227" spans="1:16" ht="39.950000000000003" customHeight="1" thickBot="1" x14ac:dyDescent="0.3">
      <c r="A227" s="4">
        <v>217</v>
      </c>
      <c r="B227" s="5" t="s">
        <v>1278</v>
      </c>
      <c r="C227" s="8" t="s">
        <v>27</v>
      </c>
      <c r="D227" s="9">
        <v>41</v>
      </c>
      <c r="E227" s="11" t="s">
        <v>784</v>
      </c>
      <c r="F227" s="22" t="s">
        <v>767</v>
      </c>
      <c r="G227" s="11" t="s">
        <v>785</v>
      </c>
      <c r="H227" s="22" t="s">
        <v>771</v>
      </c>
      <c r="I227" s="9" t="s">
        <v>780</v>
      </c>
      <c r="J227" s="9">
        <v>4</v>
      </c>
      <c r="K227" s="23">
        <v>42005</v>
      </c>
      <c r="L227" s="24">
        <v>42369</v>
      </c>
      <c r="M227" s="43">
        <v>0</v>
      </c>
      <c r="N227" s="26">
        <v>0</v>
      </c>
      <c r="O227" s="70" t="s">
        <v>1418</v>
      </c>
      <c r="P227" s="3"/>
    </row>
    <row r="228" spans="1:16" ht="39.950000000000003" customHeight="1" thickBot="1" x14ac:dyDescent="0.3">
      <c r="A228" s="4">
        <v>218</v>
      </c>
      <c r="B228" s="5" t="s">
        <v>1279</v>
      </c>
      <c r="C228" s="8" t="s">
        <v>27</v>
      </c>
      <c r="D228" s="9">
        <v>42</v>
      </c>
      <c r="E228" s="11" t="s">
        <v>787</v>
      </c>
      <c r="F228" s="22" t="s">
        <v>767</v>
      </c>
      <c r="G228" s="11" t="s">
        <v>788</v>
      </c>
      <c r="H228" s="22" t="s">
        <v>789</v>
      </c>
      <c r="I228" s="9" t="s">
        <v>79</v>
      </c>
      <c r="J228" s="9">
        <v>1</v>
      </c>
      <c r="K228" s="23">
        <v>41913</v>
      </c>
      <c r="L228" s="24">
        <v>41943</v>
      </c>
      <c r="M228" s="43">
        <v>0</v>
      </c>
      <c r="N228" s="26">
        <v>0</v>
      </c>
      <c r="O228" s="70" t="s">
        <v>1418</v>
      </c>
      <c r="P228" s="3"/>
    </row>
    <row r="229" spans="1:16" ht="39.950000000000003" customHeight="1" thickBot="1" x14ac:dyDescent="0.3">
      <c r="A229" s="4">
        <v>219</v>
      </c>
      <c r="B229" s="5" t="s">
        <v>1280</v>
      </c>
      <c r="C229" s="8" t="s">
        <v>27</v>
      </c>
      <c r="D229" s="9">
        <v>42</v>
      </c>
      <c r="E229" s="11" t="s">
        <v>787</v>
      </c>
      <c r="F229" s="22" t="s">
        <v>767</v>
      </c>
      <c r="G229" s="11" t="s">
        <v>790</v>
      </c>
      <c r="H229" s="22" t="s">
        <v>791</v>
      </c>
      <c r="I229" s="9" t="s">
        <v>79</v>
      </c>
      <c r="J229" s="9">
        <v>1</v>
      </c>
      <c r="K229" s="23">
        <v>41913</v>
      </c>
      <c r="L229" s="24">
        <v>41943</v>
      </c>
      <c r="M229" s="43">
        <v>0</v>
      </c>
      <c r="N229" s="26">
        <v>0</v>
      </c>
      <c r="O229" s="70" t="s">
        <v>1418</v>
      </c>
      <c r="P229" s="3"/>
    </row>
    <row r="230" spans="1:16" ht="39.950000000000003" customHeight="1" thickBot="1" x14ac:dyDescent="0.3">
      <c r="A230" s="4">
        <v>220</v>
      </c>
      <c r="B230" s="5" t="s">
        <v>1281</v>
      </c>
      <c r="C230" s="8" t="s">
        <v>27</v>
      </c>
      <c r="D230" s="9">
        <v>43</v>
      </c>
      <c r="E230" s="11" t="s">
        <v>792</v>
      </c>
      <c r="F230" s="22" t="s">
        <v>767</v>
      </c>
      <c r="G230" s="11" t="s">
        <v>793</v>
      </c>
      <c r="H230" s="22" t="s">
        <v>789</v>
      </c>
      <c r="I230" s="9" t="s">
        <v>79</v>
      </c>
      <c r="J230" s="9">
        <v>1</v>
      </c>
      <c r="K230" s="23">
        <v>41913</v>
      </c>
      <c r="L230" s="24">
        <v>41943</v>
      </c>
      <c r="M230" s="43">
        <v>0</v>
      </c>
      <c r="N230" s="26">
        <v>0</v>
      </c>
      <c r="O230" s="70" t="s">
        <v>1418</v>
      </c>
      <c r="P230" s="3"/>
    </row>
    <row r="231" spans="1:16" ht="39.950000000000003" customHeight="1" thickBot="1" x14ac:dyDescent="0.3">
      <c r="A231" s="4">
        <v>221</v>
      </c>
      <c r="B231" s="5" t="s">
        <v>1282</v>
      </c>
      <c r="C231" s="8" t="s">
        <v>27</v>
      </c>
      <c r="D231" s="9">
        <v>44</v>
      </c>
      <c r="E231" s="11" t="s">
        <v>794</v>
      </c>
      <c r="F231" s="22" t="s">
        <v>767</v>
      </c>
      <c r="G231" s="11" t="s">
        <v>795</v>
      </c>
      <c r="H231" s="22" t="s">
        <v>796</v>
      </c>
      <c r="I231" s="9" t="s">
        <v>770</v>
      </c>
      <c r="J231" s="9">
        <v>1</v>
      </c>
      <c r="K231" s="23">
        <v>41883</v>
      </c>
      <c r="L231" s="24">
        <v>41912</v>
      </c>
      <c r="M231" s="43">
        <v>0</v>
      </c>
      <c r="N231" s="26">
        <v>0</v>
      </c>
      <c r="O231" s="70" t="s">
        <v>1418</v>
      </c>
      <c r="P231" s="3"/>
    </row>
    <row r="232" spans="1:16" ht="39.950000000000003" customHeight="1" thickBot="1" x14ac:dyDescent="0.3">
      <c r="A232" s="4">
        <v>222</v>
      </c>
      <c r="B232" s="5" t="s">
        <v>1283</v>
      </c>
      <c r="C232" s="8" t="s">
        <v>27</v>
      </c>
      <c r="D232" s="9">
        <v>44</v>
      </c>
      <c r="E232" s="11" t="s">
        <v>794</v>
      </c>
      <c r="F232" s="22" t="s">
        <v>767</v>
      </c>
      <c r="G232" s="11" t="s">
        <v>797</v>
      </c>
      <c r="H232" s="22" t="s">
        <v>796</v>
      </c>
      <c r="I232" s="9" t="s">
        <v>770</v>
      </c>
      <c r="J232" s="9">
        <v>1</v>
      </c>
      <c r="K232" s="23">
        <v>41831</v>
      </c>
      <c r="L232" s="24">
        <v>41851</v>
      </c>
      <c r="M232" s="43">
        <v>0</v>
      </c>
      <c r="N232" s="26">
        <v>0</v>
      </c>
      <c r="O232" s="70" t="s">
        <v>1418</v>
      </c>
      <c r="P232" s="3"/>
    </row>
    <row r="233" spans="1:16" ht="39.950000000000003" customHeight="1" thickBot="1" x14ac:dyDescent="0.3">
      <c r="A233" s="4">
        <v>223</v>
      </c>
      <c r="B233" s="5" t="s">
        <v>1284</v>
      </c>
      <c r="C233" s="8" t="s">
        <v>27</v>
      </c>
      <c r="D233" s="9">
        <v>44</v>
      </c>
      <c r="E233" s="11" t="s">
        <v>794</v>
      </c>
      <c r="F233" s="22" t="s">
        <v>767</v>
      </c>
      <c r="G233" s="11" t="s">
        <v>797</v>
      </c>
      <c r="H233" s="22" t="s">
        <v>798</v>
      </c>
      <c r="I233" s="9" t="s">
        <v>772</v>
      </c>
      <c r="J233" s="9">
        <v>10</v>
      </c>
      <c r="K233" s="23">
        <v>41852</v>
      </c>
      <c r="L233" s="24">
        <v>41882</v>
      </c>
      <c r="M233" s="43">
        <v>0</v>
      </c>
      <c r="N233" s="26">
        <v>0</v>
      </c>
      <c r="O233" s="70" t="s">
        <v>1418</v>
      </c>
      <c r="P233" s="3"/>
    </row>
    <row r="234" spans="1:16" ht="39.950000000000003" customHeight="1" thickBot="1" x14ac:dyDescent="0.3">
      <c r="A234" s="4">
        <v>224</v>
      </c>
      <c r="B234" s="5" t="s">
        <v>1285</v>
      </c>
      <c r="C234" s="8" t="s">
        <v>27</v>
      </c>
      <c r="D234" s="9">
        <v>45</v>
      </c>
      <c r="E234" s="11" t="s">
        <v>799</v>
      </c>
      <c r="F234" s="22" t="s">
        <v>767</v>
      </c>
      <c r="G234" s="11" t="s">
        <v>797</v>
      </c>
      <c r="H234" s="22" t="s">
        <v>796</v>
      </c>
      <c r="I234" s="9" t="s">
        <v>770</v>
      </c>
      <c r="J234" s="9">
        <v>1</v>
      </c>
      <c r="K234" s="23">
        <v>41831</v>
      </c>
      <c r="L234" s="24">
        <v>41851</v>
      </c>
      <c r="M234" s="43">
        <v>0</v>
      </c>
      <c r="N234" s="26">
        <v>0</v>
      </c>
      <c r="O234" s="70" t="s">
        <v>1418</v>
      </c>
      <c r="P234" s="3"/>
    </row>
    <row r="235" spans="1:16" ht="39.950000000000003" customHeight="1" thickBot="1" x14ac:dyDescent="0.3">
      <c r="A235" s="4">
        <v>225</v>
      </c>
      <c r="B235" s="5" t="s">
        <v>1286</v>
      </c>
      <c r="C235" s="8" t="s">
        <v>27</v>
      </c>
      <c r="D235" s="9">
        <v>45</v>
      </c>
      <c r="E235" s="11" t="s">
        <v>799</v>
      </c>
      <c r="F235" s="22" t="s">
        <v>767</v>
      </c>
      <c r="G235" s="11" t="s">
        <v>800</v>
      </c>
      <c r="H235" s="22" t="s">
        <v>801</v>
      </c>
      <c r="I235" s="9" t="s">
        <v>772</v>
      </c>
      <c r="J235" s="9">
        <v>1</v>
      </c>
      <c r="K235" s="23">
        <v>41852</v>
      </c>
      <c r="L235" s="24">
        <v>41912</v>
      </c>
      <c r="M235" s="43">
        <v>0</v>
      </c>
      <c r="N235" s="26">
        <v>0</v>
      </c>
      <c r="O235" s="70" t="s">
        <v>1418</v>
      </c>
      <c r="P235" s="3"/>
    </row>
    <row r="236" spans="1:16" ht="39.950000000000003" customHeight="1" thickBot="1" x14ac:dyDescent="0.3">
      <c r="A236" s="4">
        <v>226</v>
      </c>
      <c r="B236" s="5" t="s">
        <v>1287</v>
      </c>
      <c r="C236" s="8" t="s">
        <v>27</v>
      </c>
      <c r="D236" s="9">
        <v>46</v>
      </c>
      <c r="E236" s="11" t="s">
        <v>802</v>
      </c>
      <c r="F236" s="22" t="s">
        <v>767</v>
      </c>
      <c r="G236" s="11" t="s">
        <v>803</v>
      </c>
      <c r="H236" s="11" t="s">
        <v>804</v>
      </c>
      <c r="I236" s="9" t="s">
        <v>805</v>
      </c>
      <c r="J236" s="9">
        <v>1</v>
      </c>
      <c r="K236" s="13">
        <v>41883</v>
      </c>
      <c r="L236" s="24">
        <v>42185</v>
      </c>
      <c r="M236" s="43">
        <v>0</v>
      </c>
      <c r="N236" s="26">
        <v>1</v>
      </c>
      <c r="O236" s="70" t="s">
        <v>25</v>
      </c>
      <c r="P236" s="3"/>
    </row>
    <row r="237" spans="1:16" ht="39.950000000000003" customHeight="1" thickBot="1" x14ac:dyDescent="0.3">
      <c r="A237" s="4">
        <v>227</v>
      </c>
      <c r="B237" s="5" t="s">
        <v>1288</v>
      </c>
      <c r="C237" s="8" t="s">
        <v>27</v>
      </c>
      <c r="D237" s="9">
        <v>47</v>
      </c>
      <c r="E237" s="11" t="s">
        <v>806</v>
      </c>
      <c r="F237" s="22" t="s">
        <v>767</v>
      </c>
      <c r="G237" s="11" t="s">
        <v>807</v>
      </c>
      <c r="H237" s="22" t="s">
        <v>791</v>
      </c>
      <c r="I237" s="9" t="s">
        <v>770</v>
      </c>
      <c r="J237" s="9">
        <v>1</v>
      </c>
      <c r="K237" s="23">
        <v>41883</v>
      </c>
      <c r="L237" s="24">
        <v>41912</v>
      </c>
      <c r="M237" s="43">
        <v>0</v>
      </c>
      <c r="N237" s="26">
        <v>0</v>
      </c>
      <c r="O237" s="70" t="s">
        <v>1419</v>
      </c>
      <c r="P237" s="3"/>
    </row>
    <row r="238" spans="1:16" ht="39.950000000000003" customHeight="1" thickBot="1" x14ac:dyDescent="0.3">
      <c r="A238" s="4">
        <v>228</v>
      </c>
      <c r="B238" s="5" t="s">
        <v>1289</v>
      </c>
      <c r="C238" s="8" t="s">
        <v>27</v>
      </c>
      <c r="D238" s="15"/>
      <c r="E238" s="53" t="s">
        <v>808</v>
      </c>
      <c r="F238" s="53" t="s">
        <v>809</v>
      </c>
      <c r="G238" s="56" t="s">
        <v>809</v>
      </c>
      <c r="H238" s="56" t="s">
        <v>810</v>
      </c>
      <c r="I238" s="71" t="s">
        <v>670</v>
      </c>
      <c r="J238" s="72">
        <v>1</v>
      </c>
      <c r="K238" s="73">
        <v>41852</v>
      </c>
      <c r="L238" s="74">
        <v>42612</v>
      </c>
      <c r="M238" s="43">
        <f t="shared" si="2"/>
        <v>108.57142857142857</v>
      </c>
      <c r="N238" s="75">
        <v>0</v>
      </c>
      <c r="O238" s="76" t="s">
        <v>1635</v>
      </c>
      <c r="P238" s="3"/>
    </row>
    <row r="239" spans="1:16" ht="39.950000000000003" customHeight="1" thickBot="1" x14ac:dyDescent="0.3">
      <c r="A239" s="4">
        <v>229</v>
      </c>
      <c r="B239" s="5" t="s">
        <v>1290</v>
      </c>
      <c r="C239" s="8" t="s">
        <v>27</v>
      </c>
      <c r="D239" s="15"/>
      <c r="E239" s="22" t="s">
        <v>811</v>
      </c>
      <c r="F239" s="22" t="s">
        <v>812</v>
      </c>
      <c r="G239" s="17" t="s">
        <v>813</v>
      </c>
      <c r="H239" s="17" t="s">
        <v>814</v>
      </c>
      <c r="I239" s="18" t="s">
        <v>815</v>
      </c>
      <c r="J239" s="18">
        <v>1</v>
      </c>
      <c r="K239" s="19">
        <v>40805</v>
      </c>
      <c r="L239" s="13">
        <v>42520</v>
      </c>
      <c r="M239" s="43">
        <f t="shared" si="2"/>
        <v>245</v>
      </c>
      <c r="N239" s="18">
        <v>1</v>
      </c>
      <c r="O239" s="70" t="s">
        <v>1636</v>
      </c>
      <c r="P239" s="3"/>
    </row>
    <row r="240" spans="1:16" ht="39.950000000000003" customHeight="1" thickBot="1" x14ac:dyDescent="0.3">
      <c r="A240" s="4">
        <v>230</v>
      </c>
      <c r="B240" s="5" t="s">
        <v>1291</v>
      </c>
      <c r="C240" s="8" t="s">
        <v>27</v>
      </c>
      <c r="D240" s="9">
        <v>7</v>
      </c>
      <c r="E240" s="22" t="s">
        <v>816</v>
      </c>
      <c r="F240" s="22" t="s">
        <v>25</v>
      </c>
      <c r="G240" s="22" t="s">
        <v>817</v>
      </c>
      <c r="H240" s="22" t="s">
        <v>818</v>
      </c>
      <c r="I240" s="12" t="s">
        <v>819</v>
      </c>
      <c r="J240" s="12">
        <v>1</v>
      </c>
      <c r="K240" s="23">
        <v>41852</v>
      </c>
      <c r="L240" s="24">
        <v>42735</v>
      </c>
      <c r="M240" s="43">
        <f t="shared" si="2"/>
        <v>126.14285714285714</v>
      </c>
      <c r="N240" s="26">
        <v>1</v>
      </c>
      <c r="O240" s="70" t="s">
        <v>1420</v>
      </c>
      <c r="P240" s="3"/>
    </row>
    <row r="241" spans="1:16" ht="39.950000000000003" customHeight="1" thickBot="1" x14ac:dyDescent="0.3">
      <c r="A241" s="4">
        <v>231</v>
      </c>
      <c r="B241" s="5" t="s">
        <v>1292</v>
      </c>
      <c r="C241" s="8" t="s">
        <v>27</v>
      </c>
      <c r="D241" s="15">
        <v>8</v>
      </c>
      <c r="E241" s="22" t="s">
        <v>820</v>
      </c>
      <c r="F241" s="22" t="s">
        <v>821</v>
      </c>
      <c r="G241" s="22" t="s">
        <v>822</v>
      </c>
      <c r="H241" s="22" t="s">
        <v>823</v>
      </c>
      <c r="I241" s="9" t="s">
        <v>679</v>
      </c>
      <c r="J241" s="25">
        <v>1</v>
      </c>
      <c r="K241" s="13">
        <v>41701</v>
      </c>
      <c r="L241" s="13">
        <v>42429</v>
      </c>
      <c r="M241" s="25">
        <v>104</v>
      </c>
      <c r="N241" s="26">
        <v>1</v>
      </c>
      <c r="O241" s="70" t="s">
        <v>1637</v>
      </c>
      <c r="P241" s="3"/>
    </row>
    <row r="242" spans="1:16" ht="39.950000000000003" customHeight="1" thickBot="1" x14ac:dyDescent="0.3">
      <c r="A242" s="4">
        <v>232</v>
      </c>
      <c r="B242" s="5" t="s">
        <v>1293</v>
      </c>
      <c r="C242" s="8" t="s">
        <v>27</v>
      </c>
      <c r="D242" s="15" t="s">
        <v>824</v>
      </c>
      <c r="E242" s="40" t="s">
        <v>825</v>
      </c>
      <c r="F242" s="40"/>
      <c r="G242" s="40" t="s">
        <v>826</v>
      </c>
      <c r="H242" s="40" t="s">
        <v>827</v>
      </c>
      <c r="I242" s="15" t="s">
        <v>191</v>
      </c>
      <c r="J242" s="15">
        <v>5</v>
      </c>
      <c r="K242" s="41">
        <v>42401</v>
      </c>
      <c r="L242" s="42">
        <v>42704</v>
      </c>
      <c r="M242" s="43">
        <f>(L242-K242)/7</f>
        <v>43.285714285714285</v>
      </c>
      <c r="N242" s="15">
        <v>0</v>
      </c>
      <c r="O242" s="40" t="s">
        <v>1421</v>
      </c>
      <c r="P242" s="3"/>
    </row>
    <row r="243" spans="1:16" ht="39.950000000000003" customHeight="1" thickBot="1" x14ac:dyDescent="0.3">
      <c r="A243" s="4">
        <v>233</v>
      </c>
      <c r="B243" s="5" t="s">
        <v>1294</v>
      </c>
      <c r="C243" s="8" t="s">
        <v>27</v>
      </c>
      <c r="D243" s="15" t="s">
        <v>828</v>
      </c>
      <c r="E243" s="40" t="s">
        <v>829</v>
      </c>
      <c r="F243" s="40"/>
      <c r="G243" s="40" t="s">
        <v>830</v>
      </c>
      <c r="H243" s="40" t="s">
        <v>831</v>
      </c>
      <c r="I243" s="15" t="s">
        <v>293</v>
      </c>
      <c r="J243" s="15">
        <v>3</v>
      </c>
      <c r="K243" s="41">
        <v>42401</v>
      </c>
      <c r="L243" s="42">
        <v>42704</v>
      </c>
      <c r="M243" s="43">
        <f t="shared" ref="M243:M274" si="3">(L243-K243)/7</f>
        <v>43.285714285714285</v>
      </c>
      <c r="N243" s="15">
        <v>0</v>
      </c>
      <c r="O243" s="40" t="s">
        <v>1422</v>
      </c>
      <c r="P243" s="3"/>
    </row>
    <row r="244" spans="1:16" ht="39.950000000000003" customHeight="1" thickBot="1" x14ac:dyDescent="0.3">
      <c r="A244" s="4">
        <v>234</v>
      </c>
      <c r="B244" s="5" t="s">
        <v>1295</v>
      </c>
      <c r="C244" s="8" t="s">
        <v>27</v>
      </c>
      <c r="D244" s="15" t="s">
        <v>832</v>
      </c>
      <c r="E244" s="40" t="s">
        <v>833</v>
      </c>
      <c r="F244" s="40"/>
      <c r="G244" s="40" t="s">
        <v>834</v>
      </c>
      <c r="H244" s="40" t="s">
        <v>261</v>
      </c>
      <c r="I244" s="15" t="s">
        <v>191</v>
      </c>
      <c r="J244" s="15">
        <v>5</v>
      </c>
      <c r="K244" s="41">
        <v>42401</v>
      </c>
      <c r="L244" s="42">
        <v>42704</v>
      </c>
      <c r="M244" s="43">
        <f t="shared" si="3"/>
        <v>43.285714285714285</v>
      </c>
      <c r="N244" s="15">
        <v>0</v>
      </c>
      <c r="O244" s="40" t="s">
        <v>1423</v>
      </c>
      <c r="P244" s="3"/>
    </row>
    <row r="245" spans="1:16" ht="39.950000000000003" customHeight="1" thickBot="1" x14ac:dyDescent="0.3">
      <c r="A245" s="4">
        <v>235</v>
      </c>
      <c r="B245" s="5" t="s">
        <v>1296</v>
      </c>
      <c r="C245" s="8" t="s">
        <v>27</v>
      </c>
      <c r="D245" s="15" t="s">
        <v>835</v>
      </c>
      <c r="E245" s="40" t="s">
        <v>836</v>
      </c>
      <c r="F245" s="40"/>
      <c r="G245" s="40" t="s">
        <v>837</v>
      </c>
      <c r="H245" s="40" t="s">
        <v>838</v>
      </c>
      <c r="I245" s="15" t="s">
        <v>515</v>
      </c>
      <c r="J245" s="15">
        <v>1</v>
      </c>
      <c r="K245" s="41">
        <v>42401</v>
      </c>
      <c r="L245" s="42">
        <v>42521</v>
      </c>
      <c r="M245" s="43">
        <f t="shared" si="3"/>
        <v>17.142857142857142</v>
      </c>
      <c r="N245" s="15">
        <v>1</v>
      </c>
      <c r="O245" s="40" t="s">
        <v>1638</v>
      </c>
      <c r="P245" s="3"/>
    </row>
    <row r="246" spans="1:16" ht="39.950000000000003" customHeight="1" thickBot="1" x14ac:dyDescent="0.3">
      <c r="A246" s="4">
        <v>236</v>
      </c>
      <c r="B246" s="5" t="s">
        <v>1297</v>
      </c>
      <c r="C246" s="8" t="s">
        <v>27</v>
      </c>
      <c r="D246" s="15" t="s">
        <v>839</v>
      </c>
      <c r="E246" s="40" t="s">
        <v>840</v>
      </c>
      <c r="F246" s="40"/>
      <c r="G246" s="40" t="s">
        <v>841</v>
      </c>
      <c r="H246" s="40" t="s">
        <v>478</v>
      </c>
      <c r="I246" s="15" t="s">
        <v>191</v>
      </c>
      <c r="J246" s="15">
        <v>3</v>
      </c>
      <c r="K246" s="41">
        <v>42401</v>
      </c>
      <c r="L246" s="42">
        <v>42704</v>
      </c>
      <c r="M246" s="43">
        <f t="shared" si="3"/>
        <v>43.285714285714285</v>
      </c>
      <c r="N246" s="15">
        <v>0</v>
      </c>
      <c r="O246" s="40" t="s">
        <v>1424</v>
      </c>
      <c r="P246" s="3"/>
    </row>
    <row r="247" spans="1:16" ht="39.950000000000003" customHeight="1" thickBot="1" x14ac:dyDescent="0.3">
      <c r="A247" s="4">
        <v>237</v>
      </c>
      <c r="B247" s="5" t="s">
        <v>1298</v>
      </c>
      <c r="C247" s="8" t="s">
        <v>27</v>
      </c>
      <c r="D247" s="15" t="s">
        <v>842</v>
      </c>
      <c r="E247" s="40" t="s">
        <v>843</v>
      </c>
      <c r="F247" s="40"/>
      <c r="G247" s="40" t="s">
        <v>844</v>
      </c>
      <c r="H247" s="40" t="s">
        <v>845</v>
      </c>
      <c r="I247" s="15" t="s">
        <v>846</v>
      </c>
      <c r="J247" s="15">
        <v>1</v>
      </c>
      <c r="K247" s="41">
        <v>42401</v>
      </c>
      <c r="L247" s="46">
        <v>42643</v>
      </c>
      <c r="M247" s="43">
        <f t="shared" si="3"/>
        <v>34.571428571428569</v>
      </c>
      <c r="N247" s="15">
        <v>0</v>
      </c>
      <c r="O247" s="40" t="s">
        <v>1639</v>
      </c>
      <c r="P247" s="3"/>
    </row>
    <row r="248" spans="1:16" ht="39.950000000000003" customHeight="1" thickBot="1" x14ac:dyDescent="0.3">
      <c r="A248" s="4">
        <v>238</v>
      </c>
      <c r="B248" s="5" t="s">
        <v>1299</v>
      </c>
      <c r="C248" s="8" t="s">
        <v>27</v>
      </c>
      <c r="D248" s="15" t="s">
        <v>847</v>
      </c>
      <c r="E248" s="40" t="s">
        <v>848</v>
      </c>
      <c r="F248" s="40"/>
      <c r="G248" s="40" t="s">
        <v>849</v>
      </c>
      <c r="H248" s="40" t="s">
        <v>850</v>
      </c>
      <c r="I248" s="15" t="s">
        <v>851</v>
      </c>
      <c r="J248" s="15">
        <v>1</v>
      </c>
      <c r="K248" s="41">
        <v>42401</v>
      </c>
      <c r="L248" s="46">
        <v>42613</v>
      </c>
      <c r="M248" s="43">
        <f t="shared" si="3"/>
        <v>30.285714285714285</v>
      </c>
      <c r="N248" s="15">
        <v>0</v>
      </c>
      <c r="O248" s="40" t="s">
        <v>1425</v>
      </c>
      <c r="P248" s="3"/>
    </row>
    <row r="249" spans="1:16" ht="39.950000000000003" customHeight="1" thickBot="1" x14ac:dyDescent="0.3">
      <c r="A249" s="4">
        <v>239</v>
      </c>
      <c r="B249" s="5" t="s">
        <v>1300</v>
      </c>
      <c r="C249" s="8" t="s">
        <v>27</v>
      </c>
      <c r="D249" s="15" t="s">
        <v>852</v>
      </c>
      <c r="E249" s="40" t="s">
        <v>853</v>
      </c>
      <c r="F249" s="40"/>
      <c r="G249" s="40" t="s">
        <v>264</v>
      </c>
      <c r="H249" s="40" t="s">
        <v>265</v>
      </c>
      <c r="I249" s="15" t="s">
        <v>266</v>
      </c>
      <c r="J249" s="15">
        <v>1</v>
      </c>
      <c r="K249" s="41">
        <v>42401</v>
      </c>
      <c r="L249" s="46">
        <v>42643</v>
      </c>
      <c r="M249" s="43">
        <f t="shared" si="3"/>
        <v>34.571428571428569</v>
      </c>
      <c r="N249" s="15">
        <v>0</v>
      </c>
      <c r="O249" s="40" t="s">
        <v>1426</v>
      </c>
      <c r="P249" s="3"/>
    </row>
    <row r="250" spans="1:16" ht="39.950000000000003" customHeight="1" thickBot="1" x14ac:dyDescent="0.3">
      <c r="A250" s="4">
        <v>240</v>
      </c>
      <c r="B250" s="5" t="s">
        <v>1301</v>
      </c>
      <c r="C250" s="8" t="s">
        <v>27</v>
      </c>
      <c r="D250" s="15" t="s">
        <v>854</v>
      </c>
      <c r="E250" s="40" t="s">
        <v>855</v>
      </c>
      <c r="F250" s="40"/>
      <c r="G250" s="40" t="s">
        <v>856</v>
      </c>
      <c r="H250" s="40" t="s">
        <v>857</v>
      </c>
      <c r="I250" s="15" t="s">
        <v>293</v>
      </c>
      <c r="J250" s="15">
        <v>3</v>
      </c>
      <c r="K250" s="41">
        <v>42402</v>
      </c>
      <c r="L250" s="42">
        <v>42735</v>
      </c>
      <c r="M250" s="43">
        <f t="shared" si="3"/>
        <v>47.571428571428569</v>
      </c>
      <c r="N250" s="15">
        <v>0</v>
      </c>
      <c r="O250" s="40" t="s">
        <v>1427</v>
      </c>
      <c r="P250" s="3"/>
    </row>
    <row r="251" spans="1:16" ht="39.950000000000003" customHeight="1" thickBot="1" x14ac:dyDescent="0.3">
      <c r="A251" s="4">
        <v>241</v>
      </c>
      <c r="B251" s="5" t="s">
        <v>1302</v>
      </c>
      <c r="C251" s="8" t="s">
        <v>27</v>
      </c>
      <c r="D251" s="52" t="s">
        <v>858</v>
      </c>
      <c r="E251" s="40" t="s">
        <v>859</v>
      </c>
      <c r="F251" s="40"/>
      <c r="G251" s="40" t="s">
        <v>860</v>
      </c>
      <c r="H251" s="40" t="s">
        <v>861</v>
      </c>
      <c r="I251" s="15" t="s">
        <v>42</v>
      </c>
      <c r="J251" s="15">
        <v>3</v>
      </c>
      <c r="K251" s="41">
        <v>42401</v>
      </c>
      <c r="L251" s="42">
        <v>42735</v>
      </c>
      <c r="M251" s="43">
        <f t="shared" si="3"/>
        <v>47.714285714285715</v>
      </c>
      <c r="N251" s="15">
        <v>0</v>
      </c>
      <c r="O251" s="40" t="s">
        <v>1428</v>
      </c>
      <c r="P251" s="3"/>
    </row>
    <row r="252" spans="1:16" ht="39.950000000000003" customHeight="1" thickBot="1" x14ac:dyDescent="0.3">
      <c r="A252" s="4">
        <v>242</v>
      </c>
      <c r="B252" s="5" t="s">
        <v>1303</v>
      </c>
      <c r="C252" s="8" t="s">
        <v>27</v>
      </c>
      <c r="D252" s="52"/>
      <c r="E252" s="40" t="s">
        <v>859</v>
      </c>
      <c r="F252" s="40"/>
      <c r="G252" s="40" t="s">
        <v>862</v>
      </c>
      <c r="H252" s="40" t="s">
        <v>468</v>
      </c>
      <c r="I252" s="15" t="s">
        <v>257</v>
      </c>
      <c r="J252" s="15">
        <v>1</v>
      </c>
      <c r="K252" s="41">
        <v>42401</v>
      </c>
      <c r="L252" s="42">
        <v>42460</v>
      </c>
      <c r="M252" s="43">
        <f t="shared" si="3"/>
        <v>8.4285714285714288</v>
      </c>
      <c r="N252" s="9">
        <v>1</v>
      </c>
      <c r="O252" s="50" t="s">
        <v>1640</v>
      </c>
      <c r="P252" s="3"/>
    </row>
    <row r="253" spans="1:16" ht="39.950000000000003" customHeight="1" thickBot="1" x14ac:dyDescent="0.3">
      <c r="A253" s="4">
        <v>243</v>
      </c>
      <c r="B253" s="5" t="s">
        <v>1304</v>
      </c>
      <c r="C253" s="8" t="s">
        <v>27</v>
      </c>
      <c r="D253" s="15" t="s">
        <v>863</v>
      </c>
      <c r="E253" s="40" t="s">
        <v>864</v>
      </c>
      <c r="F253" s="40"/>
      <c r="G253" s="40" t="s">
        <v>441</v>
      </c>
      <c r="H253" s="40" t="s">
        <v>442</v>
      </c>
      <c r="I253" s="15" t="s">
        <v>443</v>
      </c>
      <c r="J253" s="15">
        <v>1</v>
      </c>
      <c r="K253" s="41">
        <v>42401</v>
      </c>
      <c r="L253" s="42">
        <v>42704</v>
      </c>
      <c r="M253" s="43">
        <f t="shared" si="3"/>
        <v>43.285714285714285</v>
      </c>
      <c r="N253" s="15">
        <v>0</v>
      </c>
      <c r="O253" s="40" t="s">
        <v>1429</v>
      </c>
      <c r="P253" s="3"/>
    </row>
    <row r="254" spans="1:16" ht="39.950000000000003" customHeight="1" thickBot="1" x14ac:dyDescent="0.3">
      <c r="A254" s="4">
        <v>244</v>
      </c>
      <c r="B254" s="5" t="s">
        <v>1305</v>
      </c>
      <c r="C254" s="8" t="s">
        <v>27</v>
      </c>
      <c r="D254" s="15" t="s">
        <v>865</v>
      </c>
      <c r="E254" s="40" t="s">
        <v>866</v>
      </c>
      <c r="F254" s="40"/>
      <c r="G254" s="40" t="s">
        <v>867</v>
      </c>
      <c r="H254" s="40" t="s">
        <v>868</v>
      </c>
      <c r="I254" s="15" t="s">
        <v>293</v>
      </c>
      <c r="J254" s="15">
        <v>3</v>
      </c>
      <c r="K254" s="41">
        <v>42401</v>
      </c>
      <c r="L254" s="42">
        <v>42735</v>
      </c>
      <c r="M254" s="43">
        <f t="shared" si="3"/>
        <v>47.714285714285715</v>
      </c>
      <c r="N254" s="15">
        <v>0</v>
      </c>
      <c r="O254" s="40" t="s">
        <v>1430</v>
      </c>
      <c r="P254" s="3"/>
    </row>
    <row r="255" spans="1:16" ht="39.950000000000003" customHeight="1" thickBot="1" x14ac:dyDescent="0.3">
      <c r="A255" s="4">
        <v>245</v>
      </c>
      <c r="B255" s="5" t="s">
        <v>1306</v>
      </c>
      <c r="C255" s="8" t="s">
        <v>27</v>
      </c>
      <c r="D255" s="15" t="s">
        <v>869</v>
      </c>
      <c r="E255" s="40" t="s">
        <v>870</v>
      </c>
      <c r="F255" s="40"/>
      <c r="G255" s="40" t="s">
        <v>338</v>
      </c>
      <c r="H255" s="40" t="s">
        <v>339</v>
      </c>
      <c r="I255" s="15" t="s">
        <v>298</v>
      </c>
      <c r="J255" s="15">
        <v>1</v>
      </c>
      <c r="K255" s="41">
        <v>42401</v>
      </c>
      <c r="L255" s="42">
        <v>42551</v>
      </c>
      <c r="M255" s="43">
        <f t="shared" si="3"/>
        <v>21.428571428571427</v>
      </c>
      <c r="N255" s="15">
        <v>1</v>
      </c>
      <c r="O255" s="40" t="s">
        <v>1431</v>
      </c>
      <c r="P255" s="3"/>
    </row>
    <row r="256" spans="1:16" ht="39.950000000000003" customHeight="1" thickBot="1" x14ac:dyDescent="0.3">
      <c r="A256" s="4">
        <v>246</v>
      </c>
      <c r="B256" s="5" t="s">
        <v>1307</v>
      </c>
      <c r="C256" s="8" t="s">
        <v>27</v>
      </c>
      <c r="D256" s="15" t="s">
        <v>871</v>
      </c>
      <c r="E256" s="40" t="s">
        <v>872</v>
      </c>
      <c r="F256" s="40"/>
      <c r="G256" s="40" t="s">
        <v>873</v>
      </c>
      <c r="H256" s="40" t="s">
        <v>564</v>
      </c>
      <c r="I256" s="15" t="s">
        <v>257</v>
      </c>
      <c r="J256" s="15">
        <v>1</v>
      </c>
      <c r="K256" s="41">
        <v>42401</v>
      </c>
      <c r="L256" s="42">
        <v>42490</v>
      </c>
      <c r="M256" s="43">
        <f t="shared" si="3"/>
        <v>12.714285714285714</v>
      </c>
      <c r="N256" s="15">
        <v>1</v>
      </c>
      <c r="O256" s="40" t="s">
        <v>1641</v>
      </c>
      <c r="P256" s="3"/>
    </row>
    <row r="257" spans="1:16" ht="39.950000000000003" customHeight="1" thickBot="1" x14ac:dyDescent="0.3">
      <c r="A257" s="4">
        <v>247</v>
      </c>
      <c r="B257" s="5" t="s">
        <v>1308</v>
      </c>
      <c r="C257" s="8" t="s">
        <v>27</v>
      </c>
      <c r="D257" s="15" t="s">
        <v>874</v>
      </c>
      <c r="E257" s="40" t="s">
        <v>875</v>
      </c>
      <c r="F257" s="40"/>
      <c r="G257" s="40" t="s">
        <v>876</v>
      </c>
      <c r="H257" s="40" t="s">
        <v>319</v>
      </c>
      <c r="I257" s="15" t="s">
        <v>191</v>
      </c>
      <c r="J257" s="15">
        <v>1</v>
      </c>
      <c r="K257" s="41">
        <v>42401</v>
      </c>
      <c r="L257" s="42">
        <v>42551</v>
      </c>
      <c r="M257" s="43">
        <f t="shared" si="3"/>
        <v>21.428571428571427</v>
      </c>
      <c r="N257" s="15">
        <v>1</v>
      </c>
      <c r="O257" s="40" t="s">
        <v>1432</v>
      </c>
      <c r="P257" s="3"/>
    </row>
    <row r="258" spans="1:16" ht="39.950000000000003" customHeight="1" thickBot="1" x14ac:dyDescent="0.3">
      <c r="A258" s="4">
        <v>248</v>
      </c>
      <c r="B258" s="5" t="s">
        <v>1309</v>
      </c>
      <c r="C258" s="8" t="s">
        <v>27</v>
      </c>
      <c r="D258" s="15" t="s">
        <v>877</v>
      </c>
      <c r="E258" s="40" t="s">
        <v>878</v>
      </c>
      <c r="F258" s="40"/>
      <c r="G258" s="40" t="s">
        <v>879</v>
      </c>
      <c r="H258" s="40" t="s">
        <v>880</v>
      </c>
      <c r="I258" s="15" t="s">
        <v>191</v>
      </c>
      <c r="J258" s="15">
        <v>1</v>
      </c>
      <c r="K258" s="41">
        <v>42401</v>
      </c>
      <c r="L258" s="42">
        <v>42704</v>
      </c>
      <c r="M258" s="43">
        <f t="shared" si="3"/>
        <v>43.285714285714285</v>
      </c>
      <c r="N258" s="15">
        <v>0</v>
      </c>
      <c r="O258" s="40" t="s">
        <v>1433</v>
      </c>
      <c r="P258" s="3"/>
    </row>
    <row r="259" spans="1:16" ht="39.950000000000003" customHeight="1" thickBot="1" x14ac:dyDescent="0.3">
      <c r="A259" s="4">
        <v>249</v>
      </c>
      <c r="B259" s="5" t="s">
        <v>1310</v>
      </c>
      <c r="C259" s="8" t="s">
        <v>27</v>
      </c>
      <c r="D259" s="15" t="s">
        <v>881</v>
      </c>
      <c r="E259" s="40" t="s">
        <v>882</v>
      </c>
      <c r="F259" s="40"/>
      <c r="G259" s="40" t="s">
        <v>883</v>
      </c>
      <c r="H259" s="40" t="s">
        <v>884</v>
      </c>
      <c r="I259" s="15" t="s">
        <v>191</v>
      </c>
      <c r="J259" s="15">
        <v>1</v>
      </c>
      <c r="K259" s="41">
        <v>42401</v>
      </c>
      <c r="L259" s="42">
        <v>42704</v>
      </c>
      <c r="M259" s="43">
        <f t="shared" si="3"/>
        <v>43.285714285714285</v>
      </c>
      <c r="N259" s="15">
        <v>0</v>
      </c>
      <c r="O259" s="40" t="s">
        <v>1434</v>
      </c>
      <c r="P259" s="3"/>
    </row>
    <row r="260" spans="1:16" ht="39.950000000000003" customHeight="1" thickBot="1" x14ac:dyDescent="0.3">
      <c r="A260" s="4">
        <v>250</v>
      </c>
      <c r="B260" s="5" t="s">
        <v>1311</v>
      </c>
      <c r="C260" s="8" t="s">
        <v>27</v>
      </c>
      <c r="D260" s="15" t="s">
        <v>885</v>
      </c>
      <c r="E260" s="40" t="s">
        <v>886</v>
      </c>
      <c r="F260" s="40"/>
      <c r="G260" s="40" t="s">
        <v>887</v>
      </c>
      <c r="H260" s="40" t="s">
        <v>888</v>
      </c>
      <c r="I260" s="15" t="s">
        <v>394</v>
      </c>
      <c r="J260" s="15">
        <v>1</v>
      </c>
      <c r="K260" s="41">
        <v>42401</v>
      </c>
      <c r="L260" s="46">
        <v>42643</v>
      </c>
      <c r="M260" s="43">
        <f t="shared" si="3"/>
        <v>34.571428571428569</v>
      </c>
      <c r="N260" s="15">
        <v>0</v>
      </c>
      <c r="O260" s="40" t="s">
        <v>1435</v>
      </c>
      <c r="P260" s="3"/>
    </row>
    <row r="261" spans="1:16" ht="39.950000000000003" customHeight="1" thickBot="1" x14ac:dyDescent="0.3">
      <c r="A261" s="4">
        <v>251</v>
      </c>
      <c r="B261" s="5" t="s">
        <v>1312</v>
      </c>
      <c r="C261" s="8" t="s">
        <v>27</v>
      </c>
      <c r="D261" s="15" t="s">
        <v>889</v>
      </c>
      <c r="E261" s="40" t="s">
        <v>890</v>
      </c>
      <c r="F261" s="40"/>
      <c r="G261" s="40" t="s">
        <v>891</v>
      </c>
      <c r="H261" s="40" t="s">
        <v>892</v>
      </c>
      <c r="I261" s="15" t="s">
        <v>893</v>
      </c>
      <c r="J261" s="15">
        <v>1</v>
      </c>
      <c r="K261" s="41">
        <v>42401</v>
      </c>
      <c r="L261" s="42">
        <v>42551</v>
      </c>
      <c r="M261" s="43">
        <f t="shared" si="3"/>
        <v>21.428571428571427</v>
      </c>
      <c r="N261" s="15">
        <v>1</v>
      </c>
      <c r="O261" s="40" t="s">
        <v>1436</v>
      </c>
      <c r="P261" s="3"/>
    </row>
    <row r="262" spans="1:16" ht="39.950000000000003" customHeight="1" thickBot="1" x14ac:dyDescent="0.3">
      <c r="A262" s="4">
        <v>252</v>
      </c>
      <c r="B262" s="5" t="s">
        <v>1313</v>
      </c>
      <c r="C262" s="8" t="s">
        <v>27</v>
      </c>
      <c r="D262" s="15" t="s">
        <v>894</v>
      </c>
      <c r="E262" s="40" t="s">
        <v>895</v>
      </c>
      <c r="F262" s="40"/>
      <c r="G262" s="40" t="s">
        <v>841</v>
      </c>
      <c r="H262" s="40" t="s">
        <v>478</v>
      </c>
      <c r="I262" s="15" t="s">
        <v>191</v>
      </c>
      <c r="J262" s="15">
        <v>3</v>
      </c>
      <c r="K262" s="41">
        <v>42401</v>
      </c>
      <c r="L262" s="42">
        <v>42704</v>
      </c>
      <c r="M262" s="43">
        <f t="shared" si="3"/>
        <v>43.285714285714285</v>
      </c>
      <c r="N262" s="15">
        <v>0</v>
      </c>
      <c r="O262" s="40" t="s">
        <v>1437</v>
      </c>
      <c r="P262" s="3"/>
    </row>
    <row r="263" spans="1:16" ht="39.950000000000003" customHeight="1" thickBot="1" x14ac:dyDescent="0.3">
      <c r="A263" s="4">
        <v>253</v>
      </c>
      <c r="B263" s="5" t="s">
        <v>1314</v>
      </c>
      <c r="C263" s="8" t="s">
        <v>27</v>
      </c>
      <c r="D263" s="15" t="s">
        <v>896</v>
      </c>
      <c r="E263" s="40" t="s">
        <v>897</v>
      </c>
      <c r="F263" s="40"/>
      <c r="G263" s="40" t="s">
        <v>898</v>
      </c>
      <c r="H263" s="40" t="s">
        <v>319</v>
      </c>
      <c r="I263" s="15" t="s">
        <v>191</v>
      </c>
      <c r="J263" s="15">
        <v>1</v>
      </c>
      <c r="K263" s="41">
        <v>42401</v>
      </c>
      <c r="L263" s="42">
        <v>42551</v>
      </c>
      <c r="M263" s="43">
        <f t="shared" si="3"/>
        <v>21.428571428571427</v>
      </c>
      <c r="N263" s="15">
        <v>1</v>
      </c>
      <c r="O263" s="40" t="s">
        <v>1438</v>
      </c>
      <c r="P263" s="3"/>
    </row>
    <row r="264" spans="1:16" ht="39.950000000000003" customHeight="1" thickBot="1" x14ac:dyDescent="0.3">
      <c r="A264" s="4">
        <v>254</v>
      </c>
      <c r="B264" s="5" t="s">
        <v>1315</v>
      </c>
      <c r="C264" s="8" t="s">
        <v>27</v>
      </c>
      <c r="D264" s="15" t="s">
        <v>899</v>
      </c>
      <c r="E264" s="40" t="s">
        <v>900</v>
      </c>
      <c r="F264" s="40"/>
      <c r="G264" s="40" t="s">
        <v>901</v>
      </c>
      <c r="H264" s="40" t="s">
        <v>827</v>
      </c>
      <c r="I264" s="15" t="s">
        <v>191</v>
      </c>
      <c r="J264" s="15">
        <v>1</v>
      </c>
      <c r="K264" s="41">
        <v>42401</v>
      </c>
      <c r="L264" s="42">
        <v>42704</v>
      </c>
      <c r="M264" s="43">
        <f t="shared" si="3"/>
        <v>43.285714285714285</v>
      </c>
      <c r="N264" s="15">
        <v>0</v>
      </c>
      <c r="O264" s="40" t="s">
        <v>1439</v>
      </c>
      <c r="P264" s="3"/>
    </row>
    <row r="265" spans="1:16" ht="39.950000000000003" customHeight="1" thickBot="1" x14ac:dyDescent="0.3">
      <c r="A265" s="4">
        <v>255</v>
      </c>
      <c r="B265" s="5" t="s">
        <v>1316</v>
      </c>
      <c r="C265" s="8" t="s">
        <v>27</v>
      </c>
      <c r="D265" s="15" t="s">
        <v>902</v>
      </c>
      <c r="E265" s="40" t="s">
        <v>903</v>
      </c>
      <c r="F265" s="40"/>
      <c r="G265" s="40" t="s">
        <v>841</v>
      </c>
      <c r="H265" s="40" t="s">
        <v>478</v>
      </c>
      <c r="I265" s="15" t="s">
        <v>191</v>
      </c>
      <c r="J265" s="15">
        <v>3</v>
      </c>
      <c r="K265" s="41">
        <v>42401</v>
      </c>
      <c r="L265" s="42">
        <v>42704</v>
      </c>
      <c r="M265" s="43">
        <f t="shared" si="3"/>
        <v>43.285714285714285</v>
      </c>
      <c r="N265" s="15">
        <v>0</v>
      </c>
      <c r="O265" s="40" t="s">
        <v>1440</v>
      </c>
      <c r="P265" s="3"/>
    </row>
    <row r="266" spans="1:16" ht="39.950000000000003" customHeight="1" thickBot="1" x14ac:dyDescent="0.3">
      <c r="A266" s="4">
        <v>256</v>
      </c>
      <c r="B266" s="5" t="s">
        <v>1317</v>
      </c>
      <c r="C266" s="8" t="s">
        <v>27</v>
      </c>
      <c r="D266" s="15" t="s">
        <v>904</v>
      </c>
      <c r="E266" s="40" t="s">
        <v>905</v>
      </c>
      <c r="F266" s="40"/>
      <c r="G266" s="40" t="s">
        <v>841</v>
      </c>
      <c r="H266" s="40" t="s">
        <v>478</v>
      </c>
      <c r="I266" s="15" t="s">
        <v>191</v>
      </c>
      <c r="J266" s="15">
        <v>3</v>
      </c>
      <c r="K266" s="41">
        <v>42401</v>
      </c>
      <c r="L266" s="42">
        <v>42704</v>
      </c>
      <c r="M266" s="43">
        <f t="shared" si="3"/>
        <v>43.285714285714285</v>
      </c>
      <c r="N266" s="15">
        <v>0</v>
      </c>
      <c r="O266" s="40" t="s">
        <v>1441</v>
      </c>
      <c r="P266" s="3"/>
    </row>
    <row r="267" spans="1:16" ht="39.950000000000003" customHeight="1" thickBot="1" x14ac:dyDescent="0.3">
      <c r="A267" s="4">
        <v>257</v>
      </c>
      <c r="B267" s="5" t="s">
        <v>1318</v>
      </c>
      <c r="C267" s="8" t="s">
        <v>27</v>
      </c>
      <c r="D267" s="15" t="s">
        <v>906</v>
      </c>
      <c r="E267" s="40" t="s">
        <v>907</v>
      </c>
      <c r="F267" s="40"/>
      <c r="G267" s="40" t="s">
        <v>901</v>
      </c>
      <c r="H267" s="40" t="s">
        <v>827</v>
      </c>
      <c r="I267" s="15" t="s">
        <v>191</v>
      </c>
      <c r="J267" s="15">
        <v>1</v>
      </c>
      <c r="K267" s="41">
        <v>42401</v>
      </c>
      <c r="L267" s="42">
        <v>42704</v>
      </c>
      <c r="M267" s="43">
        <f t="shared" si="3"/>
        <v>43.285714285714285</v>
      </c>
      <c r="N267" s="15">
        <v>0</v>
      </c>
      <c r="O267" s="40" t="s">
        <v>1442</v>
      </c>
      <c r="P267" s="3"/>
    </row>
    <row r="268" spans="1:16" ht="39.950000000000003" customHeight="1" thickBot="1" x14ac:dyDescent="0.3">
      <c r="A268" s="4">
        <v>258</v>
      </c>
      <c r="B268" s="5" t="s">
        <v>1319</v>
      </c>
      <c r="C268" s="8" t="s">
        <v>27</v>
      </c>
      <c r="D268" s="15" t="s">
        <v>908</v>
      </c>
      <c r="E268" s="40" t="s">
        <v>909</v>
      </c>
      <c r="F268" s="40"/>
      <c r="G268" s="40" t="s">
        <v>264</v>
      </c>
      <c r="H268" s="40" t="s">
        <v>265</v>
      </c>
      <c r="I268" s="15" t="s">
        <v>266</v>
      </c>
      <c r="J268" s="15">
        <v>1</v>
      </c>
      <c r="K268" s="41">
        <v>42401</v>
      </c>
      <c r="L268" s="46">
        <v>42643</v>
      </c>
      <c r="M268" s="43">
        <f t="shared" si="3"/>
        <v>34.571428571428569</v>
      </c>
      <c r="N268" s="15">
        <v>0</v>
      </c>
      <c r="O268" s="40" t="s">
        <v>1443</v>
      </c>
      <c r="P268" s="3"/>
    </row>
    <row r="269" spans="1:16" ht="39.950000000000003" customHeight="1" thickBot="1" x14ac:dyDescent="0.3">
      <c r="A269" s="4">
        <v>259</v>
      </c>
      <c r="B269" s="5" t="s">
        <v>1320</v>
      </c>
      <c r="C269" s="8" t="s">
        <v>27</v>
      </c>
      <c r="D269" s="15" t="s">
        <v>910</v>
      </c>
      <c r="E269" s="40" t="s">
        <v>911</v>
      </c>
      <c r="F269" s="40"/>
      <c r="G269" s="40" t="s">
        <v>477</v>
      </c>
      <c r="H269" s="40" t="s">
        <v>478</v>
      </c>
      <c r="I269" s="15" t="s">
        <v>191</v>
      </c>
      <c r="J269" s="15">
        <v>3</v>
      </c>
      <c r="K269" s="41">
        <v>42401</v>
      </c>
      <c r="L269" s="42">
        <v>42704</v>
      </c>
      <c r="M269" s="43">
        <f t="shared" si="3"/>
        <v>43.285714285714285</v>
      </c>
      <c r="N269" s="15">
        <v>0</v>
      </c>
      <c r="O269" s="40" t="s">
        <v>1444</v>
      </c>
      <c r="P269" s="3"/>
    </row>
    <row r="270" spans="1:16" ht="39.950000000000003" customHeight="1" thickBot="1" x14ac:dyDescent="0.3">
      <c r="A270" s="4">
        <v>260</v>
      </c>
      <c r="B270" s="5" t="s">
        <v>1321</v>
      </c>
      <c r="C270" s="8" t="s">
        <v>27</v>
      </c>
      <c r="D270" s="15" t="s">
        <v>912</v>
      </c>
      <c r="E270" s="40" t="s">
        <v>913</v>
      </c>
      <c r="F270" s="40"/>
      <c r="G270" s="40" t="s">
        <v>841</v>
      </c>
      <c r="H270" s="40" t="s">
        <v>478</v>
      </c>
      <c r="I270" s="15" t="s">
        <v>191</v>
      </c>
      <c r="J270" s="15">
        <v>3</v>
      </c>
      <c r="K270" s="41">
        <v>42401</v>
      </c>
      <c r="L270" s="42">
        <v>42704</v>
      </c>
      <c r="M270" s="43">
        <f t="shared" si="3"/>
        <v>43.285714285714285</v>
      </c>
      <c r="N270" s="15">
        <v>0</v>
      </c>
      <c r="O270" s="40" t="s">
        <v>1445</v>
      </c>
      <c r="P270" s="3"/>
    </row>
    <row r="271" spans="1:16" ht="39.950000000000003" customHeight="1" thickBot="1" x14ac:dyDescent="0.3">
      <c r="A271" s="4">
        <v>261</v>
      </c>
      <c r="B271" s="5" t="s">
        <v>1322</v>
      </c>
      <c r="C271" s="8" t="s">
        <v>27</v>
      </c>
      <c r="D271" s="15" t="s">
        <v>914</v>
      </c>
      <c r="E271" s="40" t="s">
        <v>915</v>
      </c>
      <c r="F271" s="40"/>
      <c r="G271" s="40" t="s">
        <v>477</v>
      </c>
      <c r="H271" s="40" t="s">
        <v>478</v>
      </c>
      <c r="I271" s="15" t="s">
        <v>191</v>
      </c>
      <c r="J271" s="15">
        <v>3</v>
      </c>
      <c r="K271" s="41">
        <v>42401</v>
      </c>
      <c r="L271" s="42">
        <v>42704</v>
      </c>
      <c r="M271" s="43">
        <f t="shared" si="3"/>
        <v>43.285714285714285</v>
      </c>
      <c r="N271" s="15">
        <v>0</v>
      </c>
      <c r="O271" s="40" t="s">
        <v>1446</v>
      </c>
      <c r="P271" s="3"/>
    </row>
    <row r="272" spans="1:16" ht="39.950000000000003" customHeight="1" thickBot="1" x14ac:dyDescent="0.3">
      <c r="A272" s="4">
        <v>262</v>
      </c>
      <c r="B272" s="5" t="s">
        <v>1323</v>
      </c>
      <c r="C272" s="8" t="s">
        <v>27</v>
      </c>
      <c r="D272" s="15" t="s">
        <v>916</v>
      </c>
      <c r="E272" s="40" t="s">
        <v>917</v>
      </c>
      <c r="F272" s="40"/>
      <c r="G272" s="40" t="s">
        <v>477</v>
      </c>
      <c r="H272" s="40" t="s">
        <v>478</v>
      </c>
      <c r="I272" s="15" t="s">
        <v>191</v>
      </c>
      <c r="J272" s="15">
        <v>3</v>
      </c>
      <c r="K272" s="41">
        <v>42401</v>
      </c>
      <c r="L272" s="42">
        <v>42704</v>
      </c>
      <c r="M272" s="43">
        <f t="shared" si="3"/>
        <v>43.285714285714285</v>
      </c>
      <c r="N272" s="15">
        <v>0</v>
      </c>
      <c r="O272" s="40" t="s">
        <v>1447</v>
      </c>
      <c r="P272" s="3"/>
    </row>
    <row r="273" spans="1:16" ht="39.950000000000003" customHeight="1" thickBot="1" x14ac:dyDescent="0.3">
      <c r="A273" s="4">
        <v>263</v>
      </c>
      <c r="B273" s="5" t="s">
        <v>1324</v>
      </c>
      <c r="C273" s="8" t="s">
        <v>27</v>
      </c>
      <c r="D273" s="15" t="s">
        <v>918</v>
      </c>
      <c r="E273" s="40" t="s">
        <v>919</v>
      </c>
      <c r="F273" s="40"/>
      <c r="G273" s="40" t="s">
        <v>841</v>
      </c>
      <c r="H273" s="40" t="s">
        <v>478</v>
      </c>
      <c r="I273" s="15" t="s">
        <v>191</v>
      </c>
      <c r="J273" s="15">
        <v>3</v>
      </c>
      <c r="K273" s="41">
        <v>42401</v>
      </c>
      <c r="L273" s="42">
        <v>42704</v>
      </c>
      <c r="M273" s="43">
        <f t="shared" si="3"/>
        <v>43.285714285714285</v>
      </c>
      <c r="N273" s="15">
        <v>0</v>
      </c>
      <c r="O273" s="40" t="s">
        <v>1448</v>
      </c>
      <c r="P273" s="3"/>
    </row>
    <row r="274" spans="1:16" ht="39.950000000000003" customHeight="1" thickBot="1" x14ac:dyDescent="0.3">
      <c r="A274" s="4">
        <v>264</v>
      </c>
      <c r="B274" s="5" t="s">
        <v>1325</v>
      </c>
      <c r="C274" s="8" t="s">
        <v>27</v>
      </c>
      <c r="D274" s="18">
        <v>46</v>
      </c>
      <c r="E274" s="17" t="s">
        <v>920</v>
      </c>
      <c r="F274" s="54"/>
      <c r="G274" s="54" t="s">
        <v>921</v>
      </c>
      <c r="H274" s="54" t="s">
        <v>922</v>
      </c>
      <c r="I274" s="26" t="s">
        <v>201</v>
      </c>
      <c r="J274" s="26">
        <v>1</v>
      </c>
      <c r="K274" s="41">
        <v>42401</v>
      </c>
      <c r="L274" s="42">
        <v>42704</v>
      </c>
      <c r="M274" s="43">
        <f t="shared" si="3"/>
        <v>43.285714285714285</v>
      </c>
      <c r="N274" s="26">
        <v>0</v>
      </c>
      <c r="O274" s="40" t="s">
        <v>1449</v>
      </c>
      <c r="P274" s="3"/>
    </row>
    <row r="275" spans="1:16" ht="39.950000000000003" customHeight="1" thickBot="1" x14ac:dyDescent="0.3">
      <c r="A275" s="4">
        <v>265</v>
      </c>
      <c r="B275" s="5" t="s">
        <v>1326</v>
      </c>
      <c r="C275" s="8" t="s">
        <v>27</v>
      </c>
      <c r="D275" s="77">
        <v>3</v>
      </c>
      <c r="E275" s="17" t="s">
        <v>923</v>
      </c>
      <c r="F275" s="78"/>
      <c r="G275" s="79" t="s">
        <v>924</v>
      </c>
      <c r="H275" s="79" t="s">
        <v>925</v>
      </c>
      <c r="I275" s="80" t="s">
        <v>926</v>
      </c>
      <c r="J275" s="80">
        <v>1</v>
      </c>
      <c r="K275" s="41">
        <v>42401</v>
      </c>
      <c r="L275" s="42">
        <v>43100</v>
      </c>
      <c r="M275" s="81">
        <v>103</v>
      </c>
      <c r="N275" s="80">
        <v>0</v>
      </c>
      <c r="O275" s="17" t="s">
        <v>1450</v>
      </c>
      <c r="P275" s="3"/>
    </row>
    <row r="276" spans="1:16" ht="39.950000000000003" customHeight="1" thickBot="1" x14ac:dyDescent="0.3">
      <c r="A276" s="4">
        <v>266</v>
      </c>
      <c r="B276" s="5" t="s">
        <v>1327</v>
      </c>
      <c r="C276" s="8" t="s">
        <v>27</v>
      </c>
      <c r="D276" s="77"/>
      <c r="E276" s="17" t="s">
        <v>923</v>
      </c>
      <c r="F276" s="78"/>
      <c r="G276" s="79" t="s">
        <v>924</v>
      </c>
      <c r="H276" s="79" t="s">
        <v>927</v>
      </c>
      <c r="I276" s="80" t="s">
        <v>928</v>
      </c>
      <c r="J276" s="80">
        <v>8</v>
      </c>
      <c r="K276" s="41">
        <v>42373</v>
      </c>
      <c r="L276" s="42">
        <v>43100</v>
      </c>
      <c r="M276" s="81">
        <v>108</v>
      </c>
      <c r="N276" s="80">
        <v>0</v>
      </c>
      <c r="O276" s="17" t="s">
        <v>1451</v>
      </c>
      <c r="P276" s="3"/>
    </row>
    <row r="277" spans="1:16" ht="39.950000000000003" customHeight="1" thickBot="1" x14ac:dyDescent="0.3">
      <c r="A277" s="4">
        <v>267</v>
      </c>
      <c r="B277" s="5" t="s">
        <v>1328</v>
      </c>
      <c r="C277" s="8" t="s">
        <v>27</v>
      </c>
      <c r="D277" s="77">
        <v>33</v>
      </c>
      <c r="E277" s="17" t="s">
        <v>929</v>
      </c>
      <c r="F277" s="17"/>
      <c r="G277" s="17" t="s">
        <v>930</v>
      </c>
      <c r="H277" s="79" t="s">
        <v>931</v>
      </c>
      <c r="I277" s="18" t="s">
        <v>932</v>
      </c>
      <c r="J277" s="18">
        <v>1</v>
      </c>
      <c r="K277" s="41">
        <v>42401</v>
      </c>
      <c r="L277" s="42">
        <v>42947</v>
      </c>
      <c r="M277" s="81">
        <v>79</v>
      </c>
      <c r="N277" s="18">
        <v>1</v>
      </c>
      <c r="O277" s="17" t="s">
        <v>1452</v>
      </c>
      <c r="P277" s="3"/>
    </row>
    <row r="278" spans="1:16" ht="39.950000000000003" customHeight="1" thickBot="1" x14ac:dyDescent="0.3">
      <c r="A278" s="4">
        <v>268</v>
      </c>
      <c r="B278" s="5" t="s">
        <v>1329</v>
      </c>
      <c r="C278" s="8" t="s">
        <v>27</v>
      </c>
      <c r="D278" s="77"/>
      <c r="E278" s="17" t="s">
        <v>929</v>
      </c>
      <c r="F278" s="17"/>
      <c r="G278" s="17" t="s">
        <v>930</v>
      </c>
      <c r="H278" s="17" t="s">
        <v>933</v>
      </c>
      <c r="I278" s="18" t="s">
        <v>934</v>
      </c>
      <c r="J278" s="18">
        <v>6</v>
      </c>
      <c r="K278" s="41">
        <v>42401</v>
      </c>
      <c r="L278" s="42">
        <v>42947</v>
      </c>
      <c r="M278" s="81">
        <v>79</v>
      </c>
      <c r="N278" s="18">
        <v>0</v>
      </c>
      <c r="O278" s="17" t="s">
        <v>1452</v>
      </c>
      <c r="P278" s="3"/>
    </row>
    <row r="279" spans="1:16" ht="39.950000000000003" customHeight="1" thickBot="1" x14ac:dyDescent="0.3">
      <c r="A279" s="4">
        <v>269</v>
      </c>
      <c r="B279" s="5" t="s">
        <v>1330</v>
      </c>
      <c r="C279" s="8" t="s">
        <v>27</v>
      </c>
      <c r="D279" s="82">
        <v>34</v>
      </c>
      <c r="E279" s="17" t="s">
        <v>935</v>
      </c>
      <c r="F279" s="83"/>
      <c r="G279" s="11" t="s">
        <v>936</v>
      </c>
      <c r="H279" s="79" t="s">
        <v>937</v>
      </c>
      <c r="I279" s="80" t="s">
        <v>201</v>
      </c>
      <c r="J279" s="18">
        <v>1</v>
      </c>
      <c r="K279" s="41">
        <v>42401</v>
      </c>
      <c r="L279" s="42">
        <v>42947</v>
      </c>
      <c r="M279" s="81">
        <v>79</v>
      </c>
      <c r="N279" s="18">
        <v>0</v>
      </c>
      <c r="O279" s="17" t="s">
        <v>1453</v>
      </c>
      <c r="P279" s="3"/>
    </row>
    <row r="280" spans="1:16" ht="39.950000000000003" customHeight="1" thickBot="1" x14ac:dyDescent="0.3">
      <c r="A280" s="4">
        <v>270</v>
      </c>
      <c r="B280" s="5" t="s">
        <v>1331</v>
      </c>
      <c r="C280" s="8" t="s">
        <v>27</v>
      </c>
      <c r="D280" s="77">
        <v>35</v>
      </c>
      <c r="E280" s="17" t="s">
        <v>938</v>
      </c>
      <c r="F280" s="84"/>
      <c r="G280" s="17" t="s">
        <v>939</v>
      </c>
      <c r="H280" s="79" t="s">
        <v>940</v>
      </c>
      <c r="I280" s="80" t="s">
        <v>201</v>
      </c>
      <c r="J280" s="18">
        <v>1</v>
      </c>
      <c r="K280" s="41">
        <v>42401</v>
      </c>
      <c r="L280" s="42">
        <v>42735</v>
      </c>
      <c r="M280" s="81">
        <v>48</v>
      </c>
      <c r="N280" s="18">
        <v>0</v>
      </c>
      <c r="O280" s="17" t="s">
        <v>1454</v>
      </c>
      <c r="P280" s="3"/>
    </row>
    <row r="281" spans="1:16" ht="39.950000000000003" customHeight="1" thickBot="1" x14ac:dyDescent="0.3">
      <c r="A281" s="4">
        <v>271</v>
      </c>
      <c r="B281" s="5" t="s">
        <v>1332</v>
      </c>
      <c r="C281" s="8" t="s">
        <v>27</v>
      </c>
      <c r="D281" s="77"/>
      <c r="E281" s="17" t="s">
        <v>938</v>
      </c>
      <c r="F281" s="84"/>
      <c r="G281" s="17" t="s">
        <v>939</v>
      </c>
      <c r="H281" s="79" t="s">
        <v>941</v>
      </c>
      <c r="I281" s="18" t="s">
        <v>928</v>
      </c>
      <c r="J281" s="18">
        <v>4</v>
      </c>
      <c r="K281" s="41">
        <v>42401</v>
      </c>
      <c r="L281" s="42">
        <v>42735</v>
      </c>
      <c r="M281" s="81">
        <v>48</v>
      </c>
      <c r="N281" s="18">
        <v>0</v>
      </c>
      <c r="O281" s="17" t="s">
        <v>1455</v>
      </c>
      <c r="P281" s="3"/>
    </row>
    <row r="282" spans="1:16" ht="39.950000000000003" customHeight="1" thickBot="1" x14ac:dyDescent="0.3">
      <c r="A282" s="4">
        <v>272</v>
      </c>
      <c r="B282" s="5" t="s">
        <v>1333</v>
      </c>
      <c r="C282" s="8" t="s">
        <v>27</v>
      </c>
      <c r="D282" s="82">
        <v>36</v>
      </c>
      <c r="E282" s="17" t="s">
        <v>942</v>
      </c>
      <c r="F282" s="16"/>
      <c r="G282" s="16" t="s">
        <v>943</v>
      </c>
      <c r="H282" s="16" t="s">
        <v>944</v>
      </c>
      <c r="I282" s="85" t="s">
        <v>945</v>
      </c>
      <c r="J282" s="85">
        <v>3</v>
      </c>
      <c r="K282" s="41">
        <v>42373</v>
      </c>
      <c r="L282" s="42">
        <v>42460</v>
      </c>
      <c r="M282" s="86">
        <v>13</v>
      </c>
      <c r="N282" s="85">
        <v>3</v>
      </c>
      <c r="O282" s="17" t="s">
        <v>1642</v>
      </c>
      <c r="P282" s="3"/>
    </row>
    <row r="283" spans="1:16" ht="39.950000000000003" customHeight="1" thickBot="1" x14ac:dyDescent="0.3">
      <c r="A283" s="4">
        <v>273</v>
      </c>
      <c r="B283" s="5" t="s">
        <v>1334</v>
      </c>
      <c r="C283" s="8" t="s">
        <v>27</v>
      </c>
      <c r="D283" s="82">
        <v>37</v>
      </c>
      <c r="E283" s="17" t="s">
        <v>946</v>
      </c>
      <c r="F283" s="83"/>
      <c r="G283" s="17" t="s">
        <v>939</v>
      </c>
      <c r="H283" s="79" t="s">
        <v>940</v>
      </c>
      <c r="I283" s="80" t="s">
        <v>201</v>
      </c>
      <c r="J283" s="18">
        <v>1</v>
      </c>
      <c r="K283" s="41">
        <v>42401</v>
      </c>
      <c r="L283" s="42">
        <v>42735</v>
      </c>
      <c r="M283" s="81">
        <v>48</v>
      </c>
      <c r="N283" s="18">
        <v>0</v>
      </c>
      <c r="O283" s="17" t="s">
        <v>1456</v>
      </c>
      <c r="P283" s="3"/>
    </row>
    <row r="284" spans="1:16" ht="39.950000000000003" customHeight="1" thickBot="1" x14ac:dyDescent="0.3">
      <c r="A284" s="4">
        <v>274</v>
      </c>
      <c r="B284" s="5" t="s">
        <v>1335</v>
      </c>
      <c r="C284" s="8" t="s">
        <v>27</v>
      </c>
      <c r="D284" s="82">
        <v>40</v>
      </c>
      <c r="E284" s="17" t="s">
        <v>947</v>
      </c>
      <c r="F284" s="17"/>
      <c r="G284" s="17" t="s">
        <v>948</v>
      </c>
      <c r="H284" s="17" t="s">
        <v>949</v>
      </c>
      <c r="I284" s="18" t="s">
        <v>950</v>
      </c>
      <c r="J284" s="18">
        <v>1</v>
      </c>
      <c r="K284" s="41">
        <v>42373</v>
      </c>
      <c r="L284" s="42">
        <v>42460</v>
      </c>
      <c r="M284" s="81">
        <v>13</v>
      </c>
      <c r="N284" s="18">
        <v>1</v>
      </c>
      <c r="O284" s="17" t="s">
        <v>1457</v>
      </c>
      <c r="P284" s="3"/>
    </row>
    <row r="285" spans="1:16" ht="39.950000000000003" customHeight="1" thickBot="1" x14ac:dyDescent="0.3">
      <c r="A285" s="4">
        <v>275</v>
      </c>
      <c r="B285" s="5" t="s">
        <v>1336</v>
      </c>
      <c r="C285" s="8" t="s">
        <v>27</v>
      </c>
      <c r="D285" s="77">
        <v>41</v>
      </c>
      <c r="E285" s="17" t="s">
        <v>951</v>
      </c>
      <c r="F285" s="17"/>
      <c r="G285" s="17" t="s">
        <v>952</v>
      </c>
      <c r="H285" s="17" t="s">
        <v>953</v>
      </c>
      <c r="I285" s="18" t="s">
        <v>954</v>
      </c>
      <c r="J285" s="18">
        <v>1</v>
      </c>
      <c r="K285" s="41">
        <v>42401</v>
      </c>
      <c r="L285" s="42">
        <v>42735</v>
      </c>
      <c r="M285" s="81">
        <v>48</v>
      </c>
      <c r="N285" s="18">
        <v>0</v>
      </c>
      <c r="O285" s="17" t="s">
        <v>1458</v>
      </c>
      <c r="P285" s="3"/>
    </row>
    <row r="286" spans="1:16" ht="39.950000000000003" customHeight="1" thickBot="1" x14ac:dyDescent="0.3">
      <c r="A286" s="4">
        <v>276</v>
      </c>
      <c r="B286" s="5" t="s">
        <v>1337</v>
      </c>
      <c r="C286" s="8" t="s">
        <v>27</v>
      </c>
      <c r="D286" s="77"/>
      <c r="E286" s="17" t="s">
        <v>951</v>
      </c>
      <c r="F286" s="17"/>
      <c r="G286" s="17" t="s">
        <v>952</v>
      </c>
      <c r="H286" s="17" t="s">
        <v>955</v>
      </c>
      <c r="I286" s="18" t="s">
        <v>954</v>
      </c>
      <c r="J286" s="18">
        <v>1</v>
      </c>
      <c r="K286" s="41">
        <v>42401</v>
      </c>
      <c r="L286" s="42">
        <v>42735</v>
      </c>
      <c r="M286" s="81">
        <v>48</v>
      </c>
      <c r="N286" s="18">
        <v>0</v>
      </c>
      <c r="O286" s="17" t="s">
        <v>1459</v>
      </c>
      <c r="P286" s="3"/>
    </row>
    <row r="287" spans="1:16" ht="39.950000000000003" customHeight="1" thickBot="1" x14ac:dyDescent="0.3">
      <c r="A287" s="4">
        <v>277</v>
      </c>
      <c r="B287" s="5" t="s">
        <v>1338</v>
      </c>
      <c r="C287" s="8" t="s">
        <v>27</v>
      </c>
      <c r="D287" s="82">
        <v>42</v>
      </c>
      <c r="E287" s="17" t="s">
        <v>956</v>
      </c>
      <c r="F287" s="17"/>
      <c r="G287" s="17" t="s">
        <v>957</v>
      </c>
      <c r="H287" s="17" t="s">
        <v>958</v>
      </c>
      <c r="I287" s="18" t="s">
        <v>670</v>
      </c>
      <c r="J287" s="18">
        <v>1</v>
      </c>
      <c r="K287" s="41">
        <v>42461</v>
      </c>
      <c r="L287" s="42">
        <v>42704</v>
      </c>
      <c r="M287" s="81">
        <v>33</v>
      </c>
      <c r="N287" s="18">
        <v>0</v>
      </c>
      <c r="O287" s="17" t="s">
        <v>1460</v>
      </c>
      <c r="P287" s="3"/>
    </row>
    <row r="288" spans="1:16" ht="39.950000000000003" customHeight="1" thickBot="1" x14ac:dyDescent="0.3">
      <c r="A288" s="4">
        <v>278</v>
      </c>
      <c r="B288" s="5" t="s">
        <v>1339</v>
      </c>
      <c r="C288" s="8" t="s">
        <v>27</v>
      </c>
      <c r="D288" s="82">
        <v>42</v>
      </c>
      <c r="E288" s="17" t="s">
        <v>959</v>
      </c>
      <c r="F288" s="17"/>
      <c r="G288" s="17" t="s">
        <v>960</v>
      </c>
      <c r="H288" s="17" t="s">
        <v>961</v>
      </c>
      <c r="I288" s="18" t="s">
        <v>201</v>
      </c>
      <c r="J288" s="18">
        <v>1</v>
      </c>
      <c r="K288" s="41">
        <v>42401</v>
      </c>
      <c r="L288" s="42">
        <v>42582</v>
      </c>
      <c r="M288" s="81">
        <v>26</v>
      </c>
      <c r="N288" s="18">
        <v>1</v>
      </c>
      <c r="O288" s="17" t="s">
        <v>1461</v>
      </c>
      <c r="P288" s="3"/>
    </row>
    <row r="289" spans="1:16" ht="39.950000000000003" customHeight="1" thickBot="1" x14ac:dyDescent="0.3">
      <c r="A289" s="4">
        <v>279</v>
      </c>
      <c r="B289" s="5" t="s">
        <v>1340</v>
      </c>
      <c r="C289" s="8" t="s">
        <v>27</v>
      </c>
      <c r="D289" s="82">
        <v>48</v>
      </c>
      <c r="E289" s="17" t="s">
        <v>962</v>
      </c>
      <c r="F289" s="17"/>
      <c r="G289" s="17" t="s">
        <v>963</v>
      </c>
      <c r="H289" s="11" t="s">
        <v>964</v>
      </c>
      <c r="I289" s="80" t="s">
        <v>965</v>
      </c>
      <c r="J289" s="18">
        <v>1</v>
      </c>
      <c r="K289" s="41">
        <v>42373</v>
      </c>
      <c r="L289" s="42">
        <v>42460</v>
      </c>
      <c r="M289" s="86">
        <v>13</v>
      </c>
      <c r="N289" s="18">
        <v>1</v>
      </c>
      <c r="O289" s="17" t="s">
        <v>1462</v>
      </c>
      <c r="P289" s="3"/>
    </row>
    <row r="290" spans="1:16" ht="39.950000000000003" customHeight="1" thickBot="1" x14ac:dyDescent="0.3">
      <c r="A290" s="4">
        <v>280</v>
      </c>
      <c r="B290" s="5" t="s">
        <v>1341</v>
      </c>
      <c r="C290" s="8" t="s">
        <v>27</v>
      </c>
      <c r="D290" s="82">
        <v>49</v>
      </c>
      <c r="E290" s="17" t="s">
        <v>966</v>
      </c>
      <c r="F290" s="17"/>
      <c r="G290" s="17" t="s">
        <v>967</v>
      </c>
      <c r="H290" s="17" t="s">
        <v>968</v>
      </c>
      <c r="I290" s="80" t="s">
        <v>969</v>
      </c>
      <c r="J290" s="18">
        <v>1</v>
      </c>
      <c r="K290" s="41">
        <v>42373</v>
      </c>
      <c r="L290" s="42">
        <v>42460</v>
      </c>
      <c r="M290" s="86">
        <v>13</v>
      </c>
      <c r="N290" s="18">
        <v>1</v>
      </c>
      <c r="O290" s="17" t="s">
        <v>1643</v>
      </c>
      <c r="P290" s="3"/>
    </row>
    <row r="291" spans="1:16" ht="39.950000000000003" customHeight="1" thickBot="1" x14ac:dyDescent="0.3">
      <c r="A291" s="4">
        <v>281</v>
      </c>
      <c r="B291" s="5" t="s">
        <v>1342</v>
      </c>
      <c r="C291" s="8" t="s">
        <v>27</v>
      </c>
      <c r="D291" s="82">
        <v>50</v>
      </c>
      <c r="E291" s="17" t="s">
        <v>970</v>
      </c>
      <c r="F291" s="17"/>
      <c r="G291" s="17" t="s">
        <v>971</v>
      </c>
      <c r="H291" s="17" t="s">
        <v>972</v>
      </c>
      <c r="I291" s="80" t="s">
        <v>201</v>
      </c>
      <c r="J291" s="18">
        <v>1</v>
      </c>
      <c r="K291" s="41">
        <v>42401</v>
      </c>
      <c r="L291" s="42">
        <v>42735</v>
      </c>
      <c r="M291" s="81">
        <v>48</v>
      </c>
      <c r="N291" s="18">
        <v>0</v>
      </c>
      <c r="O291" s="17" t="s">
        <v>1463</v>
      </c>
      <c r="P291" s="3"/>
    </row>
    <row r="292" spans="1:16" ht="39.950000000000003" customHeight="1" thickBot="1" x14ac:dyDescent="0.3">
      <c r="A292" s="4">
        <v>282</v>
      </c>
      <c r="B292" s="5" t="s">
        <v>1343</v>
      </c>
      <c r="C292" s="8" t="s">
        <v>27</v>
      </c>
      <c r="D292" s="82">
        <v>56</v>
      </c>
      <c r="E292" s="11" t="s">
        <v>973</v>
      </c>
      <c r="F292" s="11"/>
      <c r="G292" s="11" t="s">
        <v>974</v>
      </c>
      <c r="H292" s="11" t="s">
        <v>975</v>
      </c>
      <c r="I292" s="12" t="s">
        <v>201</v>
      </c>
      <c r="J292" s="12">
        <v>1</v>
      </c>
      <c r="K292" s="42">
        <v>42401</v>
      </c>
      <c r="L292" s="42">
        <v>42735</v>
      </c>
      <c r="M292" s="25">
        <v>48</v>
      </c>
      <c r="N292" s="12">
        <v>0</v>
      </c>
      <c r="O292" s="11" t="s">
        <v>1644</v>
      </c>
      <c r="P292" s="3"/>
    </row>
    <row r="293" spans="1:16" ht="39.950000000000003" customHeight="1" thickBot="1" x14ac:dyDescent="0.3">
      <c r="A293" s="4">
        <v>283</v>
      </c>
      <c r="B293" s="5" t="s">
        <v>1344</v>
      </c>
      <c r="C293" s="8" t="s">
        <v>27</v>
      </c>
      <c r="D293" s="82">
        <v>38</v>
      </c>
      <c r="E293" s="17" t="s">
        <v>976</v>
      </c>
      <c r="F293" s="17"/>
      <c r="G293" s="17" t="s">
        <v>977</v>
      </c>
      <c r="H293" s="17" t="s">
        <v>978</v>
      </c>
      <c r="I293" s="18" t="s">
        <v>979</v>
      </c>
      <c r="J293" s="18">
        <v>1</v>
      </c>
      <c r="K293" s="41">
        <v>42415</v>
      </c>
      <c r="L293" s="42">
        <v>42781</v>
      </c>
      <c r="M293" s="86">
        <f t="shared" ref="M293:M304" si="4">+(L293-K293)/7</f>
        <v>52.285714285714285</v>
      </c>
      <c r="N293" s="18">
        <v>0</v>
      </c>
      <c r="O293" s="50" t="s">
        <v>1464</v>
      </c>
      <c r="P293" s="3"/>
    </row>
    <row r="294" spans="1:16" ht="39.950000000000003" customHeight="1" thickBot="1" x14ac:dyDescent="0.3">
      <c r="A294" s="4">
        <v>284</v>
      </c>
      <c r="B294" s="5" t="s">
        <v>1345</v>
      </c>
      <c r="C294" s="8" t="s">
        <v>27</v>
      </c>
      <c r="D294" s="82">
        <v>39</v>
      </c>
      <c r="E294" s="17" t="s">
        <v>980</v>
      </c>
      <c r="F294" s="17"/>
      <c r="G294" s="17" t="s">
        <v>981</v>
      </c>
      <c r="H294" s="17" t="s">
        <v>982</v>
      </c>
      <c r="I294" s="18" t="s">
        <v>983</v>
      </c>
      <c r="J294" s="14">
        <v>100</v>
      </c>
      <c r="K294" s="41">
        <v>42415</v>
      </c>
      <c r="L294" s="42">
        <v>42781</v>
      </c>
      <c r="M294" s="86">
        <f t="shared" si="4"/>
        <v>52.285714285714285</v>
      </c>
      <c r="N294" s="18">
        <v>0</v>
      </c>
      <c r="O294" s="50" t="s">
        <v>1464</v>
      </c>
      <c r="P294" s="3"/>
    </row>
    <row r="295" spans="1:16" ht="39.950000000000003" customHeight="1" thickBot="1" x14ac:dyDescent="0.3">
      <c r="A295" s="4">
        <v>285</v>
      </c>
      <c r="B295" s="5" t="s">
        <v>1346</v>
      </c>
      <c r="C295" s="8" t="s">
        <v>27</v>
      </c>
      <c r="D295" s="82">
        <v>44</v>
      </c>
      <c r="E295" s="17" t="s">
        <v>984</v>
      </c>
      <c r="F295" s="17"/>
      <c r="G295" s="17" t="s">
        <v>985</v>
      </c>
      <c r="H295" s="17" t="s">
        <v>986</v>
      </c>
      <c r="I295" s="18" t="s">
        <v>987</v>
      </c>
      <c r="J295" s="18">
        <v>100</v>
      </c>
      <c r="K295" s="41">
        <v>42401</v>
      </c>
      <c r="L295" s="42">
        <v>42767</v>
      </c>
      <c r="M295" s="86">
        <f t="shared" si="4"/>
        <v>52.285714285714285</v>
      </c>
      <c r="N295" s="18">
        <v>0</v>
      </c>
      <c r="O295" s="50" t="s">
        <v>1464</v>
      </c>
      <c r="P295" s="3"/>
    </row>
    <row r="296" spans="1:16" ht="39.950000000000003" customHeight="1" thickBot="1" x14ac:dyDescent="0.3">
      <c r="A296" s="4">
        <v>286</v>
      </c>
      <c r="B296" s="5" t="s">
        <v>1347</v>
      </c>
      <c r="C296" s="8" t="s">
        <v>27</v>
      </c>
      <c r="D296" s="82">
        <v>52</v>
      </c>
      <c r="E296" s="17" t="s">
        <v>1648</v>
      </c>
      <c r="F296" s="17"/>
      <c r="G296" s="79" t="s">
        <v>988</v>
      </c>
      <c r="H296" s="79" t="s">
        <v>989</v>
      </c>
      <c r="I296" s="80" t="s">
        <v>990</v>
      </c>
      <c r="J296" s="18">
        <v>100</v>
      </c>
      <c r="K296" s="41">
        <v>42401</v>
      </c>
      <c r="L296" s="46">
        <v>42735</v>
      </c>
      <c r="M296" s="81">
        <f t="shared" si="4"/>
        <v>47.714285714285715</v>
      </c>
      <c r="N296" s="18">
        <v>0</v>
      </c>
      <c r="O296" s="17" t="s">
        <v>1465</v>
      </c>
      <c r="P296" s="3"/>
    </row>
    <row r="297" spans="1:16" ht="39.950000000000003" customHeight="1" thickBot="1" x14ac:dyDescent="0.3">
      <c r="A297" s="4">
        <v>287</v>
      </c>
      <c r="B297" s="5" t="s">
        <v>1348</v>
      </c>
      <c r="C297" s="8" t="s">
        <v>27</v>
      </c>
      <c r="D297" s="82">
        <v>53</v>
      </c>
      <c r="E297" s="17" t="s">
        <v>991</v>
      </c>
      <c r="F297" s="17"/>
      <c r="G297" s="79" t="s">
        <v>992</v>
      </c>
      <c r="H297" s="17" t="s">
        <v>993</v>
      </c>
      <c r="I297" s="80" t="s">
        <v>201</v>
      </c>
      <c r="J297" s="18">
        <v>1</v>
      </c>
      <c r="K297" s="41">
        <v>42401</v>
      </c>
      <c r="L297" s="46">
        <v>42735</v>
      </c>
      <c r="M297" s="81">
        <f t="shared" si="4"/>
        <v>47.714285714285715</v>
      </c>
      <c r="N297" s="18">
        <v>0</v>
      </c>
      <c r="O297" s="17" t="s">
        <v>1466</v>
      </c>
      <c r="P297" s="3"/>
    </row>
    <row r="298" spans="1:16" ht="39.950000000000003" customHeight="1" thickBot="1" x14ac:dyDescent="0.3">
      <c r="A298" s="4">
        <v>288</v>
      </c>
      <c r="B298" s="5" t="s">
        <v>1349</v>
      </c>
      <c r="C298" s="8" t="s">
        <v>27</v>
      </c>
      <c r="D298" s="82">
        <v>54</v>
      </c>
      <c r="E298" s="17" t="s">
        <v>994</v>
      </c>
      <c r="F298" s="17"/>
      <c r="G298" s="79" t="s">
        <v>995</v>
      </c>
      <c r="H298" s="17" t="s">
        <v>996</v>
      </c>
      <c r="I298" s="18" t="s">
        <v>997</v>
      </c>
      <c r="J298" s="18">
        <v>1</v>
      </c>
      <c r="K298" s="41">
        <v>42339</v>
      </c>
      <c r="L298" s="42">
        <v>42368</v>
      </c>
      <c r="M298" s="81">
        <f t="shared" si="4"/>
        <v>4.1428571428571432</v>
      </c>
      <c r="N298" s="18">
        <v>1</v>
      </c>
      <c r="O298" s="27" t="s">
        <v>1645</v>
      </c>
      <c r="P298" s="3"/>
    </row>
    <row r="299" spans="1:16" ht="39.950000000000003" customHeight="1" thickBot="1" x14ac:dyDescent="0.3">
      <c r="A299" s="4">
        <v>289</v>
      </c>
      <c r="B299" s="5" t="s">
        <v>1350</v>
      </c>
      <c r="C299" s="8" t="s">
        <v>27</v>
      </c>
      <c r="D299" s="82">
        <v>55</v>
      </c>
      <c r="E299" s="17" t="s">
        <v>998</v>
      </c>
      <c r="F299" s="17"/>
      <c r="G299" s="17" t="s">
        <v>999</v>
      </c>
      <c r="H299" s="17" t="s">
        <v>1000</v>
      </c>
      <c r="I299" s="18" t="s">
        <v>1001</v>
      </c>
      <c r="J299" s="18">
        <v>2</v>
      </c>
      <c r="K299" s="41">
        <v>42401</v>
      </c>
      <c r="L299" s="46">
        <v>42735</v>
      </c>
      <c r="M299" s="81">
        <f t="shared" si="4"/>
        <v>47.714285714285715</v>
      </c>
      <c r="N299" s="18">
        <v>0</v>
      </c>
      <c r="O299" s="50" t="s">
        <v>1467</v>
      </c>
      <c r="P299" s="3"/>
    </row>
    <row r="300" spans="1:16" ht="39.950000000000003" customHeight="1" thickBot="1" x14ac:dyDescent="0.3">
      <c r="A300" s="4">
        <v>290</v>
      </c>
      <c r="B300" s="5" t="s">
        <v>1351</v>
      </c>
      <c r="C300" s="8" t="s">
        <v>27</v>
      </c>
      <c r="D300" s="87"/>
      <c r="E300" s="11" t="s">
        <v>938</v>
      </c>
      <c r="F300" s="88"/>
      <c r="G300" s="11" t="s">
        <v>1002</v>
      </c>
      <c r="H300" s="11" t="s">
        <v>1003</v>
      </c>
      <c r="I300" s="12" t="s">
        <v>1004</v>
      </c>
      <c r="J300" s="12">
        <v>1</v>
      </c>
      <c r="K300" s="41">
        <v>42370</v>
      </c>
      <c r="L300" s="42">
        <v>42735</v>
      </c>
      <c r="M300" s="25">
        <f t="shared" si="4"/>
        <v>52.142857142857146</v>
      </c>
      <c r="N300" s="12">
        <v>0</v>
      </c>
      <c r="O300" s="50" t="s">
        <v>1468</v>
      </c>
      <c r="P300" s="3"/>
    </row>
    <row r="301" spans="1:16" ht="39.950000000000003" customHeight="1" thickBot="1" x14ac:dyDescent="0.3">
      <c r="A301" s="4">
        <v>291</v>
      </c>
      <c r="B301" s="5" t="s">
        <v>1352</v>
      </c>
      <c r="C301" s="8" t="s">
        <v>27</v>
      </c>
      <c r="D301" s="87">
        <v>37</v>
      </c>
      <c r="E301" s="11" t="s">
        <v>946</v>
      </c>
      <c r="F301" s="11"/>
      <c r="G301" s="11" t="s">
        <v>1005</v>
      </c>
      <c r="H301" s="11" t="s">
        <v>1006</v>
      </c>
      <c r="I301" s="12" t="s">
        <v>1007</v>
      </c>
      <c r="J301" s="12">
        <v>1</v>
      </c>
      <c r="K301" s="41">
        <v>42370</v>
      </c>
      <c r="L301" s="42">
        <v>42400</v>
      </c>
      <c r="M301" s="25">
        <f t="shared" si="4"/>
        <v>4.2857142857142856</v>
      </c>
      <c r="N301" s="12">
        <v>1</v>
      </c>
      <c r="O301" s="50" t="s">
        <v>1469</v>
      </c>
      <c r="P301" s="3"/>
    </row>
    <row r="302" spans="1:16" ht="39.950000000000003" customHeight="1" thickBot="1" x14ac:dyDescent="0.3">
      <c r="A302" s="4">
        <v>292</v>
      </c>
      <c r="B302" s="5" t="s">
        <v>1353</v>
      </c>
      <c r="C302" s="8" t="s">
        <v>27</v>
      </c>
      <c r="D302" s="18">
        <v>47</v>
      </c>
      <c r="E302" s="17" t="s">
        <v>1008</v>
      </c>
      <c r="F302" s="54"/>
      <c r="G302" s="54" t="s">
        <v>1009</v>
      </c>
      <c r="H302" s="54" t="s">
        <v>1010</v>
      </c>
      <c r="I302" s="26" t="s">
        <v>1011</v>
      </c>
      <c r="J302" s="26">
        <v>1</v>
      </c>
      <c r="K302" s="41">
        <v>42370</v>
      </c>
      <c r="L302" s="42">
        <v>42428</v>
      </c>
      <c r="M302" s="89">
        <f t="shared" si="4"/>
        <v>8.2857142857142865</v>
      </c>
      <c r="N302" s="26">
        <v>1</v>
      </c>
      <c r="O302" s="50" t="s">
        <v>1470</v>
      </c>
      <c r="P302" s="3"/>
    </row>
    <row r="303" spans="1:16" ht="39.950000000000003" customHeight="1" thickBot="1" x14ac:dyDescent="0.3">
      <c r="A303" s="4">
        <v>293</v>
      </c>
      <c r="B303" s="5" t="s">
        <v>1354</v>
      </c>
      <c r="C303" s="8" t="s">
        <v>27</v>
      </c>
      <c r="D303" s="18">
        <v>51</v>
      </c>
      <c r="E303" s="17" t="s">
        <v>1012</v>
      </c>
      <c r="F303" s="54"/>
      <c r="G303" s="54" t="s">
        <v>1013</v>
      </c>
      <c r="H303" s="54" t="s">
        <v>1014</v>
      </c>
      <c r="I303" s="26" t="s">
        <v>148</v>
      </c>
      <c r="J303" s="26">
        <v>1</v>
      </c>
      <c r="K303" s="41">
        <v>42401</v>
      </c>
      <c r="L303" s="42">
        <v>42735</v>
      </c>
      <c r="M303" s="25">
        <f t="shared" si="4"/>
        <v>47.714285714285715</v>
      </c>
      <c r="N303" s="26">
        <v>0</v>
      </c>
      <c r="O303" s="50" t="s">
        <v>1471</v>
      </c>
      <c r="P303" s="3"/>
    </row>
    <row r="304" spans="1:16" ht="39.950000000000003" customHeight="1" thickBot="1" x14ac:dyDescent="0.3">
      <c r="A304" s="4">
        <v>294</v>
      </c>
      <c r="B304" s="5" t="s">
        <v>1355</v>
      </c>
      <c r="C304" s="8" t="s">
        <v>27</v>
      </c>
      <c r="D304" s="82">
        <v>25</v>
      </c>
      <c r="E304" s="17" t="s">
        <v>1015</v>
      </c>
      <c r="F304" s="54" t="s">
        <v>1016</v>
      </c>
      <c r="G304" s="54" t="s">
        <v>736</v>
      </c>
      <c r="H304" s="54" t="s">
        <v>736</v>
      </c>
      <c r="I304" s="26" t="s">
        <v>736</v>
      </c>
      <c r="J304" s="26">
        <v>0</v>
      </c>
      <c r="K304" s="41">
        <v>1</v>
      </c>
      <c r="L304" s="42">
        <v>1</v>
      </c>
      <c r="M304" s="25">
        <f t="shared" si="4"/>
        <v>0</v>
      </c>
      <c r="N304" s="26">
        <v>0</v>
      </c>
      <c r="O304" s="50" t="s">
        <v>1472</v>
      </c>
      <c r="P304" s="3"/>
    </row>
    <row r="305" spans="1:16" ht="39.950000000000003" customHeight="1" thickBot="1" x14ac:dyDescent="0.3">
      <c r="A305" s="4">
        <v>295</v>
      </c>
      <c r="B305" s="5" t="s">
        <v>1356</v>
      </c>
      <c r="C305" s="8" t="s">
        <v>27</v>
      </c>
      <c r="D305" s="82">
        <v>9</v>
      </c>
      <c r="E305" s="90" t="s">
        <v>1017</v>
      </c>
      <c r="F305" s="22" t="s">
        <v>226</v>
      </c>
      <c r="G305" s="17" t="s">
        <v>1018</v>
      </c>
      <c r="H305" s="17" t="s">
        <v>1019</v>
      </c>
      <c r="I305" s="12" t="s">
        <v>1020</v>
      </c>
      <c r="J305" s="18">
        <v>1</v>
      </c>
      <c r="K305" s="19">
        <v>42520</v>
      </c>
      <c r="L305" s="13">
        <v>42581</v>
      </c>
      <c r="M305" s="25">
        <f>+(L305-K305)/7</f>
        <v>8.7142857142857135</v>
      </c>
      <c r="N305" s="26">
        <v>0</v>
      </c>
      <c r="O305" s="50" t="s">
        <v>1646</v>
      </c>
      <c r="P305" s="3"/>
    </row>
    <row r="306" spans="1:16" ht="39.950000000000003" customHeight="1" thickBot="1" x14ac:dyDescent="0.3">
      <c r="A306" s="4">
        <v>296</v>
      </c>
      <c r="B306" s="5" t="s">
        <v>1357</v>
      </c>
      <c r="C306" s="8" t="s">
        <v>27</v>
      </c>
      <c r="D306" s="82">
        <v>1</v>
      </c>
      <c r="E306" s="50" t="s">
        <v>1021</v>
      </c>
      <c r="F306" s="50" t="s">
        <v>25</v>
      </c>
      <c r="G306" s="50" t="s">
        <v>1022</v>
      </c>
      <c r="H306" s="50" t="s">
        <v>1023</v>
      </c>
      <c r="I306" s="50" t="s">
        <v>1024</v>
      </c>
      <c r="J306" s="18">
        <v>4</v>
      </c>
      <c r="K306" s="19">
        <v>42551</v>
      </c>
      <c r="L306" s="13">
        <v>42735</v>
      </c>
      <c r="M306" s="25">
        <v>26.285714285714285</v>
      </c>
      <c r="N306" s="50">
        <v>0</v>
      </c>
      <c r="O306" s="50" t="s">
        <v>1473</v>
      </c>
      <c r="P306" s="3"/>
    </row>
    <row r="307" spans="1:16" ht="39.950000000000003" customHeight="1" thickBot="1" x14ac:dyDescent="0.3">
      <c r="A307" s="4">
        <v>297</v>
      </c>
      <c r="B307" s="5" t="s">
        <v>1358</v>
      </c>
      <c r="C307" s="8" t="s">
        <v>27</v>
      </c>
      <c r="D307" s="82">
        <v>2</v>
      </c>
      <c r="E307" s="50" t="s">
        <v>1025</v>
      </c>
      <c r="F307" s="50"/>
      <c r="G307" s="50" t="s">
        <v>1026</v>
      </c>
      <c r="H307" s="50" t="s">
        <v>1027</v>
      </c>
      <c r="I307" s="50" t="s">
        <v>201</v>
      </c>
      <c r="J307" s="18">
        <v>1</v>
      </c>
      <c r="K307" s="19">
        <v>42551</v>
      </c>
      <c r="L307" s="13">
        <v>42735</v>
      </c>
      <c r="M307" s="25">
        <v>26.285714285714285</v>
      </c>
      <c r="N307" s="50">
        <v>0</v>
      </c>
      <c r="O307" s="50" t="s">
        <v>1474</v>
      </c>
      <c r="P307" s="3"/>
    </row>
    <row r="308" spans="1:16" ht="39.950000000000003" customHeight="1" thickBot="1" x14ac:dyDescent="0.3">
      <c r="A308" s="4">
        <v>298</v>
      </c>
      <c r="B308" s="5" t="s">
        <v>1359</v>
      </c>
      <c r="C308" s="8" t="s">
        <v>27</v>
      </c>
      <c r="D308" s="82">
        <v>3</v>
      </c>
      <c r="E308" s="50" t="s">
        <v>1028</v>
      </c>
      <c r="F308" s="50"/>
      <c r="G308" s="50" t="s">
        <v>1029</v>
      </c>
      <c r="H308" s="50" t="s">
        <v>1030</v>
      </c>
      <c r="I308" s="50" t="s">
        <v>1024</v>
      </c>
      <c r="J308" s="18">
        <v>2</v>
      </c>
      <c r="K308" s="19">
        <v>42551</v>
      </c>
      <c r="L308" s="13">
        <v>42735</v>
      </c>
      <c r="M308" s="25">
        <v>26.285714285714285</v>
      </c>
      <c r="N308" s="50">
        <v>0</v>
      </c>
      <c r="O308" s="50" t="s">
        <v>1475</v>
      </c>
      <c r="P308" s="3"/>
    </row>
    <row r="309" spans="1:16" ht="39.950000000000003" customHeight="1" thickBot="1" x14ac:dyDescent="0.3">
      <c r="A309" s="4">
        <v>299</v>
      </c>
      <c r="B309" s="5" t="s">
        <v>1360</v>
      </c>
      <c r="C309" s="8" t="s">
        <v>27</v>
      </c>
      <c r="D309" s="82">
        <v>4</v>
      </c>
      <c r="E309" s="50" t="s">
        <v>1031</v>
      </c>
      <c r="F309" s="50"/>
      <c r="G309" s="50" t="s">
        <v>1032</v>
      </c>
      <c r="H309" s="50" t="s">
        <v>1033</v>
      </c>
      <c r="I309" s="50" t="s">
        <v>201</v>
      </c>
      <c r="J309" s="18">
        <v>1</v>
      </c>
      <c r="K309" s="19">
        <v>42551</v>
      </c>
      <c r="L309" s="13">
        <v>42735</v>
      </c>
      <c r="M309" s="25">
        <v>26.285714285714285</v>
      </c>
      <c r="N309" s="50">
        <v>0</v>
      </c>
      <c r="O309" s="50" t="s">
        <v>1475</v>
      </c>
      <c r="P309" s="3"/>
    </row>
    <row r="310" spans="1:16" ht="39.950000000000003" customHeight="1" thickBot="1" x14ac:dyDescent="0.3">
      <c r="A310" s="4">
        <v>300</v>
      </c>
      <c r="B310" s="5" t="s">
        <v>1361</v>
      </c>
      <c r="C310" s="8" t="s">
        <v>27</v>
      </c>
      <c r="D310" s="82">
        <v>5</v>
      </c>
      <c r="E310" s="50" t="s">
        <v>1034</v>
      </c>
      <c r="F310" s="50"/>
      <c r="G310" s="50" t="s">
        <v>1035</v>
      </c>
      <c r="H310" s="50" t="s">
        <v>1036</v>
      </c>
      <c r="I310" s="50" t="s">
        <v>1037</v>
      </c>
      <c r="J310" s="18">
        <v>2</v>
      </c>
      <c r="K310" s="19">
        <v>42551</v>
      </c>
      <c r="L310" s="13">
        <v>42735</v>
      </c>
      <c r="M310" s="25">
        <v>26.285714285714285</v>
      </c>
      <c r="N310" s="50">
        <v>0</v>
      </c>
      <c r="O310" s="50" t="s">
        <v>1475</v>
      </c>
      <c r="P310" s="3"/>
    </row>
    <row r="311" spans="1:16" ht="39.950000000000003" customHeight="1" thickBot="1" x14ac:dyDescent="0.3">
      <c r="A311" s="4">
        <v>301</v>
      </c>
      <c r="B311" s="5" t="s">
        <v>1362</v>
      </c>
      <c r="C311" s="8" t="s">
        <v>27</v>
      </c>
      <c r="D311" s="82">
        <v>6</v>
      </c>
      <c r="E311" s="50" t="s">
        <v>1038</v>
      </c>
      <c r="F311" s="50"/>
      <c r="G311" s="50" t="s">
        <v>1039</v>
      </c>
      <c r="H311" s="50" t="s">
        <v>1030</v>
      </c>
      <c r="I311" s="50" t="s">
        <v>1037</v>
      </c>
      <c r="J311" s="18">
        <v>2</v>
      </c>
      <c r="K311" s="19">
        <v>42551</v>
      </c>
      <c r="L311" s="13">
        <v>42735</v>
      </c>
      <c r="M311" s="25">
        <v>26.285714285714285</v>
      </c>
      <c r="N311" s="50">
        <v>0</v>
      </c>
      <c r="O311" s="50" t="s">
        <v>1474</v>
      </c>
      <c r="P311" s="3"/>
    </row>
    <row r="312" spans="1:16" ht="39.950000000000003" customHeight="1" thickBot="1" x14ac:dyDescent="0.3">
      <c r="A312" s="4">
        <v>302</v>
      </c>
      <c r="B312" s="5" t="s">
        <v>1363</v>
      </c>
      <c r="C312" s="8" t="s">
        <v>27</v>
      </c>
      <c r="D312" s="82">
        <v>7</v>
      </c>
      <c r="E312" s="50" t="s">
        <v>1040</v>
      </c>
      <c r="F312" s="50"/>
      <c r="G312" s="50" t="s">
        <v>1041</v>
      </c>
      <c r="H312" s="50" t="s">
        <v>1042</v>
      </c>
      <c r="I312" s="50" t="s">
        <v>42</v>
      </c>
      <c r="J312" s="18">
        <v>2</v>
      </c>
      <c r="K312" s="19">
        <v>42551</v>
      </c>
      <c r="L312" s="13">
        <v>42735</v>
      </c>
      <c r="M312" s="25">
        <v>26.285714285714285</v>
      </c>
      <c r="N312" s="50">
        <v>0</v>
      </c>
      <c r="O312" s="50" t="s">
        <v>1473</v>
      </c>
      <c r="P312" s="3"/>
    </row>
    <row r="313" spans="1:16" ht="39.950000000000003" customHeight="1" thickBot="1" x14ac:dyDescent="0.3">
      <c r="A313" s="4">
        <v>303</v>
      </c>
      <c r="B313" s="5" t="s">
        <v>1364</v>
      </c>
      <c r="C313" s="8" t="s">
        <v>27</v>
      </c>
      <c r="D313" s="82">
        <v>8</v>
      </c>
      <c r="E313" s="50" t="s">
        <v>1043</v>
      </c>
      <c r="F313" s="50"/>
      <c r="G313" s="50" t="s">
        <v>1044</v>
      </c>
      <c r="H313" s="50" t="s">
        <v>1045</v>
      </c>
      <c r="I313" s="50" t="s">
        <v>1046</v>
      </c>
      <c r="J313" s="18">
        <v>2</v>
      </c>
      <c r="K313" s="19">
        <v>42552</v>
      </c>
      <c r="L313" s="13">
        <v>42674</v>
      </c>
      <c r="M313" s="25">
        <v>17.428571428571427</v>
      </c>
      <c r="N313" s="50">
        <v>0</v>
      </c>
      <c r="O313" s="50" t="s">
        <v>1475</v>
      </c>
      <c r="P313" s="3"/>
    </row>
    <row r="314" spans="1:16" ht="39.950000000000003" customHeight="1" thickBot="1" x14ac:dyDescent="0.3">
      <c r="A314" s="4">
        <v>304</v>
      </c>
      <c r="B314" s="5" t="s">
        <v>1365</v>
      </c>
      <c r="C314" s="8" t="s">
        <v>27</v>
      </c>
      <c r="D314" s="82">
        <v>9</v>
      </c>
      <c r="E314" s="50" t="s">
        <v>1047</v>
      </c>
      <c r="F314" s="50"/>
      <c r="G314" s="50" t="s">
        <v>207</v>
      </c>
      <c r="H314" s="50" t="s">
        <v>208</v>
      </c>
      <c r="I314" s="50" t="s">
        <v>201</v>
      </c>
      <c r="J314" s="18">
        <v>1</v>
      </c>
      <c r="K314" s="19">
        <v>42646</v>
      </c>
      <c r="L314" s="13">
        <v>43007</v>
      </c>
      <c r="M314" s="25">
        <v>51.571428571428569</v>
      </c>
      <c r="N314" s="50">
        <v>0</v>
      </c>
      <c r="O314" s="50" t="s">
        <v>1475</v>
      </c>
      <c r="P314" s="3"/>
    </row>
    <row r="315" spans="1:16" ht="39.950000000000003" customHeight="1" thickBot="1" x14ac:dyDescent="0.3">
      <c r="A315" s="4">
        <v>305</v>
      </c>
      <c r="B315" s="5" t="s">
        <v>1366</v>
      </c>
      <c r="C315" s="8" t="s">
        <v>27</v>
      </c>
      <c r="D315" s="82">
        <v>10</v>
      </c>
      <c r="E315" s="50" t="s">
        <v>1048</v>
      </c>
      <c r="F315" s="50"/>
      <c r="G315" s="50" t="s">
        <v>1049</v>
      </c>
      <c r="H315" s="50" t="s">
        <v>1050</v>
      </c>
      <c r="I315" s="50" t="s">
        <v>42</v>
      </c>
      <c r="J315" s="18">
        <v>2</v>
      </c>
      <c r="K315" s="19">
        <v>42551</v>
      </c>
      <c r="L315" s="13">
        <v>42735</v>
      </c>
      <c r="M315" s="25">
        <v>26.285714285714285</v>
      </c>
      <c r="N315" s="50">
        <v>0</v>
      </c>
      <c r="O315" s="50" t="s">
        <v>1473</v>
      </c>
      <c r="P315" s="3"/>
    </row>
    <row r="316" spans="1:16" ht="39.950000000000003" customHeight="1" thickBot="1" x14ac:dyDescent="0.3">
      <c r="A316" s="4">
        <v>306</v>
      </c>
      <c r="B316" s="5" t="s">
        <v>1367</v>
      </c>
      <c r="C316" s="8" t="s">
        <v>27</v>
      </c>
      <c r="D316" s="82">
        <v>11</v>
      </c>
      <c r="E316" s="50" t="s">
        <v>1051</v>
      </c>
      <c r="F316" s="50"/>
      <c r="G316" s="50" t="s">
        <v>1052</v>
      </c>
      <c r="H316" s="50" t="s">
        <v>1053</v>
      </c>
      <c r="I316" s="50" t="s">
        <v>1046</v>
      </c>
      <c r="J316" s="18">
        <v>3</v>
      </c>
      <c r="K316" s="19">
        <v>42583</v>
      </c>
      <c r="L316" s="13">
        <v>42947</v>
      </c>
      <c r="M316" s="25">
        <v>52</v>
      </c>
      <c r="N316" s="50">
        <v>0</v>
      </c>
      <c r="O316" s="50" t="s">
        <v>1475</v>
      </c>
      <c r="P316" s="3"/>
    </row>
    <row r="317" spans="1:16" ht="39.950000000000003" customHeight="1" thickBot="1" x14ac:dyDescent="0.3">
      <c r="A317" s="4">
        <v>307</v>
      </c>
      <c r="B317" s="5" t="s">
        <v>1368</v>
      </c>
      <c r="C317" s="8" t="s">
        <v>27</v>
      </c>
      <c r="D317" s="82">
        <v>12</v>
      </c>
      <c r="E317" s="50" t="s">
        <v>1054</v>
      </c>
      <c r="F317" s="50"/>
      <c r="G317" s="50" t="s">
        <v>1055</v>
      </c>
      <c r="H317" s="50" t="s">
        <v>1056</v>
      </c>
      <c r="I317" s="50" t="s">
        <v>1046</v>
      </c>
      <c r="J317" s="18">
        <v>4</v>
      </c>
      <c r="K317" s="19">
        <v>42583</v>
      </c>
      <c r="L317" s="13">
        <v>42947</v>
      </c>
      <c r="M317" s="25">
        <v>52</v>
      </c>
      <c r="N317" s="50">
        <v>0</v>
      </c>
      <c r="O317" s="50" t="s">
        <v>1475</v>
      </c>
      <c r="P317" s="3"/>
    </row>
    <row r="318" spans="1:16" ht="39.950000000000003" customHeight="1" thickBot="1" x14ac:dyDescent="0.3">
      <c r="A318" s="4">
        <v>308</v>
      </c>
      <c r="B318" s="5" t="s">
        <v>1369</v>
      </c>
      <c r="C318" s="8" t="s">
        <v>27</v>
      </c>
      <c r="D318" s="82">
        <v>13</v>
      </c>
      <c r="E318" s="50" t="s">
        <v>1057</v>
      </c>
      <c r="F318" s="50"/>
      <c r="G318" s="50" t="s">
        <v>1058</v>
      </c>
      <c r="H318" s="50" t="s">
        <v>215</v>
      </c>
      <c r="I318" s="50" t="s">
        <v>216</v>
      </c>
      <c r="J318" s="18">
        <v>4</v>
      </c>
      <c r="K318" s="19">
        <v>42583</v>
      </c>
      <c r="L318" s="13">
        <v>42947</v>
      </c>
      <c r="M318" s="25">
        <v>52</v>
      </c>
      <c r="N318" s="50">
        <v>0</v>
      </c>
      <c r="O318" s="50" t="s">
        <v>1475</v>
      </c>
      <c r="P318" s="3"/>
    </row>
    <row r="319" spans="1:16" ht="39.950000000000003" customHeight="1" thickBot="1" x14ac:dyDescent="0.3">
      <c r="A319" s="4">
        <v>309</v>
      </c>
      <c r="B319" s="5" t="s">
        <v>1370</v>
      </c>
      <c r="C319" s="8" t="s">
        <v>27</v>
      </c>
      <c r="D319" s="82">
        <v>14</v>
      </c>
      <c r="E319" s="50" t="s">
        <v>1059</v>
      </c>
      <c r="F319" s="50"/>
      <c r="G319" s="50" t="s">
        <v>1060</v>
      </c>
      <c r="H319" s="50" t="s">
        <v>1061</v>
      </c>
      <c r="I319" s="50" t="s">
        <v>1062</v>
      </c>
      <c r="J319" s="18">
        <v>2</v>
      </c>
      <c r="K319" s="19">
        <v>42551</v>
      </c>
      <c r="L319" s="13">
        <v>42735</v>
      </c>
      <c r="M319" s="25">
        <v>26.285714285714285</v>
      </c>
      <c r="N319" s="50">
        <v>0</v>
      </c>
      <c r="O319" s="50" t="s">
        <v>1475</v>
      </c>
      <c r="P319" s="3"/>
    </row>
    <row r="320" spans="1:16" ht="39.950000000000003" customHeight="1" x14ac:dyDescent="0.25"/>
    <row r="321" ht="39.950000000000003" customHeight="1" x14ac:dyDescent="0.25"/>
    <row r="322" ht="39.950000000000003" customHeight="1" x14ac:dyDescent="0.25"/>
    <row r="323" ht="39.950000000000003" customHeight="1" x14ac:dyDescent="0.25"/>
    <row r="324" ht="39.950000000000003" customHeight="1" x14ac:dyDescent="0.25"/>
    <row r="325" ht="39.950000000000003" customHeight="1" x14ac:dyDescent="0.25"/>
    <row r="326" ht="39.950000000000003" customHeight="1" x14ac:dyDescent="0.25"/>
    <row r="327" ht="39.950000000000003" customHeight="1" x14ac:dyDescent="0.25"/>
    <row r="328" ht="39.950000000000003" customHeight="1" x14ac:dyDescent="0.25"/>
    <row r="329" ht="39.950000000000003" customHeight="1" x14ac:dyDescent="0.25"/>
    <row r="330" ht="39.950000000000003" customHeight="1" x14ac:dyDescent="0.25"/>
    <row r="331" ht="39.950000000000003" customHeight="1" x14ac:dyDescent="0.25"/>
    <row r="332" ht="39.950000000000003" customHeight="1" x14ac:dyDescent="0.25"/>
    <row r="333" ht="39.950000000000003" customHeight="1" x14ac:dyDescent="0.25"/>
    <row r="351003" spans="1:1" x14ac:dyDescent="0.25">
      <c r="A351003" t="s">
        <v>26</v>
      </c>
    </row>
    <row r="351004" spans="1:1" x14ac:dyDescent="0.25">
      <c r="A351004" t="s">
        <v>27</v>
      </c>
    </row>
  </sheetData>
  <mergeCells count="16">
    <mergeCell ref="D1:G1"/>
    <mergeCell ref="D2:G2"/>
    <mergeCell ref="B8:O8"/>
    <mergeCell ref="D32:D33"/>
    <mergeCell ref="D35:D36"/>
    <mergeCell ref="D57:D58"/>
    <mergeCell ref="D135:D136"/>
    <mergeCell ref="D155:D156"/>
    <mergeCell ref="D181:D182"/>
    <mergeCell ref="D185:D186"/>
    <mergeCell ref="D285:D286"/>
    <mergeCell ref="D192:D193"/>
    <mergeCell ref="D251:D252"/>
    <mergeCell ref="D275:D276"/>
    <mergeCell ref="D277:D278"/>
    <mergeCell ref="D280:D281"/>
  </mergeCells>
  <dataValidations count="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19">
      <formula1>$A$351002:$A$351004</formula1>
    </dataValidation>
    <dataValidation type="date" allowBlank="1" showInputMessage="1" errorTitle="Entrada no válida" error="Por favor escriba una fecha válida (AAAA/MM/DD)" promptTitle="Ingrese una fecha (AAAA/MM/DD)" prompt=" Registre la FECHA PROGRAMADA para el inicio de la actividad. (FORMATO AAAA/MM/DD)" sqref="K126 K117:K11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26 L118">
      <formula1>1900/1/1</formula1>
      <formula2>3000/1/1</formula2>
    </dataValidation>
  </dataValidation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5" sqref="K15"/>
    </sheetView>
  </sheetViews>
  <sheetFormatPr baseColWidth="10"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A_x00f1_o xmlns="0d8d2a93-33a2-41d8-b57a-674d8cfe4baf">2016</A_x00f1_o>
    <Fecha_x0020_del_x0020_documento xmlns="0d8d2a93-33a2-41d8-b57a-674d8cfe4baf">2016-07-29T05:00:00+00:00</Fecha_x0020_del_x0020_documento>
    <Subcarpeta xmlns="0d8d2a93-33a2-41d8-b57a-674d8cfe4baf">FURAG</Subcarpeta>
    <Carpeta xmlns="0d8d2a93-33a2-41d8-b57a-674d8cfe4baf">Informes de Ley</Carpeta>
    <Proyecto xmlns="0d8d2a93-33a2-41d8-b57a-674d8cfe4baf">Ninguno</Proyec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8D0EB0-3D47-4024-8237-6F56A475B6CB}"/>
</file>

<file path=customXml/itemProps2.xml><?xml version="1.0" encoding="utf-8"?>
<ds:datastoreItem xmlns:ds="http://schemas.openxmlformats.org/officeDocument/2006/customXml" ds:itemID="{94C8E149-5B93-47F5-AA74-C5CF3C00761B}"/>
</file>

<file path=customXml/itemProps3.xml><?xml version="1.0" encoding="utf-8"?>
<ds:datastoreItem xmlns:ds="http://schemas.openxmlformats.org/officeDocument/2006/customXml" ds:itemID="{AEC823C7-D37B-4996-839A-F4A5CC2E02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F14.1  PLANES DE MEJORAMIENT...</vt:lpstr>
      <vt:lpstr>CERTIFICADO CGR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AVANCE PLAN DE MEJORAMIENTO MVCT JUNIO DE 2016</dc:title>
  <dc:creator>Apache POI</dc:creator>
  <cp:lastModifiedBy>John Alejandro Jaramillo Santa</cp:lastModifiedBy>
  <dcterms:created xsi:type="dcterms:W3CDTF">2016-07-27T20:10:24Z</dcterms:created>
  <dcterms:modified xsi:type="dcterms:W3CDTF">2016-08-12T19:43:35Z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y fmtid="{D5CDD505-2E9C-101B-9397-08002B2CF9AE}" pid="3" name="xd_Signature">
    <vt:bool>false</vt:bool>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