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240" windowHeight="12300"/>
  </bookViews>
  <sheets>
    <sheet name="F14.1  PLANES DE MEJORAMIENT..." sheetId="1" r:id="rId1"/>
  </sheets>
  <calcPr calcId="145621"/>
</workbook>
</file>

<file path=xl/calcChain.xml><?xml version="1.0" encoding="utf-8"?>
<calcChain xmlns="http://schemas.openxmlformats.org/spreadsheetml/2006/main">
  <c r="M36" i="1" l="1"/>
  <c r="M35" i="1"/>
  <c r="M34" i="1"/>
  <c r="M33" i="1"/>
  <c r="M32" i="1"/>
  <c r="M31" i="1"/>
  <c r="M30" i="1"/>
  <c r="M29" i="1"/>
  <c r="M28" i="1"/>
  <c r="M27" i="1"/>
  <c r="M26" i="1"/>
  <c r="M25" i="1"/>
  <c r="M24" i="1"/>
  <c r="M23" i="1"/>
  <c r="M22" i="1"/>
  <c r="M21" i="1"/>
  <c r="M20" i="1"/>
  <c r="M19" i="1"/>
  <c r="M18" i="1"/>
  <c r="M17" i="1"/>
  <c r="M16" i="1"/>
  <c r="M15" i="1"/>
  <c r="M14" i="1"/>
  <c r="M13" i="1"/>
  <c r="M12" i="1"/>
  <c r="M11" i="1"/>
</calcChain>
</file>

<file path=xl/sharedStrings.xml><?xml version="1.0" encoding="utf-8"?>
<sst xmlns="http://schemas.openxmlformats.org/spreadsheetml/2006/main" count="259" uniqueCount="145">
  <si>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</si>
  <si>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</si>
  <si>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</si>
  <si>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</si>
  <si>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</si>
  <si>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</si>
  <si>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</si>
  <si>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</si>
  <si>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</si>
  <si>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</si>
  <si>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</si>
  <si>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</si>
  <si>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</si>
  <si>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</si>
  <si>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</si>
  <si>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</si>
  <si>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</si>
  <si>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</si>
  <si>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</si>
  <si>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</si>
  <si>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</si>
  <si>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</si>
  <si>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</si>
  <si>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</si>
  <si>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</si>
  <si>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</si>
  <si>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</si>
  <si>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H1-2018PI</t>
  </si>
  <si>
    <t>H1 ADFP Cesión a Título Gratuito.  En vigencias 2016 2017 GTSP cedió a título gratuito y transfirió el derecho de dominio de bienes fiscales a terceros sin cumplir los requisitos, denotando debilidades en el control, falta de unidad de criterio en la interpretación de las normas que regulan la materia y  falta de aplicación del CPACA. Presunto detrimento por $894.348.000.</t>
  </si>
  <si>
    <t>Necesidad de creación y ajuste de instructivos para diligenciar los formatos de estudio de viabilidad técnica y jurídica.</t>
  </si>
  <si>
    <t xml:space="preserve">Contar con los procedimientos ajustados y aprobados de Cesión a Título Gratuito y de transferencia de dominio de bienes inmuebles en cumplimiento de los compromisos derivados del extinto ICT, de Bienes Fiscales de los extintos ICT-INURBE, así como, con los instructivos de los estudios de viabilidad técnica y jurídica que se adelantan en cumplimiento de dichos procedimientos. </t>
  </si>
  <si>
    <t>Ajustar los procedimientos de Cesión a Título Gratuito de Bienes Fiscales de los extintos ICT-INURBE y de Transferencia de dominio de bienes inmuebles en cumplimiento de los compromisos derivados del extinto ICT  y elaborar los instructivos para la elaboración  de los estudios de viabilidad técnica y jurídica.</t>
  </si>
  <si>
    <t>Procedimientos e instructivos ajustados y aprobados</t>
  </si>
  <si>
    <t>GTSP</t>
  </si>
  <si>
    <t>Necesidad de actualización y fortalecimiento de la matriz de riesgos del proceso</t>
  </si>
  <si>
    <t>Capacitar al GTSP en el uso de las herramientas necesarias para adelantar la revisión de los riesgos del proceso de titulación y saneamiento predial y sus respectivos controles en aras de mitigar su materialización.</t>
  </si>
  <si>
    <t>Socializar, con el apoyo de la Oficina Asesora de Planeación, ante el GTSP la metodología integrada de administración de riesgos en concordancia con los lineamientos actualizados por DAFP.</t>
  </si>
  <si>
    <t>Acta de sesión de socialización</t>
  </si>
  <si>
    <t xml:space="preserve">
Necesidad de actualización y fortalecimiento de la matriz de riesgos del proceso</t>
  </si>
  <si>
    <t>Revisar los riesgos del proceso de titulación y saneamiento predial y sus respectivos controles en aras de mitigar su materialización.</t>
  </si>
  <si>
    <t>Realizar una mesa de trabajo con la Oficina Asesora de Planeación y la Oficina de Control interno, con el fin de revisar y ajustar el mapa de riesgos del proceso de titulación y saneamiento predial.</t>
  </si>
  <si>
    <t>Matriz de riesgos ajustada</t>
  </si>
  <si>
    <t>Socializar con el GTSP los riesgos del proceso de titulación y saneamiento predial, así como, sus respectivos controles.</t>
  </si>
  <si>
    <t>Realizar una sesión de socialización del mapa de riesgos del proceso de titulación y saneamiento predial con el equipo del GTSP.</t>
  </si>
  <si>
    <t>La normatividad vigente es amplia, generando diversas interpretaciones.</t>
  </si>
  <si>
    <t>Desarrollar el proyecto  normativo que permita establecer con claridad cómo adelantar el saneamiento y titulación de bienes fiscales.</t>
  </si>
  <si>
    <t>Entregar el proyecto de articulado  que será presentando por parte del Ministerio de Vivienda, Ciudad y Territorio ante la instancia competente.</t>
  </si>
  <si>
    <t>Documento con el proyecto de articulado</t>
  </si>
  <si>
    <t>DSH</t>
  </si>
  <si>
    <t xml:space="preserve">Necesidad de fortalecer los controles para el seguimiento al trámite de notificaciones y recursos conforme a lo señalado en el CPACA. </t>
  </si>
  <si>
    <t>Implementar el monitoreo y control al cumplimiento de los términos previstos en el CPACA de comunicación, notificación, recursos y publicación de actos administrativos, a través de una herramienta que permita generar las alertas tempranas.</t>
  </si>
  <si>
    <t>Socializar la Herramienta de Alertas tempranas de vencimiento de términos legales con el equipo del GTSP, para su alimentación.</t>
  </si>
  <si>
    <t>Necesidad de fortalecer los controles para el seguimiento al trámite de notificaciones y recursos conforme a lo señalado en el CPACA .</t>
  </si>
  <si>
    <t>Implementar el monitoreo y control al cumplimiento de los términos de comunicación, notificación,  recursos y publicación de actos administrativos, a través de una herramienta que permita generar las alertas tempranas.</t>
  </si>
  <si>
    <t xml:space="preserve">Generar reportes que permitan monitorear el cumplimiento de los términos de CPACA.
</t>
  </si>
  <si>
    <t xml:space="preserve">Informes trimestrales </t>
  </si>
  <si>
    <t>H2-2018PI</t>
  </si>
  <si>
    <t>H2 ADP Denuncias Penales: Falta de oportunidad en las actuaciones tendientes a investigar los hechos y recuperar los bienes que salieron de los activos del MVCT, advirtiendo riesgo de pérdida por falta de control; la OAJ no aportó pruebas adicionales  a las entregadas por la SSA dejando pasar 1 año para presentar denuncia ante la FGN</t>
  </si>
  <si>
    <t xml:space="preserve">Necesidad de fortalecer el inventario de solicitudes de inicio de denuncias penales que presentan las áreas del MVCT.  </t>
  </si>
  <si>
    <t xml:space="preserve">Actualizar el inventario de solicitud de denuncias penales presentadas a la OAJ, históricamente por las áreas del Ministerio. </t>
  </si>
  <si>
    <t xml:space="preserve">Actualizar el inventario de solicitud de denuncias penales presentadas a la OAJ, históricamente por las áreas del Ministerio.  </t>
  </si>
  <si>
    <t xml:space="preserve">Inventario actualizado </t>
  </si>
  <si>
    <t xml:space="preserve">OAJ - Grupo de Procesos Judiciales </t>
  </si>
  <si>
    <t>Necesidad de generar un punto de control (complementario al autocontrol) dentro del procedimiento existente que monitoree la gestión oportuna de los trámites asignados a cada abogado del Grupo de Procesos Judiciales.</t>
  </si>
  <si>
    <t>Modificar procedimiento de representación judicial de Procesos Judiciales, con el fin de  incluir un monitoreo mensual del cumplimiento de las asignaciones realizadas en el mes a cada abogado.</t>
  </si>
  <si>
    <t xml:space="preserve">Procedimiento Modificado </t>
  </si>
  <si>
    <t>Socializar la modificación del procedimientos existente y retroalimentar a las áreas del MVCT respecto de información necesaria para impulsar las denuncias penales.</t>
  </si>
  <si>
    <t>Realizar la socialización de la modificacion del procedimientos existente y retroalimentar a las áreas del MVCT respecto de información necesaria para impulsar las denuncias penales.</t>
  </si>
  <si>
    <t xml:space="preserve"> Acta de sesión de socialización</t>
  </si>
  <si>
    <t>Necesidad de fortalecer el recurso humano para efectuar el monitoreo o punto de control.</t>
  </si>
  <si>
    <t xml:space="preserve">Designar un profesional que efectúe el monitoreo de las asignaciones a los abogados al interior del Grupo de Procesos Judiciales. </t>
  </si>
  <si>
    <t>Designar un profesional que efectúe el monitoreo de las asignaciones a los abogados al interior del Grupo de Procesos Judiciales.</t>
  </si>
  <si>
    <t xml:space="preserve">Documento de designación al profesional que tendrá a cargo el monitoreo </t>
  </si>
  <si>
    <t>2 SUSCRIPCIÓN DEL PLAN DE MEJORAMIENTO</t>
  </si>
  <si>
    <t>H3-2018PI</t>
  </si>
  <si>
    <t>H3 AD Trámites expedientes GTSP: CGR observa dilatación  en trámites, falta de claridad en comunicaciones dirigidas a los solicitantes, en la transcripción de las normas, ocasionando que los usuarios del servicio deban repetir el envío de documentación requerida para el trámite, incurriendo en costos adicionales y extendiendo innecesariamente los términos de la actuación administrativa.</t>
  </si>
  <si>
    <t>Necesidad de fortalecer los controles para el seguimiento a los términos de respuesta a los derechos de petición, conforme lo establecido en el CPACA.</t>
  </si>
  <si>
    <t>FILA_2</t>
  </si>
  <si>
    <t>H4-2018PI</t>
  </si>
  <si>
    <t>H4 AD Gestión Documental: Los expedientes del GTSP y la SSA Proceso Saneamiento de Activos de los Extintos ICT-INURBE,  no conservan un orden cronológico para establecer la trazabilidad del trámite y facilitar su consulta y gestión. También carecen de un inventario que asegure el control de los documentos que los componen. Foliación inexacta y documentos ilegibles</t>
  </si>
  <si>
    <t>Necesidad de  socialización e interiorización de la política de gestión documental.</t>
  </si>
  <si>
    <t>Fortalecer los conocimientos de los servidores públicos de gestión del proceso de titulación y saneamiento predial en materia de gestión documental.</t>
  </si>
  <si>
    <t xml:space="preserve">Generar la transferencia de conocimientos  en la  gestión documental por parte del Grupo de Atención al Usuario y Archivo y retroalimentación del quehacer del GTSP y la Subdirección de Servicios Administrativos responsables del proceso saneamiento de activos. </t>
  </si>
  <si>
    <t>Actas de reunión o talleres prácticos</t>
  </si>
  <si>
    <t>GAUA</t>
  </si>
  <si>
    <t>Necesidad de socialización e interiorización de la política de gestión documental.</t>
  </si>
  <si>
    <t>Adoptar las medidas pertinentes para garantizar la Aplicación adecuada de las normas de archivo y de gestión documental en lo que respecta al GTSP y a la SSA proceso de saneamiento de activos.</t>
  </si>
  <si>
    <t>Revisar, crear y/o ajustar y presentar al Archivo General de la Nación AGN las tablas de retención documental relacionadas con los procesos a cargo del GTSP y la SSA proceso de saneamiento de activos.</t>
  </si>
  <si>
    <t xml:space="preserve">No. de tablas aprobadas/No. de Tablas de retención documental requeridas </t>
  </si>
  <si>
    <t>GTSP - SSA  proceso de saneamiento de activos - GAUA</t>
  </si>
  <si>
    <t>Implementar las tablas de retención documental una vez sean aprobadas por el AGN.</t>
  </si>
  <si>
    <t xml:space="preserve">No. de tablas de retención documental implementadas/No. de Tablas de retención documental aprobadas </t>
  </si>
  <si>
    <t>H4 AD Gestión Documental: Los expedientes del GTSP y la SSA Proceso Saneamiento de Activos de los Extintos ICT-INURBE,  no conservan un orden cronológico para establecer la trazabilidad del trámite y facilitar su consulta y gestión. También carecen de un inventario que asegure el control de los documentos que los componen. Foliación inexacta y documentos ilegibles.</t>
  </si>
  <si>
    <t>Necesidad de fortalecimiento al control y organización del archivo de gestión en concordancia con las tablas de retención documental.</t>
  </si>
  <si>
    <t>Realizar el inventario del archivo de gestión del GTSP.</t>
  </si>
  <si>
    <t>Inventario</t>
  </si>
  <si>
    <t>Realizar la transferencia del archivo  expedientes que se encuentran ubicados en la sede (Palma Real) de conformidad con las TRD.</t>
  </si>
  <si>
    <t>Memorando de Transferencia al Archivo con el soporte</t>
  </si>
  <si>
    <t>Adelantar  la adecuación física de archivo documental disponible en la sede (Palma Real).</t>
  </si>
  <si>
    <t>Informe de entrega de medidas implementadas con la no objeción del GTSP</t>
  </si>
  <si>
    <t xml:space="preserve">SSA - RECURSOS FÍSICOS </t>
  </si>
  <si>
    <t>H5-2018PI</t>
  </si>
  <si>
    <t>H5 A Verificación expedientes informe OCI. Los expedientes objeto de inspección física no poseen control documental, ni inventario, no hay orden, no cumplen con estas acciones y operaciones de la gestión interna del mismo. Falta de documentos que son básicos para la toma de decisiones, incorporación de documentos son foliar ni firmar, demostrando manejo anti técnico de los expedientes.</t>
  </si>
  <si>
    <t xml:space="preserve">Necesidad de fortalecer el control y acceso a los expedientes.  </t>
  </si>
  <si>
    <t xml:space="preserve">Llevar control y custodia de los expedientes y documentación que recibe y entrega el equipo de Gestión Documental. </t>
  </si>
  <si>
    <t>Generar un mecanismo que refleje la trazabilidad del control y custodia de los expedientes.</t>
  </si>
  <si>
    <t xml:space="preserve">Reporte trimestral de estado del archivo </t>
  </si>
  <si>
    <t>El archivo de gestión a cargo del GTSP no cuenta con un cerramiento ni un sistema de vigilancia para controlar el acceso a los expedientes.</t>
  </si>
  <si>
    <t>Adecuar el archivo disponible en la sede palma real que permita tener la  custodia de los expedientes a cargo del GTSP.</t>
  </si>
  <si>
    <t>H6-2018PI</t>
  </si>
  <si>
    <t>H6 AD Oportunidad en los trámites de los expedientes de GTSP. En los expedientes revisados se determinó que los trámites se prolongan sin justificación, se evidencia contradicción con el criterio normativo, generado dilación en términos procesales por falta de aplicación estricta del CPACA, impactando metas del área e imagen institucional por ineficacia y falta de oportunidad en gestión.</t>
  </si>
  <si>
    <t>Necesidad de fortalecer los controles existentes para el cumplimiento de los términos de la actuación administrativa, conforme lo establecido en el CPACA.</t>
  </si>
  <si>
    <t>Implementar el monitoreo y control al contenido y cumplimiento de los términos y respuesta de fondo a las solicitudes recibidas en el Grupo de Titulación y Saneamiento Predial.</t>
  </si>
  <si>
    <t>Generar un mecanismo de control para la asignación de los trámites y seguimiento de los términos y respuesta de fondo a las comunicaciones emitida por el GTSP.</t>
  </si>
  <si>
    <t>Reporte trimestral de tramite de peticiones</t>
  </si>
  <si>
    <t>3 SUSCRIPCIÓN DEL PLAN DE MEJORAMIENTO</t>
  </si>
  <si>
    <t>H7-2018PI</t>
  </si>
  <si>
    <t>H7 AD Sistemas de Información de apoyo al proceso de saneamiento de predios. Las mejoras realizadas por el MVCT al sistema de información ICT-INURBE y Base de Datos son insuficientes, aún se carece de rigor en la limpieza de datos, presentan inconsistencias, exponiendo a la Entidad a materializar riesgos por pérdida, alteración o corrupción de información.</t>
  </si>
  <si>
    <t xml:space="preserve">La herramienta existente aplicativo ICT INURBE no permite incorporar la funcionalidad característica del proceso de saneamiento de activos. 
 </t>
  </si>
  <si>
    <t xml:space="preserve">Fortalecer el aplicativo ICT INURBE. </t>
  </si>
  <si>
    <t>Desarrollar los requerimientos funcionales de las áreas sobre el aplicativo ICT INURBE.</t>
  </si>
  <si>
    <t>No. de solicitudes atendidas/ No. presentadas por las áreas</t>
  </si>
  <si>
    <t xml:space="preserve">Oficina Asesora TICS </t>
  </si>
  <si>
    <t>FILA_3</t>
  </si>
  <si>
    <t>H8-2018PI</t>
  </si>
  <si>
    <t>H8 AD Contabilización resoluciones de incorporación de activos vigencia 2018. No causación  de los hechos económicos en el momento en que surgieron los derechos, falta de planeación de los recursos para los avalúos comerciales, como también en la aplicación del nuevo marco normativo financiero</t>
  </si>
  <si>
    <t>Necesidad de implementación y/o aplicación de los cambios de normativa</t>
  </si>
  <si>
    <t>Ajustar los procedimiento y/o formatos necesarios atendiendo los cambios normativos</t>
  </si>
  <si>
    <t>Realizar la modificación de los documentos SIG necesarios para vincular las nuevas actividades, para el Saneamiento de Activos, Recursos Físicos y la Subdirección de Finanza y Presupuesto.</t>
  </si>
  <si>
    <t>Documento(s) SIG aprobado(s) y publicado(s)</t>
  </si>
  <si>
    <t xml:space="preserve">SSA proceso de saneamiento de activos </t>
  </si>
  <si>
    <t xml:space="preserve">Hacer proceso(s) de contratación para la realización de los Avalúos comerciales </t>
  </si>
  <si>
    <t xml:space="preserve">Obtener avalúo comercial como resultado de los procesos de contratación definidos para tal actividad. </t>
  </si>
  <si>
    <t>Contrato suscrito para la realización de Avalúos comerciales</t>
  </si>
  <si>
    <t>La Subdirección de Finanzas y Presupuesto, Grupo de Contabilidad, procederá a realizar el registro contable,  una vez la Subdirección de Servicios Administrativos presente el reporte de los bienes identificados bajo control y propiedad del MVCT, los cuales deben cumplir con los requerimientos técnicos para la incorporación a los estados financieros.</t>
  </si>
  <si>
    <t>Registro contable en SIIF Nación</t>
  </si>
  <si>
    <t>SUBDIRECCIÓN DE FINANZAS Y PRESUPUESTO</t>
  </si>
  <si>
    <t>H9-2018PI</t>
  </si>
  <si>
    <t>H9 AD Sistema de Control Interno. El SCI  en los procesos evaluados, no cumple los objetivos, características y elementos de los artículos 2, 3 y 4 de la Ley  87 de 1993 especialmente para el riesgo "Transferir un inmueble de los extintos ICT-INURBE mediante la expedición de un acto administrativo, sin el cumplimiento de los requisitos legales, para favorecer a un tercero" se materializó</t>
  </si>
  <si>
    <t>Necesidad de fortalecimiento al seguimiento y control a los procedimientos de  Cesión a Título Gratuito de Bienes Fiscales de los extintos ICT-INURBE y de Transferencia de dominio de bienes inmuebles en cumplimiento de los compromisos derivados del extinto ICT, adelantados por el Grupo de Titulación y Saneamiento Predial</t>
  </si>
  <si>
    <t xml:space="preserve">Realizar seguimiento especial y preventivo al cumplimiento de este plan de mejoramiento y fortalecimiento </t>
  </si>
  <si>
    <t>Realizar el control al seguimiento del plan de mejoramiento</t>
  </si>
  <si>
    <t>Reuniones Trimestrales de seguimiento</t>
  </si>
  <si>
    <t>Secretaria General - GTSP - SSA - GSTAI - TICS - OAJ - GAUA - DSH</t>
  </si>
  <si>
    <t xml:space="preserve">Necesidad de  socializar la modificación del procedimientos existente y retroalimentar a las áreas del MVCT respecto de información necesaria para impulsar las denuncias penales.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</si>
</sst>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Calibri"/>
    </font>
    <font>
      <b/>
      <sz val="11"/>
      <color indexed="8"/>
      <name val="Calibri"/>
    </font>
    <font>
      <b/>
      <sz val="11"/>
      <color theme="1"/>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3" fillId="2" borderId="1" xfId="0" applyFont="1" applyFill="1" applyBorder="1" applyAlignment="1">
      <alignment horizontal="center" vertical="center"/>
    </xf>
    <xf numFmtId="164" fontId="4" fillId="3" borderId="2" xfId="0" applyNumberFormat="1" applyFont="1" applyFill="1" applyBorder="1" applyAlignment="1">
      <alignment horizontal="center" vertical="center"/>
    </xf>
    <xf numFmtId="0" fontId="2" fillId="4" borderId="0" xfId="0" applyFont="1" applyFill="1" applyAlignment="1">
      <alignment vertical="center" wrapText="1"/>
    </xf>
    <xf numFmtId="0" fontId="2" fillId="4" borderId="3"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wrapText="1"/>
      <protection locked="0"/>
    </xf>
    <xf numFmtId="0" fontId="5"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5" xfId="0" applyFont="1" applyFill="1" applyBorder="1" applyAlignment="1" applyProtection="1">
      <alignment vertical="center" wrapText="1"/>
      <protection locked="0"/>
    </xf>
    <xf numFmtId="0" fontId="2" fillId="4" borderId="6" xfId="0" applyFont="1" applyFill="1" applyBorder="1" applyAlignment="1" applyProtection="1">
      <alignment horizontal="center" vertical="center" wrapText="1"/>
      <protection locked="0"/>
    </xf>
    <xf numFmtId="0" fontId="2" fillId="4" borderId="5" xfId="0" applyFont="1" applyFill="1" applyBorder="1" applyAlignment="1" applyProtection="1">
      <alignment horizontal="justify" vertical="center" wrapText="1"/>
      <protection locked="0"/>
    </xf>
    <xf numFmtId="0" fontId="2" fillId="4" borderId="5" xfId="0" applyFont="1" applyFill="1" applyBorder="1" applyAlignment="1" applyProtection="1">
      <alignment horizontal="center" vertical="center" wrapText="1"/>
      <protection locked="0"/>
    </xf>
    <xf numFmtId="164" fontId="2" fillId="4" borderId="6" xfId="0" applyNumberFormat="1" applyFont="1" applyFill="1" applyBorder="1" applyAlignment="1" applyProtection="1">
      <alignment horizontal="center" vertical="center" wrapText="1"/>
      <protection locked="0"/>
    </xf>
    <xf numFmtId="1" fontId="2" fillId="4" borderId="6" xfId="0" applyNumberFormat="1" applyFont="1" applyFill="1" applyBorder="1" applyAlignment="1" applyProtection="1">
      <alignment horizontal="center" vertical="center" wrapText="1"/>
      <protection locked="0"/>
    </xf>
    <xf numFmtId="0" fontId="2" fillId="4" borderId="6"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2" fillId="4" borderId="6" xfId="0" applyFont="1" applyFill="1" applyBorder="1" applyAlignment="1" applyProtection="1">
      <alignment vertical="center" wrapText="1"/>
      <protection locked="0"/>
    </xf>
    <xf numFmtId="0" fontId="2" fillId="4" borderId="6" xfId="0" applyFont="1" applyFill="1" applyBorder="1" applyAlignment="1" applyProtection="1">
      <alignment horizontal="justify" vertical="center" wrapText="1"/>
      <protection locked="0"/>
    </xf>
    <xf numFmtId="0" fontId="2" fillId="4" borderId="6" xfId="0" applyNumberFormat="1" applyFont="1" applyFill="1" applyBorder="1" applyAlignment="1" applyProtection="1">
      <alignment horizontal="center" vertical="center" wrapText="1"/>
      <protection locked="0"/>
    </xf>
    <xf numFmtId="1" fontId="5" fillId="4" borderId="6" xfId="0" applyNumberFormat="1" applyFont="1" applyFill="1" applyBorder="1" applyAlignment="1" applyProtection="1">
      <alignment horizontal="center" vertical="center" wrapText="1"/>
      <protection locked="0"/>
    </xf>
    <xf numFmtId="0" fontId="2" fillId="4" borderId="6" xfId="0" applyFont="1" applyFill="1" applyBorder="1" applyAlignment="1">
      <alignment horizontal="justify" vertical="center" wrapText="1"/>
    </xf>
    <xf numFmtId="0" fontId="2" fillId="4" borderId="6" xfId="0" applyFont="1" applyFill="1" applyBorder="1" applyAlignment="1">
      <alignment vertical="center" wrapText="1"/>
    </xf>
    <xf numFmtId="9" fontId="2" fillId="4" borderId="6" xfId="0" applyNumberFormat="1" applyFon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0" fillId="0" borderId="0" xfId="0"/>
    <xf numFmtId="0" fontId="1" fillId="4" borderId="6" xfId="0" applyFont="1" applyFill="1" applyBorder="1" applyAlignment="1" applyProtection="1">
      <alignment horizontal="justify" vertical="center" wrapText="1"/>
      <protection locked="0"/>
    </xf>
    <xf numFmtId="0" fontId="2" fillId="0" borderId="6" xfId="0" applyFont="1" applyFill="1" applyBorder="1" applyAlignment="1" applyProtection="1">
      <alignment horizontal="justify" vertical="center" wrapText="1"/>
      <protection locked="0"/>
    </xf>
    <xf numFmtId="0" fontId="2" fillId="0" borderId="6" xfId="0" applyFont="1" applyFill="1" applyBorder="1" applyAlignment="1" applyProtection="1">
      <alignment vertical="center" wrapText="1"/>
      <protection locked="0"/>
    </xf>
    <xf numFmtId="0" fontId="5" fillId="0"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K36" workbookViewId="0">
      <selection activeCell="O37" sqref="O37"/>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7"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11754</v>
      </c>
    </row>
    <row r="5" spans="1:15" x14ac:dyDescent="0.25">
      <c r="B5" s="1" t="s">
        <v>6</v>
      </c>
      <c r="C5" s="2">
        <v>43440</v>
      </c>
    </row>
    <row r="6" spans="1:15" x14ac:dyDescent="0.25">
      <c r="B6" s="1" t="s">
        <v>7</v>
      </c>
      <c r="C6" s="1">
        <v>0</v>
      </c>
      <c r="D6" s="1" t="s">
        <v>8</v>
      </c>
    </row>
    <row r="8" spans="1:15" x14ac:dyDescent="0.25">
      <c r="A8" s="1" t="s">
        <v>9</v>
      </c>
      <c r="B8" s="23" t="s">
        <v>10</v>
      </c>
      <c r="C8" s="24"/>
      <c r="D8" s="24"/>
      <c r="E8" s="24"/>
      <c r="F8" s="24"/>
      <c r="G8" s="24"/>
      <c r="H8" s="24"/>
      <c r="I8" s="24"/>
      <c r="J8" s="24"/>
      <c r="K8" s="24"/>
      <c r="L8" s="24"/>
      <c r="M8" s="24"/>
      <c r="N8" s="24"/>
      <c r="O8" s="24"/>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300" x14ac:dyDescent="0.25">
      <c r="A11" s="14">
        <v>1</v>
      </c>
      <c r="B11" s="14" t="s">
        <v>24</v>
      </c>
      <c r="C11" s="9" t="s">
        <v>25</v>
      </c>
      <c r="D11" s="9" t="s">
        <v>27</v>
      </c>
      <c r="E11" s="17" t="s">
        <v>28</v>
      </c>
      <c r="F11" s="20" t="s">
        <v>29</v>
      </c>
      <c r="G11" s="17" t="s">
        <v>30</v>
      </c>
      <c r="H11" s="3" t="s">
        <v>31</v>
      </c>
      <c r="I11" s="9" t="s">
        <v>32</v>
      </c>
      <c r="J11" s="9">
        <v>6</v>
      </c>
      <c r="K11" s="12">
        <v>43465</v>
      </c>
      <c r="L11" s="12">
        <v>43553</v>
      </c>
      <c r="M11" s="13">
        <f t="shared" ref="M11:M36" si="0">+(INT((L11-K11))/7)+1</f>
        <v>13.571428571428571</v>
      </c>
      <c r="N11" s="9"/>
      <c r="O11" s="16" t="s">
        <v>33</v>
      </c>
    </row>
    <row r="12" spans="1:15" ht="195" x14ac:dyDescent="0.25">
      <c r="A12" s="15"/>
      <c r="B12" s="14" t="s">
        <v>24</v>
      </c>
      <c r="C12" s="9" t="s">
        <v>25</v>
      </c>
      <c r="D12" s="9" t="s">
        <v>27</v>
      </c>
      <c r="E12" s="17" t="s">
        <v>28</v>
      </c>
      <c r="F12" s="20" t="s">
        <v>34</v>
      </c>
      <c r="G12" s="17" t="s">
        <v>35</v>
      </c>
      <c r="H12" s="17" t="s">
        <v>36</v>
      </c>
      <c r="I12" s="9" t="s">
        <v>37</v>
      </c>
      <c r="J12" s="9">
        <v>1</v>
      </c>
      <c r="K12" s="12">
        <v>43486</v>
      </c>
      <c r="L12" s="12">
        <v>43644</v>
      </c>
      <c r="M12" s="13">
        <f t="shared" si="0"/>
        <v>23.571428571428573</v>
      </c>
      <c r="N12" s="9"/>
      <c r="O12" s="16" t="s">
        <v>33</v>
      </c>
    </row>
    <row r="13" spans="1:15" ht="195" x14ac:dyDescent="0.25">
      <c r="A13" s="15"/>
      <c r="B13" s="14" t="s">
        <v>24</v>
      </c>
      <c r="C13" s="9" t="s">
        <v>25</v>
      </c>
      <c r="D13" s="9" t="s">
        <v>27</v>
      </c>
      <c r="E13" s="17" t="s">
        <v>28</v>
      </c>
      <c r="F13" s="20" t="s">
        <v>38</v>
      </c>
      <c r="G13" s="17" t="s">
        <v>39</v>
      </c>
      <c r="H13" s="17" t="s">
        <v>40</v>
      </c>
      <c r="I13" s="9" t="s">
        <v>41</v>
      </c>
      <c r="J13" s="9">
        <v>1</v>
      </c>
      <c r="K13" s="12">
        <v>43647</v>
      </c>
      <c r="L13" s="12">
        <v>43706</v>
      </c>
      <c r="M13" s="13">
        <f t="shared" si="0"/>
        <v>9.4285714285714288</v>
      </c>
      <c r="N13" s="9"/>
      <c r="O13" s="16" t="s">
        <v>33</v>
      </c>
    </row>
    <row r="14" spans="1:15" ht="195" x14ac:dyDescent="0.25">
      <c r="A14" s="15"/>
      <c r="B14" s="14" t="s">
        <v>24</v>
      </c>
      <c r="C14" s="9" t="s">
        <v>25</v>
      </c>
      <c r="D14" s="9" t="s">
        <v>27</v>
      </c>
      <c r="E14" s="17" t="s">
        <v>28</v>
      </c>
      <c r="F14" s="20" t="s">
        <v>34</v>
      </c>
      <c r="G14" s="17" t="s">
        <v>42</v>
      </c>
      <c r="H14" s="17" t="s">
        <v>43</v>
      </c>
      <c r="I14" s="9" t="s">
        <v>37</v>
      </c>
      <c r="J14" s="9">
        <v>1</v>
      </c>
      <c r="K14" s="12">
        <v>43710</v>
      </c>
      <c r="L14" s="12">
        <v>43769</v>
      </c>
      <c r="M14" s="13">
        <f t="shared" si="0"/>
        <v>9.4285714285714288</v>
      </c>
      <c r="N14" s="9"/>
      <c r="O14" s="16" t="s">
        <v>33</v>
      </c>
    </row>
    <row r="15" spans="1:15" ht="195" x14ac:dyDescent="0.25">
      <c r="A15" s="15"/>
      <c r="B15" s="14" t="s">
        <v>24</v>
      </c>
      <c r="C15" s="9" t="s">
        <v>25</v>
      </c>
      <c r="D15" s="9" t="s">
        <v>27</v>
      </c>
      <c r="E15" s="17" t="s">
        <v>28</v>
      </c>
      <c r="F15" s="20" t="s">
        <v>44</v>
      </c>
      <c r="G15" s="20" t="s">
        <v>45</v>
      </c>
      <c r="H15" s="20" t="s">
        <v>46</v>
      </c>
      <c r="I15" s="9" t="s">
        <v>47</v>
      </c>
      <c r="J15" s="9">
        <v>1</v>
      </c>
      <c r="K15" s="12">
        <v>43486</v>
      </c>
      <c r="L15" s="12">
        <v>43615</v>
      </c>
      <c r="M15" s="13">
        <f>+(INT((L15-K15))/7)+1</f>
        <v>19.428571428571427</v>
      </c>
      <c r="N15" s="9"/>
      <c r="O15" s="16" t="s">
        <v>48</v>
      </c>
    </row>
    <row r="16" spans="1:15" ht="195" x14ac:dyDescent="0.25">
      <c r="A16" s="15"/>
      <c r="B16" s="14" t="s">
        <v>24</v>
      </c>
      <c r="C16" s="9" t="s">
        <v>25</v>
      </c>
      <c r="D16" s="9" t="s">
        <v>27</v>
      </c>
      <c r="E16" s="17" t="s">
        <v>28</v>
      </c>
      <c r="F16" s="20" t="s">
        <v>49</v>
      </c>
      <c r="G16" s="17" t="s">
        <v>50</v>
      </c>
      <c r="H16" s="17" t="s">
        <v>51</v>
      </c>
      <c r="I16" s="9" t="s">
        <v>37</v>
      </c>
      <c r="J16" s="9">
        <v>1</v>
      </c>
      <c r="K16" s="12">
        <v>43487</v>
      </c>
      <c r="L16" s="12">
        <v>43524</v>
      </c>
      <c r="M16" s="13">
        <f t="shared" si="0"/>
        <v>6.2857142857142856</v>
      </c>
      <c r="N16" s="9"/>
      <c r="O16" s="16" t="s">
        <v>33</v>
      </c>
    </row>
    <row r="17" spans="1:15" ht="195" x14ac:dyDescent="0.25">
      <c r="A17" s="15"/>
      <c r="B17" s="14" t="s">
        <v>24</v>
      </c>
      <c r="C17" s="9" t="s">
        <v>25</v>
      </c>
      <c r="D17" s="9" t="s">
        <v>27</v>
      </c>
      <c r="E17" s="17" t="s">
        <v>28</v>
      </c>
      <c r="F17" s="20" t="s">
        <v>52</v>
      </c>
      <c r="G17" s="17" t="s">
        <v>53</v>
      </c>
      <c r="H17" s="17" t="s">
        <v>54</v>
      </c>
      <c r="I17" s="9" t="s">
        <v>55</v>
      </c>
      <c r="J17" s="9">
        <v>4</v>
      </c>
      <c r="K17" s="12">
        <v>43563</v>
      </c>
      <c r="L17" s="12">
        <v>43826</v>
      </c>
      <c r="M17" s="13">
        <f t="shared" si="0"/>
        <v>38.571428571428569</v>
      </c>
      <c r="N17" s="9"/>
      <c r="O17" s="16" t="s">
        <v>33</v>
      </c>
    </row>
    <row r="18" spans="1:15" ht="180" x14ac:dyDescent="0.25">
      <c r="A18" s="15"/>
      <c r="B18" s="14" t="s">
        <v>24</v>
      </c>
      <c r="C18" s="9" t="s">
        <v>25</v>
      </c>
      <c r="D18" s="9" t="s">
        <v>56</v>
      </c>
      <c r="E18" s="17" t="s">
        <v>57</v>
      </c>
      <c r="F18" s="17" t="s">
        <v>58</v>
      </c>
      <c r="G18" s="20" t="s">
        <v>59</v>
      </c>
      <c r="H18" s="20" t="s">
        <v>60</v>
      </c>
      <c r="I18" s="9" t="s">
        <v>61</v>
      </c>
      <c r="J18" s="9">
        <v>1</v>
      </c>
      <c r="K18" s="12">
        <v>43500</v>
      </c>
      <c r="L18" s="12">
        <v>43706</v>
      </c>
      <c r="M18" s="13">
        <f t="shared" si="0"/>
        <v>30.428571428571427</v>
      </c>
      <c r="N18" s="21"/>
      <c r="O18" s="16" t="s">
        <v>62</v>
      </c>
    </row>
    <row r="19" spans="1:15" ht="180" x14ac:dyDescent="0.25">
      <c r="A19" s="15"/>
      <c r="B19" s="14" t="s">
        <v>24</v>
      </c>
      <c r="C19" s="9" t="s">
        <v>25</v>
      </c>
      <c r="D19" s="9" t="s">
        <v>56</v>
      </c>
      <c r="E19" s="17" t="s">
        <v>57</v>
      </c>
      <c r="F19" s="17" t="s">
        <v>63</v>
      </c>
      <c r="G19" s="20" t="s">
        <v>64</v>
      </c>
      <c r="H19" s="20" t="s">
        <v>64</v>
      </c>
      <c r="I19" s="9" t="s">
        <v>65</v>
      </c>
      <c r="J19" s="9">
        <v>1</v>
      </c>
      <c r="K19" s="12">
        <v>43500</v>
      </c>
      <c r="L19" s="12">
        <v>43706</v>
      </c>
      <c r="M19" s="13">
        <f t="shared" si="0"/>
        <v>30.428571428571427</v>
      </c>
      <c r="N19" s="16"/>
      <c r="O19" s="16" t="s">
        <v>62</v>
      </c>
    </row>
    <row r="20" spans="1:15" ht="180" x14ac:dyDescent="0.25">
      <c r="A20" s="15"/>
      <c r="B20" s="14" t="s">
        <v>24</v>
      </c>
      <c r="C20" s="9" t="s">
        <v>25</v>
      </c>
      <c r="D20" s="9" t="s">
        <v>56</v>
      </c>
      <c r="E20" s="17" t="s">
        <v>57</v>
      </c>
      <c r="F20" s="25" t="s">
        <v>144</v>
      </c>
      <c r="G20" s="20" t="s">
        <v>66</v>
      </c>
      <c r="H20" s="20" t="s">
        <v>67</v>
      </c>
      <c r="I20" s="9" t="s">
        <v>68</v>
      </c>
      <c r="J20" s="9">
        <v>1</v>
      </c>
      <c r="K20" s="12">
        <v>43738</v>
      </c>
      <c r="L20" s="12">
        <v>43798</v>
      </c>
      <c r="M20" s="13">
        <f t="shared" si="0"/>
        <v>9.5714285714285712</v>
      </c>
      <c r="N20" s="16"/>
      <c r="O20" s="16" t="s">
        <v>62</v>
      </c>
    </row>
    <row r="21" spans="1:15" ht="180" x14ac:dyDescent="0.25">
      <c r="A21" s="15"/>
      <c r="B21" s="14" t="s">
        <v>24</v>
      </c>
      <c r="C21" s="9" t="s">
        <v>25</v>
      </c>
      <c r="D21" s="9" t="s">
        <v>56</v>
      </c>
      <c r="E21" s="17" t="s">
        <v>57</v>
      </c>
      <c r="F21" s="17" t="s">
        <v>69</v>
      </c>
      <c r="G21" s="20" t="s">
        <v>70</v>
      </c>
      <c r="H21" s="20" t="s">
        <v>71</v>
      </c>
      <c r="I21" s="9" t="s">
        <v>72</v>
      </c>
      <c r="J21" s="9">
        <v>1</v>
      </c>
      <c r="K21" s="12">
        <v>43500</v>
      </c>
      <c r="L21" s="12">
        <v>43554</v>
      </c>
      <c r="M21" s="13">
        <f t="shared" si="0"/>
        <v>8.7142857142857153</v>
      </c>
      <c r="N21" s="16"/>
      <c r="O21" s="16" t="s">
        <v>62</v>
      </c>
    </row>
    <row r="22" spans="1:15" ht="210" x14ac:dyDescent="0.25">
      <c r="A22" s="15"/>
      <c r="B22" s="14" t="s">
        <v>24</v>
      </c>
      <c r="C22" s="9" t="s">
        <v>73</v>
      </c>
      <c r="D22" s="9" t="s">
        <v>74</v>
      </c>
      <c r="E22" s="17" t="s">
        <v>75</v>
      </c>
      <c r="F22" s="26" t="s">
        <v>76</v>
      </c>
      <c r="G22" s="17" t="s">
        <v>53</v>
      </c>
      <c r="H22" s="17" t="s">
        <v>54</v>
      </c>
      <c r="I22" s="9" t="s">
        <v>55</v>
      </c>
      <c r="J22" s="9">
        <v>4</v>
      </c>
      <c r="K22" s="12">
        <v>43563</v>
      </c>
      <c r="L22" s="12">
        <v>43826</v>
      </c>
      <c r="M22" s="13">
        <f t="shared" si="0"/>
        <v>38.571428571428569</v>
      </c>
      <c r="N22" s="4"/>
      <c r="O22" s="5" t="s">
        <v>33</v>
      </c>
    </row>
    <row r="23" spans="1:15" ht="195" x14ac:dyDescent="0.25">
      <c r="A23" s="15"/>
      <c r="B23" s="14" t="s">
        <v>77</v>
      </c>
      <c r="C23" s="9" t="s">
        <v>25</v>
      </c>
      <c r="D23" s="9" t="s">
        <v>78</v>
      </c>
      <c r="E23" s="17" t="s">
        <v>79</v>
      </c>
      <c r="F23" s="17" t="s">
        <v>80</v>
      </c>
      <c r="G23" s="17" t="s">
        <v>81</v>
      </c>
      <c r="H23" s="10" t="s">
        <v>82</v>
      </c>
      <c r="I23" s="9" t="s">
        <v>83</v>
      </c>
      <c r="J23" s="9">
        <v>3</v>
      </c>
      <c r="K23" s="12">
        <v>43486</v>
      </c>
      <c r="L23" s="12">
        <v>43826</v>
      </c>
      <c r="M23" s="13">
        <f t="shared" si="0"/>
        <v>49.571428571428569</v>
      </c>
      <c r="N23" s="9"/>
      <c r="O23" s="16" t="s">
        <v>84</v>
      </c>
    </row>
    <row r="24" spans="1:15" ht="195" x14ac:dyDescent="0.25">
      <c r="A24" s="15"/>
      <c r="B24" s="14" t="s">
        <v>77</v>
      </c>
      <c r="C24" s="9" t="s">
        <v>25</v>
      </c>
      <c r="D24" s="9" t="s">
        <v>78</v>
      </c>
      <c r="E24" s="17" t="s">
        <v>79</v>
      </c>
      <c r="F24" s="17" t="s">
        <v>85</v>
      </c>
      <c r="G24" s="17" t="s">
        <v>86</v>
      </c>
      <c r="H24" s="17" t="s">
        <v>87</v>
      </c>
      <c r="I24" s="9" t="s">
        <v>88</v>
      </c>
      <c r="J24" s="22">
        <v>1</v>
      </c>
      <c r="K24" s="12">
        <v>43486</v>
      </c>
      <c r="L24" s="12">
        <v>43826</v>
      </c>
      <c r="M24" s="13">
        <f t="shared" si="0"/>
        <v>49.571428571428569</v>
      </c>
      <c r="N24" s="9"/>
      <c r="O24" s="16" t="s">
        <v>89</v>
      </c>
    </row>
    <row r="25" spans="1:15" ht="195" x14ac:dyDescent="0.25">
      <c r="A25" s="15"/>
      <c r="B25" s="14" t="s">
        <v>77</v>
      </c>
      <c r="C25" s="9" t="s">
        <v>25</v>
      </c>
      <c r="D25" s="9" t="s">
        <v>78</v>
      </c>
      <c r="E25" s="17" t="s">
        <v>79</v>
      </c>
      <c r="F25" s="26" t="s">
        <v>85</v>
      </c>
      <c r="G25" s="17" t="s">
        <v>86</v>
      </c>
      <c r="H25" s="17" t="s">
        <v>90</v>
      </c>
      <c r="I25" s="9" t="s">
        <v>91</v>
      </c>
      <c r="J25" s="22">
        <v>1</v>
      </c>
      <c r="K25" s="12">
        <v>43827</v>
      </c>
      <c r="L25" s="12">
        <v>44012</v>
      </c>
      <c r="M25" s="13">
        <f t="shared" si="0"/>
        <v>27.428571428571427</v>
      </c>
      <c r="N25" s="9"/>
      <c r="O25" s="16"/>
    </row>
    <row r="26" spans="1:15" ht="210" x14ac:dyDescent="0.25">
      <c r="A26" s="15"/>
      <c r="B26" s="14" t="s">
        <v>77</v>
      </c>
      <c r="C26" s="9" t="s">
        <v>25</v>
      </c>
      <c r="D26" s="9" t="s">
        <v>78</v>
      </c>
      <c r="E26" s="17" t="s">
        <v>92</v>
      </c>
      <c r="F26" s="17" t="s">
        <v>93</v>
      </c>
      <c r="G26" s="17" t="s">
        <v>86</v>
      </c>
      <c r="H26" s="17" t="s">
        <v>94</v>
      </c>
      <c r="I26" s="9" t="s">
        <v>95</v>
      </c>
      <c r="J26" s="9">
        <v>1</v>
      </c>
      <c r="K26" s="12">
        <v>43500</v>
      </c>
      <c r="L26" s="12">
        <v>43826</v>
      </c>
      <c r="M26" s="13">
        <f t="shared" si="0"/>
        <v>47.571428571428569</v>
      </c>
      <c r="N26" s="12"/>
      <c r="O26" s="16" t="s">
        <v>33</v>
      </c>
    </row>
    <row r="27" spans="1:15" ht="210" x14ac:dyDescent="0.25">
      <c r="A27" s="15"/>
      <c r="B27" s="14" t="s">
        <v>77</v>
      </c>
      <c r="C27" s="9" t="s">
        <v>25</v>
      </c>
      <c r="D27" s="9" t="s">
        <v>78</v>
      </c>
      <c r="E27" s="17" t="s">
        <v>92</v>
      </c>
      <c r="F27" s="17" t="s">
        <v>93</v>
      </c>
      <c r="G27" s="17" t="s">
        <v>86</v>
      </c>
      <c r="H27" s="17" t="s">
        <v>96</v>
      </c>
      <c r="I27" s="9" t="s">
        <v>97</v>
      </c>
      <c r="J27" s="9">
        <v>1</v>
      </c>
      <c r="K27" s="12">
        <v>43528</v>
      </c>
      <c r="L27" s="12">
        <v>43920</v>
      </c>
      <c r="M27" s="13">
        <f t="shared" si="0"/>
        <v>57</v>
      </c>
      <c r="N27" s="12"/>
      <c r="O27" s="16" t="s">
        <v>84</v>
      </c>
    </row>
    <row r="28" spans="1:15" ht="210" x14ac:dyDescent="0.25">
      <c r="A28" s="15"/>
      <c r="B28" s="14" t="s">
        <v>77</v>
      </c>
      <c r="C28" s="9" t="s">
        <v>25</v>
      </c>
      <c r="D28" s="9" t="s">
        <v>78</v>
      </c>
      <c r="E28" s="17" t="s">
        <v>92</v>
      </c>
      <c r="F28" s="17" t="s">
        <v>93</v>
      </c>
      <c r="G28" s="17" t="s">
        <v>86</v>
      </c>
      <c r="H28" s="17" t="s">
        <v>98</v>
      </c>
      <c r="I28" s="9" t="s">
        <v>99</v>
      </c>
      <c r="J28" s="9">
        <v>1</v>
      </c>
      <c r="K28" s="12">
        <v>43500</v>
      </c>
      <c r="L28" s="12">
        <v>43766</v>
      </c>
      <c r="M28" s="13">
        <f t="shared" si="0"/>
        <v>39</v>
      </c>
      <c r="N28" s="12"/>
      <c r="O28" s="16" t="s">
        <v>100</v>
      </c>
    </row>
    <row r="29" spans="1:15" ht="210" x14ac:dyDescent="0.25">
      <c r="A29" s="15"/>
      <c r="B29" s="14" t="s">
        <v>77</v>
      </c>
      <c r="C29" s="9" t="s">
        <v>25</v>
      </c>
      <c r="D29" s="9" t="s">
        <v>101</v>
      </c>
      <c r="E29" s="17" t="s">
        <v>102</v>
      </c>
      <c r="F29" s="10" t="s">
        <v>103</v>
      </c>
      <c r="G29" s="17" t="s">
        <v>104</v>
      </c>
      <c r="H29" s="17" t="s">
        <v>105</v>
      </c>
      <c r="I29" s="9" t="s">
        <v>106</v>
      </c>
      <c r="J29" s="9">
        <v>4</v>
      </c>
      <c r="K29" s="12">
        <v>43563</v>
      </c>
      <c r="L29" s="12">
        <v>43826</v>
      </c>
      <c r="M29" s="13">
        <f t="shared" si="0"/>
        <v>38.571428571428569</v>
      </c>
      <c r="N29" s="17"/>
      <c r="O29" s="16" t="s">
        <v>33</v>
      </c>
    </row>
    <row r="30" spans="1:15" ht="210" x14ac:dyDescent="0.25">
      <c r="A30" s="15"/>
      <c r="B30" s="14" t="s">
        <v>77</v>
      </c>
      <c r="C30" s="9" t="s">
        <v>25</v>
      </c>
      <c r="D30" s="9" t="s">
        <v>101</v>
      </c>
      <c r="E30" s="17" t="s">
        <v>102</v>
      </c>
      <c r="F30" s="17" t="s">
        <v>107</v>
      </c>
      <c r="G30" s="17" t="s">
        <v>108</v>
      </c>
      <c r="H30" s="17" t="s">
        <v>98</v>
      </c>
      <c r="I30" s="9" t="s">
        <v>99</v>
      </c>
      <c r="J30" s="9">
        <v>1</v>
      </c>
      <c r="K30" s="12">
        <v>43500</v>
      </c>
      <c r="L30" s="12">
        <v>43766</v>
      </c>
      <c r="M30" s="13">
        <f t="shared" si="0"/>
        <v>39</v>
      </c>
      <c r="N30" s="12"/>
      <c r="O30" s="16" t="s">
        <v>100</v>
      </c>
    </row>
    <row r="31" spans="1:15" ht="210" x14ac:dyDescent="0.25">
      <c r="A31" s="28"/>
      <c r="B31" s="14" t="s">
        <v>77</v>
      </c>
      <c r="C31" s="9" t="s">
        <v>73</v>
      </c>
      <c r="D31" s="9" t="s">
        <v>109</v>
      </c>
      <c r="E31" s="17" t="s">
        <v>110</v>
      </c>
      <c r="F31" s="17" t="s">
        <v>111</v>
      </c>
      <c r="G31" s="17" t="s">
        <v>112</v>
      </c>
      <c r="H31" s="17" t="s">
        <v>113</v>
      </c>
      <c r="I31" s="9" t="s">
        <v>114</v>
      </c>
      <c r="J31" s="9">
        <v>4</v>
      </c>
      <c r="K31" s="12">
        <v>43563</v>
      </c>
      <c r="L31" s="12">
        <v>43826</v>
      </c>
      <c r="M31" s="13">
        <f t="shared" si="0"/>
        <v>38.571428571428569</v>
      </c>
      <c r="N31" s="9"/>
      <c r="O31" s="16" t="s">
        <v>33</v>
      </c>
    </row>
    <row r="32" spans="1:15" ht="195" x14ac:dyDescent="0.25">
      <c r="A32" s="15"/>
      <c r="B32" s="14" t="s">
        <v>77</v>
      </c>
      <c r="C32" s="9" t="s">
        <v>115</v>
      </c>
      <c r="D32" s="9" t="s">
        <v>116</v>
      </c>
      <c r="E32" s="17" t="s">
        <v>117</v>
      </c>
      <c r="F32" s="17" t="s">
        <v>118</v>
      </c>
      <c r="G32" s="21" t="s">
        <v>119</v>
      </c>
      <c r="H32" s="21" t="s">
        <v>120</v>
      </c>
      <c r="I32" s="9" t="s">
        <v>121</v>
      </c>
      <c r="J32" s="22">
        <v>1</v>
      </c>
      <c r="K32" s="12">
        <v>43500</v>
      </c>
      <c r="L32" s="12">
        <v>43826</v>
      </c>
      <c r="M32" s="13">
        <f t="shared" si="0"/>
        <v>47.571428571428569</v>
      </c>
      <c r="N32" s="9"/>
      <c r="O32" s="16" t="s">
        <v>122</v>
      </c>
    </row>
    <row r="33" spans="1:15" ht="165" x14ac:dyDescent="0.25">
      <c r="A33" s="6"/>
      <c r="B33" s="7" t="s">
        <v>123</v>
      </c>
      <c r="C33" s="8" t="s">
        <v>25</v>
      </c>
      <c r="D33" s="9" t="s">
        <v>124</v>
      </c>
      <c r="E33" s="10" t="s">
        <v>125</v>
      </c>
      <c r="F33" s="8" t="s">
        <v>126</v>
      </c>
      <c r="G33" s="10" t="s">
        <v>127</v>
      </c>
      <c r="H33" s="10" t="s">
        <v>128</v>
      </c>
      <c r="I33" s="11" t="s">
        <v>129</v>
      </c>
      <c r="J33" s="9">
        <v>1</v>
      </c>
      <c r="K33" s="12">
        <v>43486</v>
      </c>
      <c r="L33" s="12">
        <v>43615</v>
      </c>
      <c r="M33" s="13">
        <f t="shared" si="0"/>
        <v>19.428571428571427</v>
      </c>
      <c r="N33" s="9"/>
      <c r="O33" s="14" t="s">
        <v>130</v>
      </c>
    </row>
    <row r="34" spans="1:15" ht="165" x14ac:dyDescent="0.25">
      <c r="A34" s="15"/>
      <c r="B34" s="14" t="s">
        <v>123</v>
      </c>
      <c r="C34" s="16" t="s">
        <v>25</v>
      </c>
      <c r="D34" s="9" t="s">
        <v>124</v>
      </c>
      <c r="E34" s="17" t="s">
        <v>125</v>
      </c>
      <c r="F34" s="16" t="s">
        <v>126</v>
      </c>
      <c r="G34" s="17" t="s">
        <v>131</v>
      </c>
      <c r="H34" s="17" t="s">
        <v>132</v>
      </c>
      <c r="I34" s="17" t="s">
        <v>133</v>
      </c>
      <c r="J34" s="18">
        <v>1</v>
      </c>
      <c r="K34" s="12">
        <v>43487</v>
      </c>
      <c r="L34" s="12">
        <v>43826</v>
      </c>
      <c r="M34" s="19">
        <f t="shared" si="0"/>
        <v>49.428571428571431</v>
      </c>
      <c r="N34" s="9"/>
      <c r="O34" s="14" t="s">
        <v>130</v>
      </c>
    </row>
    <row r="35" spans="1:15" ht="285" x14ac:dyDescent="0.25">
      <c r="A35" s="15"/>
      <c r="B35" s="14" t="s">
        <v>123</v>
      </c>
      <c r="C35" s="16" t="s">
        <v>25</v>
      </c>
      <c r="D35" s="9" t="s">
        <v>124</v>
      </c>
      <c r="E35" s="17" t="s">
        <v>125</v>
      </c>
      <c r="F35" s="27" t="s">
        <v>126</v>
      </c>
      <c r="G35" s="17" t="s">
        <v>134</v>
      </c>
      <c r="H35" s="17" t="s">
        <v>135</v>
      </c>
      <c r="I35" s="17" t="s">
        <v>135</v>
      </c>
      <c r="J35" s="18">
        <v>1</v>
      </c>
      <c r="K35" s="12">
        <v>43487</v>
      </c>
      <c r="L35" s="12">
        <v>43826</v>
      </c>
      <c r="M35" s="13">
        <f t="shared" si="0"/>
        <v>49.428571428571431</v>
      </c>
      <c r="N35" s="9"/>
      <c r="O35" s="14" t="s">
        <v>136</v>
      </c>
    </row>
    <row r="36" spans="1:15" ht="225" x14ac:dyDescent="0.25">
      <c r="A36" s="15">
        <v>3</v>
      </c>
      <c r="B36" s="14" t="s">
        <v>123</v>
      </c>
      <c r="C36" s="9" t="s">
        <v>25</v>
      </c>
      <c r="D36" s="9" t="s">
        <v>137</v>
      </c>
      <c r="E36" s="17" t="s">
        <v>138</v>
      </c>
      <c r="F36" s="17" t="s">
        <v>139</v>
      </c>
      <c r="G36" s="17" t="s">
        <v>140</v>
      </c>
      <c r="H36" s="17" t="s">
        <v>141</v>
      </c>
      <c r="I36" s="9" t="s">
        <v>142</v>
      </c>
      <c r="J36" s="9">
        <v>4</v>
      </c>
      <c r="K36" s="12">
        <v>43563</v>
      </c>
      <c r="L36" s="12">
        <v>43921</v>
      </c>
      <c r="M36" s="13">
        <f t="shared" si="0"/>
        <v>52.142857142857146</v>
      </c>
      <c r="N36" s="9"/>
      <c r="O36" s="16" t="s">
        <v>143</v>
      </c>
    </row>
    <row r="351003" spans="1:1" x14ac:dyDescent="0.25">
      <c r="A351003" t="s">
        <v>25</v>
      </c>
    </row>
    <row r="351004" spans="1:1" x14ac:dyDescent="0.25">
      <c r="A351004" t="s">
        <v>26</v>
      </c>
    </row>
  </sheetData>
  <mergeCells count="1">
    <mergeCell ref="B8:O8"/>
  </mergeCells>
  <dataValidations count="12">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36">
      <formula1>0</formula1>
      <formula2>9</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2:F15 E11:E3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18:H21 G22:G31 H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29:H31 H22:H2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32:I36 I11:I3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36">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36">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36">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M18 N11:N17 N19:N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33:O36 O22:O31 O11:O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6">
      <formula1>#REF!</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SIRECI Plan de Mejoramiento MVCT - FNV</Subcarpeta>
    <A_x00f1_o xmlns="0d8d2a93-33a2-41d8-b57a-674d8cfe4baf">2018</A_x00f1_o>
    <Proyecto xmlns="0d8d2a93-33a2-41d8-b57a-674d8cfe4baf">Ninguno</Proyecto>
    <Carpeta xmlns="0d8d2a93-33a2-41d8-b57a-674d8cfe4baf">Informes de Ley</Carpeta>
    <Fecha_x0020_del_x0020_documento xmlns="0d8d2a93-33a2-41d8-b57a-674d8cfe4baf">2018-12-28T05:00:00+00:00</Fecha_x0020_del_x0020_documento>
  </documentManagement>
</p:properties>
</file>

<file path=customXml/itemProps1.xml><?xml version="1.0" encoding="utf-8"?>
<ds:datastoreItem xmlns:ds="http://schemas.openxmlformats.org/officeDocument/2006/customXml" ds:itemID="{C284686B-FE2E-4E35-ACC8-61F9B5A2E2EF}"/>
</file>

<file path=customXml/itemProps2.xml><?xml version="1.0" encoding="utf-8"?>
<ds:datastoreItem xmlns:ds="http://schemas.openxmlformats.org/officeDocument/2006/customXml" ds:itemID="{C3B31B8A-A474-49F3-AC51-925DE495AFFD}"/>
</file>

<file path=customXml/itemProps3.xml><?xml version="1.0" encoding="utf-8"?>
<ds:datastoreItem xmlns:ds="http://schemas.openxmlformats.org/officeDocument/2006/customXml" ds:itemID="{A21F65C6-EBCA-49CA-8BA9-99FE7CEEAF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Katherine Forero Mendez</cp:lastModifiedBy>
  <dcterms:created xsi:type="dcterms:W3CDTF">2018-12-27T18:12:44Z</dcterms:created>
  <dcterms:modified xsi:type="dcterms:W3CDTF">2018-12-27T21:15:57Z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