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gif" ContentType="image/gif"/>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Override PartName="/xl/calcChain.xml" ContentType="application/vnd.openxmlformats-officedocument.spreadsheetml.calcChain+xml"/>
  <Override PartName="/customXml/itemProps2.xml" ContentType="application/vnd.openxmlformats-officedocument.customXmlProperties+xml"/>
  <Override PartName="/customXml/itemProps1.xml" ContentType="application/vnd.openxmlformats-officedocument.customXmlProperties+xml"/>
  <Override PartName="/customXml/itemProps3.xml" ContentType="application/vnd.openxmlformats-officedocument.customXml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2913"/>
  <workbookPr/>
  <mc:AlternateContent xmlns:mc="http://schemas.openxmlformats.org/markup-compatibility/2006">
    <mc:Choice Requires="x15">
      <x15ac:absPath xmlns:x15ac="http://schemas.microsoft.com/office/spreadsheetml/2010/11/ac" url="\\domusfile2\gestion_oci2019$\4. EVALUACION Y SEGUIMIENTO 2019\INFORMES DE LEY\SIRECI PLAN MEJORAMIENTO\MVCT 2020 SEMESTRAL 31122019\"/>
    </mc:Choice>
  </mc:AlternateContent>
  <xr:revisionPtr revIDLastSave="0" documentId="11_BEE32D820DFB309DB284030F4B0D2905D862C3DA" xr6:coauthVersionLast="45" xr6:coauthVersionMax="45" xr10:uidLastSave="{00000000-0000-0000-0000-000000000000}"/>
  <bookViews>
    <workbookView xWindow="0" yWindow="0" windowWidth="23040" windowHeight="8475" xr2:uid="{00000000-000D-0000-FFFF-FFFF00000000}"/>
  </bookViews>
  <sheets>
    <sheet name="F14.1  PLANES DE MEJORAMIENT..." sheetId="1" r:id="rId1"/>
  </sheets>
  <calcPr calcId="191028"/>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M114" i="1" l="1"/>
  <c r="M115" i="1"/>
  <c r="M116" i="1"/>
  <c r="M117" i="1"/>
  <c r="M118" i="1"/>
  <c r="M119" i="1"/>
  <c r="M120" i="1"/>
  <c r="M121" i="1"/>
  <c r="M122" i="1"/>
  <c r="M123" i="1"/>
  <c r="M124" i="1"/>
  <c r="M125" i="1"/>
  <c r="M126" i="1"/>
  <c r="M127" i="1"/>
  <c r="M128" i="1"/>
  <c r="M129" i="1"/>
  <c r="M130" i="1"/>
  <c r="M131" i="1"/>
  <c r="M132" i="1"/>
  <c r="M133" i="1"/>
  <c r="M134" i="1"/>
  <c r="M135" i="1"/>
  <c r="M136" i="1"/>
  <c r="M137" i="1"/>
  <c r="M138" i="1"/>
  <c r="M139" i="1"/>
  <c r="M140" i="1"/>
  <c r="M141" i="1"/>
  <c r="M142" i="1"/>
  <c r="M143" i="1"/>
  <c r="M144" i="1"/>
  <c r="M145" i="1"/>
  <c r="M146" i="1"/>
  <c r="M147" i="1"/>
  <c r="M148" i="1"/>
  <c r="M149" i="1"/>
  <c r="M113" i="1" l="1"/>
  <c r="M112" i="1"/>
  <c r="M111" i="1"/>
  <c r="M110" i="1"/>
  <c r="M109" i="1"/>
  <c r="M108" i="1"/>
  <c r="M107" i="1"/>
  <c r="M106" i="1"/>
  <c r="M105" i="1"/>
  <c r="M104" i="1"/>
  <c r="M103" i="1"/>
  <c r="M102" i="1"/>
  <c r="M101" i="1"/>
  <c r="M100" i="1"/>
  <c r="M99" i="1"/>
  <c r="M98" i="1"/>
  <c r="M97" i="1"/>
  <c r="M96" i="1"/>
  <c r="M95" i="1"/>
  <c r="M94" i="1"/>
  <c r="M93" i="1"/>
  <c r="M92" i="1"/>
  <c r="M91" i="1"/>
  <c r="M90" i="1"/>
  <c r="M89" i="1"/>
  <c r="M88" i="1"/>
  <c r="M87" i="1"/>
  <c r="M86" i="1"/>
  <c r="M85" i="1"/>
  <c r="M84" i="1"/>
  <c r="M83" i="1"/>
  <c r="M82" i="1"/>
  <c r="M81" i="1"/>
  <c r="M80" i="1"/>
  <c r="M79" i="1"/>
  <c r="M78" i="1"/>
  <c r="M77" i="1"/>
  <c r="M76" i="1"/>
  <c r="M75" i="1"/>
  <c r="M74" i="1"/>
  <c r="M73" i="1"/>
  <c r="M72" i="1"/>
  <c r="M71" i="1"/>
  <c r="M70" i="1"/>
  <c r="M69" i="1"/>
  <c r="M68" i="1"/>
  <c r="M67" i="1"/>
  <c r="M66" i="1"/>
  <c r="M65" i="1"/>
  <c r="M64" i="1"/>
  <c r="M63" i="1"/>
  <c r="M62" i="1"/>
  <c r="M61" i="1"/>
  <c r="M60" i="1"/>
  <c r="M59" i="1"/>
  <c r="M58" i="1"/>
  <c r="M57" i="1"/>
  <c r="M56" i="1"/>
  <c r="M55" i="1"/>
  <c r="M54" i="1"/>
  <c r="M53" i="1"/>
  <c r="M52" i="1"/>
  <c r="M51" i="1"/>
  <c r="M50" i="1"/>
  <c r="M49" i="1"/>
  <c r="M48" i="1"/>
  <c r="M47" i="1"/>
  <c r="M46" i="1"/>
  <c r="M45" i="1"/>
  <c r="M44" i="1"/>
  <c r="M43" i="1"/>
  <c r="M42" i="1"/>
  <c r="M41" i="1"/>
  <c r="M40" i="1"/>
  <c r="M39" i="1"/>
  <c r="M38" i="1"/>
  <c r="M37" i="1"/>
  <c r="M36" i="1"/>
  <c r="M35" i="1"/>
  <c r="M34" i="1"/>
  <c r="M33" i="1"/>
  <c r="M32" i="1"/>
  <c r="M31" i="1"/>
  <c r="M30" i="1"/>
  <c r="M29" i="1"/>
  <c r="M28" i="1"/>
  <c r="M27" i="1"/>
  <c r="M26" i="1"/>
  <c r="M25" i="1"/>
  <c r="M24" i="1"/>
  <c r="M23" i="1"/>
  <c r="M22" i="1"/>
  <c r="M21" i="1"/>
  <c r="M20" i="1"/>
  <c r="M19" i="1"/>
  <c r="M18" i="1"/>
  <c r="M17" i="1"/>
  <c r="M16" i="1"/>
  <c r="M15" i="1"/>
  <c r="M14" i="1"/>
  <c r="M13" i="1"/>
  <c r="M12" i="1"/>
  <c r="M11" i="1"/>
</calcChain>
</file>

<file path=xl/sharedStrings.xml><?xml version="1.0" encoding="utf-8"?>
<sst xmlns="http://schemas.openxmlformats.org/spreadsheetml/2006/main" count="1261" uniqueCount="775">
  <si>
    <t>Tipo Modalidad</t>
  </si>
  <si>
    <t>M-3: PLAN DE MEJORAMIENTO</t>
  </si>
  <si>
    <t>Formulario</t>
  </si>
  <si>
    <t>F14.1: PLANES DE MEJORAMIENTO - ENTIDADES</t>
  </si>
  <si>
    <t>Moneda Informe</t>
  </si>
  <si>
    <t>Entidad</t>
  </si>
  <si>
    <t>Fecha</t>
  </si>
  <si>
    <t>Periodicidad</t>
  </si>
  <si>
    <t>SEMESTRAL</t>
  </si>
  <si>
    <t>[1]</t>
  </si>
  <si>
    <t>0 PLANES DE MEJORAMIENTO - ENTIDADES</t>
  </si>
  <si>
    <t>MODALIDAD DE REGISTRO</t>
  </si>
  <si>
    <t>CÓDIGO HALLAZGO</t>
  </si>
  <si>
    <t>DESCRIPCIÓN DEL HALLAZGO</t>
  </si>
  <si>
    <t>CAUSA DEL HALLAZGO</t>
  </si>
  <si>
    <t>ACCIÓN DE MEJORA</t>
  </si>
  <si>
    <t>ACTIVIDADES / DESCRIPCIÓN</t>
  </si>
  <si>
    <t>ACTIVIDADES / UNIDAD DE MEDIDA</t>
  </si>
  <si>
    <t>ACTIVIDADES / CANTIDADES UNIDAD DE MEDIDA</t>
  </si>
  <si>
    <t>ACTIVIDADES / FECHA DE INICIO</t>
  </si>
  <si>
    <t>ACTIVIDADES / FECHA DE TERMINACIÓN</t>
  </si>
  <si>
    <t>ACTIVIDADES / PLAZO EN SEMANAS</t>
  </si>
  <si>
    <t>ACTIVIDADES / AVANCE FÍSICO DE EJECUCIÓN</t>
  </si>
  <si>
    <t>OBSERVACIONES</t>
  </si>
  <si>
    <t>FILA_1</t>
  </si>
  <si>
    <t>2 AVANCE ó SEGUIMIENTO DEL PLAN DE MEJORAMIENTO</t>
  </si>
  <si>
    <t>14(2015)</t>
  </si>
  <si>
    <t>14(2015)Decisiones adoptadas por el Comité de Conciliación, Acuerdo de Conciliación Extrajudicial. Una vez verificado el documento de conciliación extrajudicial suscrito entre el MVCT y el contratista, se observa que el acuerdo difiere de la decisión adoptada por el comité de conciliación. El MVCT recibió materialmente el lote en julio de 2015 y pago el pago del saldo de 2 inmuebles</t>
  </si>
  <si>
    <t xml:space="preserve">Falta de seguimiento al cumplimiento de las decisiones adoptadas por el comité de conciliación, </t>
  </si>
  <si>
    <t>El secretario técnico del comité, realizará informe semestral a los miembros del comité de conciliación, por medio del cual les informe el seguimieto de las decisiones adoptadas.</t>
  </si>
  <si>
    <t>Informe semestral</t>
  </si>
  <si>
    <t>Informes</t>
  </si>
  <si>
    <t xml:space="preserve">
Con 2019IE0015154 del 26/12/2019 se informa la modificación de la Acción de Mejora,</t>
  </si>
  <si>
    <t>FILA_2</t>
  </si>
  <si>
    <t>35(2015)</t>
  </si>
  <si>
    <t xml:space="preserve">Seguimiento a la ejecución de proyectos:
El MVCT se obliga a realizar la supervisión, vigilancia y control del cumplimiento correcto y oportuno del objeto de los Contratos y Convenios a traves del VASB, o quien éste designe por escrito, quien con estricta sujeción a los mismos, tendrá la responsabilidad por el  control técnico, administrativo de dichos convenios, hasta su finalizacion. </t>
  </si>
  <si>
    <t>Debilidades en el seguimiento a la ejecución de proyectos.</t>
  </si>
  <si>
    <t>Revisar y ajustar el procedimiento "GPA-P-02 Seguimiento a proyectos"</t>
  </si>
  <si>
    <t>Ajustar el procedimiento "GPA-P-02 Seguimiento a proyectos"</t>
  </si>
  <si>
    <t>Procedimiento " GPA-P-02 Seguimiento a proyectos" ajustado</t>
  </si>
  <si>
    <t>Con 2017IE0007831 del 26/07/2017 se informa que mediante memorando interno con radicación 2017IE0006410 del 28 de junio de 2017, se emitió por parte de la OAP el comcepto técnico de aprobación del ajuste del procedimiento }, el cual se se encuentra debidamente incluido en la página del MVCT. Con 2019IE0015346 se informa la modificación de la acción de mejora.</t>
  </si>
  <si>
    <t>FILA_3</t>
  </si>
  <si>
    <t>36(2015)</t>
  </si>
  <si>
    <t>Licenciamiento herramienta Business Process Management: Debilidades en la planeación para la puesta en marcha y uso de los aplicativos automatizados en la herramienta BPM.</t>
  </si>
  <si>
    <t>En este mismo sentido, para el aplicativo Inventario de Asentamientos en Zonas de Alto Riesgo a mayo de 2016 se estaba haciendo uso únicamente de 31 licencias, correspondientes al mismo número de municipios, por cuanto fue necesario realizar ajustes en el palicativo que implicaron efectuar de nuevo el proceso de capacitación.</t>
  </si>
  <si>
    <t>Este ministerio capacitará a 5 municipios que reportarán la información de al menos un asentamiento en el aplicativo del inventario de asentamientos localizados en zonas de alto riesgo, bajo los lineamientos del MVCT.</t>
  </si>
  <si>
    <t>Realizar acompañamiento técnico a 5 municipios para que carguen al menos un (1) asentamiento al aplicativo.</t>
  </si>
  <si>
    <t xml:space="preserve">5 municipios acompañados para el cargue de 1 asentamiento </t>
  </si>
  <si>
    <t xml:space="preserve"> Con 2019IE0014714 se informa la modificación de la acción de mejora.
</t>
  </si>
  <si>
    <t>FILA_4</t>
  </si>
  <si>
    <t>38(2015)</t>
  </si>
  <si>
    <t>Sistema de gestión de seguridad de la información - SGSI: Debilidades en la implementación de mecanismos de control por parte del MVCT, que permitan mitigar lso riesgos.</t>
  </si>
  <si>
    <t>En el año 2015, el Ministerio generó y publicó en el sitio Web la política de la seguridad de la información. No obstante, no se ha logrado  la adopción formal del manual de políticas de seguridad de la información, el cual se encuentra en ajustes y su aprobación se prevee para el segundo semestre del presenta año</t>
  </si>
  <si>
    <t>Definir, desarrollar e implementar el SGSI para la Entidad</t>
  </si>
  <si>
    <t>1. cumplimiento de la norma ISO 27001
2. Actualizar el inventario de activos de información del MVCT
3. Realizar la matriz de riesgos para los activos de información
4. Formular el plan de Seguridad y Privacidad de la Información
5. Formular el plan de tratamiento de riesgos de seguridad y privacidad de la información.
6. Implementacion SGSI</t>
  </si>
  <si>
    <t>1.Diagnóstico cumplimiento norma ISO 27001 
2.Inventario activos de información de cada proceso 
3.Matriz de riesgos de activos de información por proceso.
4. Plan de Seguridad y Privacidad de la Información aprobado por comité gestión y desempeño institucional.
5.Plan de tratamiento de riesgos de seguridad y privacidad de la información aprobado por el mismo comité</t>
  </si>
  <si>
    <t>Con correo electrónico en marco Circular 2019IE0013591 se informa avance del 50% En 2019 se presentaron los  documentos para aprobacion por comité institucional en el primer trimestre de 2020: 1.Documento con diagnóstico de cumplimiento de la norma ISO 27001, 2.Matriz con el inventario de activos de información, 3.Matriz de riesgos para los activos de información de cada proceso.</t>
  </si>
  <si>
    <t>FILA_5</t>
  </si>
  <si>
    <t>Halalzgo 38 Sistema de gestión de seguridad de la información - SGSI: Debilidades en la implementación de mecanismos de control por parte del MVCT, que permitan mitigar lso riesgos.</t>
  </si>
  <si>
    <t>Se presentó a finales de 2014 un evento de seguridad en la plataforma del Ministerio, asociado al Sistema de Información de Proyectos de Vivienda - SIPV, por lo que posteriormente se decidió inactivar el acceso al aplicativo.</t>
  </si>
  <si>
    <t>1. Cumplimiento de la norma ISO 27001
2. Actualizar el inventario de activos de información del MVCT
3. Realizar la matriz de riesgos para los activos de información
4. Formular el plan de Seguridad y Privacidad de la Información
5. Formular el plan de tratamiento de riesgos de seguridad y privacidad de la información.
6. Implementacion SGSI</t>
  </si>
  <si>
    <t>Con 2019IE0015068 se informa modificación de la acción de mejora. En 2019 se presentaron los documentos para aprobacion por comité institucional en el I trimestre de 2020: 1.Documento con diagnóstico de cumplimiento de la norma ISO 27001. 
2.Matriz con el inventario de activos de información actualizado para cada proceso
3.Matriz de riesgos para los activos de información de cada proceso</t>
  </si>
  <si>
    <t>FILA_6</t>
  </si>
  <si>
    <t>39(2015)</t>
  </si>
  <si>
    <t>Recursos destinados a las Tecnologías de la Información y las Comunicaciones: Se evidencian situaciones que denotan un presunto incumplimiento de la normatividad y lineamientos referidos.</t>
  </si>
  <si>
    <t>Se incluye como parte de los contratos interadministrativos celebrados con Fonade el desarrollo de sistemas de información, sin que las dependencias de TI del Ministerio realicen seguimiento técnico a los mismos, por cuanto las labores de supervisión están a cargo de las áreas misionales.</t>
  </si>
  <si>
    <t xml:space="preserve">
Adoptar la unificación e integración de los procesode la Oficina TIC y el grupo de soporte (GESTAI): Decreto 1829 de 2019.</t>
  </si>
  <si>
    <t xml:space="preserve"> Modificación del mapa de procesos de la Entidad y la actualización de la caracterización del proceso de GESTIÓN DE TECNOLOGÍAS DE LA INFORMACIÓN Y LAS COMUNICACIONES.</t>
  </si>
  <si>
    <t>Resolución de actualización  del mapa de procesos y aprobación por parte del comité de la caracterización del mismo.</t>
  </si>
  <si>
    <t xml:space="preserve">
Con 2019IE0015068 del 26/12/2019 se informan las modificaciones a la acción de mejora y las evidencias que soportan el 75% de avance:50% DECRETO 1829 DE 2019
25% MAPA DE PROCESOS, 25% CARACTERIZACIÓN DEL PROCESO (I TRIMESTRE 2020)</t>
  </si>
  <si>
    <t>FILA_7</t>
  </si>
  <si>
    <t xml:space="preserve">Con recursos asignados para el desarrollo de actividades propias del Viceminsiterio de Vivienda, por solicitud de la Oficina TIC, a finales de 2015 se adquirió una significativa cantidad de licencias para usuarios externos, de la herramienta BPM. Mediante contrato 2141825 de 2014 se adquirieron licencias de un software estadístico para el Viceministerio de Agua y Saneamiento Básico, se </t>
  </si>
  <si>
    <t xml:space="preserve">
Con 2019IE0015068 del 26/12/2019 se informan las modificaciones a la acción de mejora y las evidencias que soportan el 75% de avance:50% DECRETO 1829 DE 2019
25% MAPA DE PROCESOS, 25% CARACTERIZACIÓN DEL PROCESO (I TRIMESTRE 2020)
</t>
  </si>
  <si>
    <t>FILA_8</t>
  </si>
  <si>
    <t xml:space="preserve">Se observan dificultades en la coordinación e interacción entre el GSTAI y la Oficina de TIC para la definición y ejecución de iniciativas en materia de tecnología informática del MVCT. Tanto el ViceVivienda y Agua cuentan con profesionales que realizan el desarrollo, administración y mantenimiento de aplicativos misionales, internamente o mediante contratos. </t>
  </si>
  <si>
    <t xml:space="preserve">Con 2019IE0015068 del 26/12/2019 se informan las modificaciones a la acción de mejora y las evidencias que soportan el 75% de avance:50% DECRETO 1829 DE 2019
25% MAPA DE PROCESOS, 25% CARACTERIZACIÓN DEL PROCESO (I TRIMESTRE 2020)
</t>
  </si>
  <si>
    <t>FILA_9</t>
  </si>
  <si>
    <t>Resolución de actualización  del mapa de procesos y publicación de la actualizacion de la  caracterización del mismo.</t>
  </si>
  <si>
    <t>FILA_10</t>
  </si>
  <si>
    <t>40(2015)</t>
  </si>
  <si>
    <t>Procedimientos seguridad de la información. Deficiencias en la formalización de emcanismos de control para mitigar la ocurrencia de eventos de seguridad que afecten la infraestructura tecnológica y la información a cargo del Ministerio.</t>
  </si>
  <si>
    <t>No se evidenció la aplicación del Procedimiento para Investigación Forense Informática y el Formato de Informe, definidos en el SIG del MVCT, para el incidente de seguridad asociado al aplicativo Sistema de Información de Proyectos de Vivienda - SIPV.</t>
  </si>
  <si>
    <t xml:space="preserve">1.Diagnóstico cumplimiento de la norma ISO 27001
2.Inventario activos información actualizado por proceso
3.Matriz de riesgos para los activos de información por proceso.
4. Plan de Seguridad y Privacidad de la Información aprobado por el comité gestión y desempeño institucional.
5.Plan de tratamiento de riesgos de seguridad y privacidad de la información aprobado por el mismo comité </t>
  </si>
  <si>
    <t xml:space="preserve">
Con 2019IE0015068 se informa modificación de la acción de mejora, en 2019 se presentaron los documetos para aprobacion por comité institucional en el I trimestre de 2020: 1.Documento con diagnóstico de cumplimiento de la norma ISO 27001. 2.Matriz con el inventario de activos de información actualizado para cada proceso 3.Matriz de riesgos para los activos de información de cada proceso</t>
  </si>
  <si>
    <t>FILA_11</t>
  </si>
  <si>
    <t>Procedimientos seguridad de la información. Deficiencias en la formalización de mecanismos de control para mitigar la ocurrencia de eventos de seguridad que afecten la infraestructura tecnológica y la información a cargo del Ministerio.</t>
  </si>
  <si>
    <t xml:space="preserve">Los procedimientos definidos por la Oficina de TIC, contienen actividades generales que podrían limitar las la identificación de riesgos y controles asociados al proceso.
No se encuentra definido procedimiento para la recepción o intercambio de información con aplicativos de entidades externas. 
No se ha establecido un procedimiento para la aprobación / adquisición de los recursos de TI </t>
  </si>
  <si>
    <t>1. Realizar el diagnóstico de cumplimiento de la norma ISO 27001
2. Actualizar el inventario de activos de información del MVCT
3. Realizar la matriz de riesgos para los activos de información
4. Formular el plan de Seguridad y Privacidad de la Información
5. Formular el plan de tratamiento de riesgos de seguridad y privacidad de la información</t>
  </si>
  <si>
    <t>FILA_12</t>
  </si>
  <si>
    <t>En el caso del aplicativo de Administración del subsidio familiar de vivienda del Ministerio, se han tomado copias de respaldo de la información de producción en las estaciones de trabajo de los desarrolladores de la DIVIS, lo cual no concuerda con lo definido en el procedimiento.</t>
  </si>
  <si>
    <t>FILA_13</t>
  </si>
  <si>
    <t>En los contratos para desarrollo de software, no se establece el cumplimiento por parte del contratista de los lineamientos emitidos por el Ministerio para la gestión de los recursos de TI y la seguridad de la información, no se incluye este requisito en el procedimiento.</t>
  </si>
  <si>
    <t>FILA_14</t>
  </si>
  <si>
    <t>41(2015)</t>
  </si>
  <si>
    <t>Sistema de Inversiones en Agua Potable y Saneamiento Básico - SINAS. Debilidades en las gestiones adelantadas por el Ministerio para atender las disposiciones normativas en relación con el SINAS.</t>
  </si>
  <si>
    <t>Se identificó en el PETIC, el proyecto SINAS, asignándole prioridad Alta, conforme al cronograma definido, este sistema deberá estar en producción en el primer semestre de 2016. No obstante lo anterior, en desarrollo del contrato interadministrativo 214014 (MVCT 548/14), a mayo de 2016 Fonade adelanta el proceso de selección del contratista para el diseño, desarrollo e implemnetación.</t>
  </si>
  <si>
    <t xml:space="preserve">Definir, desarrollar e implementar las politicas de adquisicion, operación y soporte de software, garantizando su calidad, seguridad, oportunidad y pertinencia. </t>
  </si>
  <si>
    <t>Modificación del mapa de procesos de la Entidad y la actualización de la caracterización del proceso de GESTIÓN DE TECNOLOGÍAS DE LA INFORMACIÓN Y LAS COMUNICACIONES.</t>
  </si>
  <si>
    <t xml:space="preserve">Publicación del mapa de procesos y  caracterización. </t>
  </si>
  <si>
    <t>50% DECRETO 1829 DE 2019
25% MAPA DE PROCESOS
25% CARACTERIZACIÓN DEL PROCESO (I TRIMESTRE 2020)</t>
  </si>
  <si>
    <t>FILA_15</t>
  </si>
  <si>
    <t>42(2015)</t>
  </si>
  <si>
    <t>Aplicativo SIGEVAS. Se evidencian debilidades en los procedimientos, funcionalidades y reportes que impactan en la utilidad de esta herramienta informática como soporte a las labores de evaluación, reformulación y seguimiento de los proyectos de agua y saneamiento básico en el Viceministerio.</t>
  </si>
  <si>
    <t>Debilidades en la cultura organizacional para el archivo documental</t>
  </si>
  <si>
    <t>Publicación del mapa de procesos y  caracterización</t>
  </si>
  <si>
    <t>. Con 2019IE0015346 se informa la modificación de la acción de mejora.</t>
  </si>
  <si>
    <t>FILA_16</t>
  </si>
  <si>
    <t xml:space="preserve">Durante el 2015 el VASB, con acompañamiento de la Oficina de TIC, adelantó la elaboración de los pliegos de referencia para la contratación del SINAS, no es clara la interacción o intercambio de información entre el SINAS y el Sigevas. </t>
  </si>
  <si>
    <t>. Con 2019IE0015068 se informa la modificación de la acción de mejora.</t>
  </si>
  <si>
    <t>FILA_17</t>
  </si>
  <si>
    <t>Actualizar el SIGEVAS de conformidad con lo observado por la Comisión auditora</t>
  </si>
  <si>
    <t>Realizar la verificación de los diferentes campos de consulta frente a los cuestionamientos de la Contraloría y adelantar la actualización correspondiente.</t>
  </si>
  <si>
    <t>Verificación mediante consulta en el SIGEVAS.</t>
  </si>
  <si>
    <t xml:space="preserve"> Con 2019IE0015346 se informa la modificación de la acción de mejora.</t>
  </si>
  <si>
    <t>FILA_18</t>
  </si>
  <si>
    <t>43(2015)</t>
  </si>
  <si>
    <t xml:space="preserve">Aplicativo auditoria interna. Deficiencias en los controles para la adquisición / implementación de aplicativos en el Ministerio de Vivienda </t>
  </si>
  <si>
    <t>Se evidencia deficiencias en los controles para la adquisición / implementación de aplicativos en el MVCT impactando la gestión de los recursos destinados con ese propósito y en el cumplimiento de metas establecidas que permitirán obtener los beneficios esperados del aplicativo,  lo cual se concluye como resultado de la actividad desarrollada por la Oficina de Control Interno en relación</t>
  </si>
  <si>
    <t xml:space="preserve">Actualización herramienta BPM y reparametrización de los procesos actuales montados en Bizagi e identificación de nuevos procesos a parametrizar </t>
  </si>
  <si>
    <t>FILA_19</t>
  </si>
  <si>
    <t>48(2015)</t>
  </si>
  <si>
    <t>Proyecto Construcción del Relleno Sanitario en Armero-Guayabal para el Manejo de los Residuos Sólidos de los municipios de Armero-Guayabal, Mariquita, Lérida, Palocabildo, Falan  y Casablanca, Líbano, Murillo y Villahermosa:
 El Ministerio impetró demanda de controversias contractuales contra el Municipio, donde pretende el resarcimiento del valor total de los recursos de la nación.</t>
  </si>
  <si>
    <t>En la resolución de evaluación y viabilización de proyectos no se exige el permiso ambiental sino el documento con el radicado del trámite</t>
  </si>
  <si>
    <t>Modificar la resolución 379 de 2012 en lo relacionado con el componente de permisos ambientales</t>
  </si>
  <si>
    <t>Ajustar resolución</t>
  </si>
  <si>
    <t>Resolución modificada</t>
  </si>
  <si>
    <t xml:space="preserve">  El 30/12/2016  se publica la RESOLUCIÓN 1063. Con 2019IE0015346 se informa la modificación de la acción de mejora.</t>
  </si>
  <si>
    <t>FILA_20</t>
  </si>
  <si>
    <t>5 (PPDFV 2007-2011)</t>
  </si>
  <si>
    <t>H 5. Sistema de inforación. El Ministerio de Vivienda, Ciudad y Territorio, FONVIVIENDA, El Ministerio de Agricultura y Desarrollo Rural y la Gerencia de Vivienda del Banco Agrario  no cuentan con un sistema de información integrado e interconectado con todas las entidades que conforman el SNARIV (antes SNAIPD) para la Política de Vivienda de la población desplazada.</t>
  </si>
  <si>
    <t>1. Inconsistencias en el cruce de información entre  los sistemas de información(FONADE-FONVIVIENDA, CAVIS UT). SPAT.
2. No existe un Sistema de Información unico que permita la consolidación de la información relacionada con la oferta y la demanada de los programas de vivienda de interes social urbano.SSFV</t>
  </si>
  <si>
    <t>Adelantar y continuar con la gestión contractual para el desarrollo e implementación del Sisistema del Subsidio Familiar de Vivienda</t>
  </si>
  <si>
    <t>1. Contratar la consultoria para la contración del Sistema de Información del SFV. 
2. Contratar el desarrollo del Sistema de informacíon del SFV.
3. Implementación del sistema de información del SFV.</t>
  </si>
  <si>
    <t>Contrato de consultoria
Contrato para el desarrrollo del SISFV
Informe de Implementación</t>
  </si>
  <si>
    <t>Aud PPP DESPLAZADA 2011FILA 238 correo Del 17 de enero de 2014, Con 2014IE0009344 DEL 23072014,  FONVIVIENDA informa cumplimiento  anexo 1 Documento de Plan de Trabajo y Cronograma de actividades. Con 2019IE0015151 del 26/12/2019 se informa la modificación a la acción de mejora.</t>
  </si>
  <si>
    <t>FILA_21</t>
  </si>
  <si>
    <t>18(2013)</t>
  </si>
  <si>
    <t>Hallazgo 18. Manejo Fiduciario de los Recursos del Convenio 079 de 2013. En desarrollo del Convenio Interadministrativo 079 de 2013, cuyo objeto es “Aunar esfuerzos entre el MVCT y el Municipio de Ibagué mediante el apoyo técnico y financiero para la ejecución de la Fase II del proyecto de mejoramiento integral de barrios, correspondiente a la ejecución de las obras”</t>
  </si>
  <si>
    <t>Deficiencias en la gestión del MVCT para que éstos dineros sean utilizados oportunamente de acuerdo al objeto del Convenio Interadministrativo 079 de 2013; porque en caso contrario podría conllevar a demoras en el inicio de este convenio y eventualmente puede causar mayores costos para la contratación de las obras que se realicen con los aportes entregados por el Ministerio mediante el c</t>
  </si>
  <si>
    <t>Adelantar las gestiones pertinentes para el  cumplimiento tacito de las clausulas del convenio para el reintegro de los recursos</t>
  </si>
  <si>
    <t xml:space="preserve">Esperar el fallo por  parte del Tribunal administrativo del Tolima </t>
  </si>
  <si>
    <t>Fallo del proceso judicial</t>
  </si>
  <si>
    <t>Con 2019IE0014714 se informa modificación a la acción de mejora.</t>
  </si>
  <si>
    <t>FILA_22</t>
  </si>
  <si>
    <t>22(2013)</t>
  </si>
  <si>
    <t>Hallazgo 22. Falta de planeación en la Suscripción del Convenio Interadministrativo 079/2013.  El 21 de noviembre del 2012 el Ministerio de Vivienda, Ciudad y Territorio suscribió el convenio 045/2012 con el municipio de Ibagué, por valor de $523.5 millones cuyo objeto era realizar los estudios y diseños para la construcción de las obras.</t>
  </si>
  <si>
    <t/>
  </si>
  <si>
    <t xml:space="preserve">Esperar el fallo por  parte del Tribunal administrativo del tolima </t>
  </si>
  <si>
    <t>FILA_23</t>
  </si>
  <si>
    <t>10 (PAR INURBE 2011-2012)</t>
  </si>
  <si>
    <t>H 10 Comunicación entre las Áreas Misionales: No se encontro el oficio de traslado debidamente tramitado, del expediente con sus documentos soportes completo, al área que le corresponde el trámite.</t>
  </si>
  <si>
    <t>Debilidades en los procedimientos y controles establecidos lo que no permite un adecuado control y seguimiento de las actividades misionales.</t>
  </si>
  <si>
    <t>Elaborar e implementar un modelo de control y seguimiento de la gestión documental de la DSH.</t>
  </si>
  <si>
    <t>Reporte mensual del avance de control de gestión documental</t>
  </si>
  <si>
    <t>Con 2019IE0015024 se informa la modificación de la acción de mejora.</t>
  </si>
  <si>
    <t>FILA_24</t>
  </si>
  <si>
    <t>4(PAR INURBE 2011-2012)</t>
  </si>
  <si>
    <t>Hallazgo 4: Bajo desarrollo de instrumentos para vincular recursos del mercado de capitales a la genaración de vivienda.( Pagina 32 Inf CGR de Politica de vivienda y ciudades amables  2010-2014)</t>
  </si>
  <si>
    <t>Gestionar la consecución de mercados de capitales</t>
  </si>
  <si>
    <t>Gestionar reuniones y acercamientos con  entidades que comprendan mercados de capitales, con el objetivo de tramitar asignación de recursos.</t>
  </si>
  <si>
    <t>Informe trimestral del gestión</t>
  </si>
  <si>
    <t>FILA_25</t>
  </si>
  <si>
    <t>4(PP-ACES 2012-2013)</t>
  </si>
  <si>
    <t>Hallazgo Politica Pública No. 4 Control Sobre Contratistas .(Pagina 82)</t>
  </si>
  <si>
    <t>Enviar un memorando a Fonvivienda, reiterando la aplicación de la normatividad vigente para los contratistas de obra.</t>
  </si>
  <si>
    <t>Elaborar un memorando</t>
  </si>
  <si>
    <t>Memorando</t>
  </si>
  <si>
    <t xml:space="preserve">Con 2019IE0015024 se informa la modificación de la acción de mejora.
</t>
  </si>
  <si>
    <t>FILA_26</t>
  </si>
  <si>
    <t>15(PAR INURBE 2011-2012)</t>
  </si>
  <si>
    <t xml:space="preserve">Hallazgo N 15 – Distribución de recursos que no atiende a la equidad regional: La normatividad generada en el país no garantiza que los subsidios de vivienda de interés social rural se asignen en las regiones con mayor atraso relativo generado por el Déficit de Vivienda Rural y las Necesidades Básicas Insatisfechas Rurales. </t>
  </si>
  <si>
    <t>Solicitar información a Minagricultuta sobre la normatividad generada en el país que garantiza los subsidios de vivienda de interés rural</t>
  </si>
  <si>
    <t>FILA_27</t>
  </si>
  <si>
    <t>36(2012)</t>
  </si>
  <si>
    <t>H 36. Municipio de Suarez  – Cauca, sin Planta de Tratamiento de Agua Potable - PTAP. La Optimización y ampliación del acueducto cabecera municipal de Suárez- Cauca no se encuentran en funcionamiento a pesar de contar con una inversión de $440.8 millones.</t>
  </si>
  <si>
    <t xml:space="preserve">El Municipio de  Suarez – Cauca no ha terminado las obras de conexión en tubería necesarias para dejar funcional la planta de tratamiento; y no realizó el fortalecimiento institucional. </t>
  </si>
  <si>
    <t>Solicitud ante la Oficina Juridica del MVCT, para la liquidacion judicial del convenio por incumplimiento, poniendo en conocimiento a los Organismos de Control.</t>
  </si>
  <si>
    <t>Elaborar Oficios</t>
  </si>
  <si>
    <t>Oficio</t>
  </si>
  <si>
    <t xml:space="preserve">Con 2020IE0000971 se informa la modificación de la acción de mejora.
</t>
  </si>
  <si>
    <t>FILA_28</t>
  </si>
  <si>
    <t>31(2011 y 2012)</t>
  </si>
  <si>
    <t>H.31. Municipio de Zaragoza. En el recorrido realizado en visita en noviembre de 2012 por la CGR a la obra, se evidenció que la misma se encuentra suspendida y aún sin finalizar, 
De otra parte, se constató en el balance de obra presentado por la interventoría el 28 de septiembre de 2011.</t>
  </si>
  <si>
    <t>debido a que se presentaron unas obras imprevistas, como lo fue una excavación en roca con explosivos entre la longitud de la bocatoma y el desarenador, entre otros ítems, por lo que los recursos inicialmente asignados no fueron suficientes para la terminación del proyecto, por tal razón se suscribió el Convenio Interadministrativo de Apoyo Financiero142/2011 entre el MAVDT y el Municipi</t>
  </si>
  <si>
    <t>Solicitar al Municipio sobre el estado de las obras complementarias para la  funcionalidad del proyecto.</t>
  </si>
  <si>
    <t>Elaborar oficio al municipio</t>
  </si>
  <si>
    <t>Oficio y seguimiento de la respuesta</t>
  </si>
  <si>
    <t>Con 2020IE0000971 se informa la modificación de la acción de mejora.</t>
  </si>
  <si>
    <t>FILA_29</t>
  </si>
  <si>
    <t>66(2011 y 2012)</t>
  </si>
  <si>
    <t>HFD 66. Construcción Total de los proyectos de agua para dar solución a las necesidades de los municipios. En la obra desarrollada en el Municipio de Sopó se evidenció que la fase I del proyecto consistente en puente de acceso al predio de la futura planta de tratamiento; tubería de impulsión en 12” y dos tanques de 1626 m3, se encuentra ejecutada en aproximadamente un 90%.</t>
  </si>
  <si>
    <t xml:space="preserve">el Municipio sin el debido soporte técnico suspendió la ejecución de los convenios y contrató una consultoría para el diseño del Plan Maestro de Acueducto de Sopó,, cuando con antelación la Gobernación se encontraba ejecutando un contrato con el mismo objeto, situación que no garantiza el uso de la infraestructura construida y el buen uso de los recursos públicos. </t>
  </si>
  <si>
    <t>Ajustar el procedimiento de evaluacion y viabilizacion del MVCT, con el fin de incluir la verificacion de la funcionalidad del alcance del proyecto presentado</t>
  </si>
  <si>
    <t>Modificar la resolucion 0379 de 2012.</t>
  </si>
  <si>
    <t>Con 2019IE0015346 se informa la modificación de la acción de mejora.</t>
  </si>
  <si>
    <t>FILA_30</t>
  </si>
  <si>
    <t>17 (PCRD 2009 - 2010)</t>
  </si>
  <si>
    <t>H 17. Plan de continuidad y recuperación de desastres En el MAVDT no existen procesos ni planes de continuidad y recuperación de desastres  debidamente documentados divulgados y operacionalizados Esta situación se presenta en razón a que en la entidad no existe una política para la generación de  planes de recuperación de desastres y de continuidad de negocio.</t>
  </si>
  <si>
    <t>Debido a que en la entidad no existe una política para la generación de planes de recuperación de desastres y de continuidad de negocio</t>
  </si>
  <si>
    <t>1.Documento con diagnóstico de cumplimiento norma ISO 27001. 2.Matriz con el inventario de activos de información. 3.Matriz de riesgos para los activos de información. 4. Documento con el plan de Seguridad y Privacidad de la Información aprobado. 5.Documento con el plan de tratamiento de riesgos de seguridad y privacidad de la información aprobado.</t>
  </si>
  <si>
    <t xml:space="preserve">Con 2019IE0015068 del 26/12/2019 se informa la modificación de la acción de mejora.
</t>
  </si>
  <si>
    <t>FILA_31</t>
  </si>
  <si>
    <t>10(2014)</t>
  </si>
  <si>
    <t>H. 10. Metas establecidas en el Conpes 3470 de 2007. Quibdó</t>
  </si>
  <si>
    <t>Realizar seguimiento al programa Plan Pazcifico en el componente relacionado con el Municipio de Quibdo</t>
  </si>
  <si>
    <t>Seguimiento al cronograma del programa</t>
  </si>
  <si>
    <t>Informe</t>
  </si>
  <si>
    <t>FILA_32</t>
  </si>
  <si>
    <t>11(2014)</t>
  </si>
  <si>
    <t>H.11 (Alcance, duración y costo de la prestación del servcio en Quibdó),  no hay certeza sobre si con el esquema operativo actual se garantice en el largo plazo la prestación de los servicios públicos domiciliarios de acueducto, alcantarillado y aseo para el Municipio de Quibdó, dado que el esequema propueto por la SSPD preve que se implemente hasta el 2023.</t>
  </si>
  <si>
    <t>Realizar acompañamiento al plan de accion establecido por la SSPD que busca subsanar las condiciones de prestacion de los servicios en Quibdo, en el corto, mediano y largo plazo.</t>
  </si>
  <si>
    <t>Solicitar a la SSPD informes sobre el estado de cumplimiento del plan de accion implementado.</t>
  </si>
  <si>
    <t xml:space="preserve">Con 2019IE0015346 se informa la modificación de la acción de mejora.
</t>
  </si>
  <si>
    <t>FILA_33</t>
  </si>
  <si>
    <t>H.11 (Alcance, duración y costo de la prestación del servcio en Quibd) no hay certeza sobre si con el esquema operativo actual se garantice en el largo plazo la prestación de los servicios públicos domiciliarios de acueducto, alcantarillado y aseo para el Municipio de Quibdó, dado que el esequema propueto por la SSPD preve que se implemente hasta el 2023.</t>
  </si>
  <si>
    <t>Poner en conocimiento de la SSPD del hallazgo, como Entidad reponsable de la estructuracion del esquema de la prestacion del servicio en Quibdo.</t>
  </si>
  <si>
    <t>Elaboracion de comunicado</t>
  </si>
  <si>
    <t>FILA_34</t>
  </si>
  <si>
    <t>24(2014)</t>
  </si>
  <si>
    <t>HD. 24. Proyecto "Terminación plan maestro de alcantarillado cabecera Municipal de La Vega - Cauca" - Contrato suspendido.</t>
  </si>
  <si>
    <t>Organizar reuniones con el Gestor, lider y profesional de seguimiento para revisar los proyectos PDA e identificar la problemática de cada uno y priorizar las visitas a dichos proyectos.</t>
  </si>
  <si>
    <t>Reuniones periodicas</t>
  </si>
  <si>
    <t>Acta</t>
  </si>
  <si>
    <t>Se cuenta con oficio 2016EE0097771 requerimiento a La Vega, Acta de reunión PDA La vega Cauca Feb/16, oct/16, Sep/16, Jun/16, Requerimiento La Vega correo electrónico 06 jul 2016 e informe de comisión del 14-06-2016. Con 2019IE0015346 se informa la modificación de la acción de mejora.</t>
  </si>
  <si>
    <t>FILA_35</t>
  </si>
  <si>
    <t>26(2014)</t>
  </si>
  <si>
    <t>HD 26. Proyectos suspendidos en el PDA del Departamento de Nariño</t>
  </si>
  <si>
    <t>Se cuenta con 2 actas suscritas con el Gestor como seguimiento a los Municipios de San Lorenzo (13/07/2016) y Sandoná (28/07/5016) Se subió en carpeta compartida actas de seguimiento a proyectos suspendidos del 09-02-16, 16-06-16 y 25-08-16. Con 2020IE0000971 se informa la modificación de la acción de mejora.</t>
  </si>
  <si>
    <t>FILA_36</t>
  </si>
  <si>
    <t>31(2014)</t>
  </si>
  <si>
    <t xml:space="preserve">HD 31. Proyecto Construcción Planta de Tratamiento de Agua Potable Casco Urbano Municipio de La Llanada – Planeación, Viabilización y Seguimiento. </t>
  </si>
  <si>
    <t xml:space="preserve">El VASB realizara seguimiento  para que se adelanten las acciones que permitan subsanar los inconvenientes presentados. </t>
  </si>
  <si>
    <t>Se cargó en carpeta compartida actas de seguimiento a proyectos del 09-02-16, 16-06-16 y 25-08-16, acta de seguimiento servidumbre de 02-07-2016 y otros documentos de seguimiento. Se cuenta con 5 actas de seguimiento con el GESTOR. Con 2019IE0015346 se informa la modificación de la acción de mejora.</t>
  </si>
  <si>
    <t>FILA_37</t>
  </si>
  <si>
    <t>43(2014)</t>
  </si>
  <si>
    <t>Hallazgo 43. Gestión, Planeación y Seguimiento Sistema de Acueducto y Alcantarillado Retén Magdalena.</t>
  </si>
  <si>
    <t>Se cuenta con acta de visita del 20 octubre de 2016, Actas de seguimiento del 9 de agosto, 13 de abril, 15 y 26 de julio, todas de 2016. Con 2019IE0015346 se informa la modificación de la acción de mejora.</t>
  </si>
  <si>
    <t>FILA_38</t>
  </si>
  <si>
    <t>3(2014)</t>
  </si>
  <si>
    <t xml:space="preserve">Hallazgo 3.  Obligaciones Reconocidas en Vigencias Anteriores y no canceladas en 2014. Casa Sexta.Durante el año 2014, no se canceló la Cuenta por Pagar por $1.000 millones correspondiente al saldo que el Ministerio adeuda por la compra del inmueble ubicado en la Carrera 6 No. 8-95. Lo anterior por cuanto la negociación se encuentra en proceso conciliatorio, situación que </t>
  </si>
  <si>
    <t>Efectuar la solicitud de pago de la obligación,  una vez este en firme la decisión judicial, con cargo al rubro de sentencias y conciliaciones.</t>
  </si>
  <si>
    <t>Realizar la solicitud de recursos a la Subdirección de  Finanzas y Presupuesto con fudamento en la sentencia debidamente ejecutoriada.</t>
  </si>
  <si>
    <t>Oficio de solicitud de recursos</t>
  </si>
  <si>
    <t>Con memorando 2019IE0015380 del 31/12/2019 modifican la acción de mejora.</t>
  </si>
  <si>
    <t>FILA_39</t>
  </si>
  <si>
    <t>3 (2014)</t>
  </si>
  <si>
    <t>Hallazgo 3. Obligaciones Reconocidas en Vigencias Anteriores y no canceladas en 2014. Casa Sexta.Durante el año 2014, no se canceló la Cuenta por Pagar por $1.000 millones correspondiente al saldo que el Ministerio adeuda por la compra del inmueble ubicado en la Carrera 6 No. 8-95. Lo anterior por cuanto la negociación se encuentra en proceso conciliatorio.</t>
  </si>
  <si>
    <t>Realizar informes de seguimiento al proceso de controversias contractuales número 2015 00664 Juzgado 33 Administrtaivo oral del Circuito de Bogotá hasta cuando quede ejecutoriada la sentencia .</t>
  </si>
  <si>
    <t>informes trimestrales</t>
  </si>
  <si>
    <t xml:space="preserve">Con memorando 2019IE0015380 del 31/12/2019 modifican la acción de mejora.
 </t>
  </si>
  <si>
    <t>FILA_40</t>
  </si>
  <si>
    <t>34(2014)</t>
  </si>
  <si>
    <t>H34 Preservación y conservación de documentos. En Bodega la Fragua,  es el espacio físico dedicado a la conservación de los archivos, que es susceptible de mejora con el fin de lograr condiciones óptimas para la conservación de estos,  según lo evidenciado por la CGR, en visita realizada a dichas instalaciones y al “Diagnóstico Integral del Estado Actual de los Archivos del MVCT.</t>
  </si>
  <si>
    <t>Expedir el Plan de Conservación Documental de la Entidad e implementar actividades con el fin de lograr condiciones optimas en el archivo central del MVCT.</t>
  </si>
  <si>
    <t>Formular el Plan conforme a los lineamientos impartidos por el AGN.</t>
  </si>
  <si>
    <t>Documento del SIC y Documento de mejoras implementadas.</t>
  </si>
  <si>
    <t>Con 2017IE0008020 del 31-0/2017 se informa que se dio cumplimiento a la formulación del Programa de Conservación Preventiva. Con memorando 2019IE0015039 se modifica la acción de mejora.</t>
  </si>
  <si>
    <t>FILA_41</t>
  </si>
  <si>
    <t>56 (2014)</t>
  </si>
  <si>
    <t xml:space="preserve">Hallazgo 56. Interacción oficina de TIC - Grupo de soporte técnico y apoyo informático - GSATI. Las buenas prácticas para la Gestión de recursos de TI reconocen la importancia de la adecuada comunicación e interacción entre las diferentes áreas con responsabilidades sobre el componente tecnológico de una organización. </t>
  </si>
  <si>
    <t>Modificación del mapa de procesos de la Entidad y la actualización de la caracterización del proceso de GESTIÓN DE TECNOLOGÍAS DE LA INFORMACIÓN Y LAS COMUNICACIONES</t>
  </si>
  <si>
    <t>Con memorando 2019IE0015068 se informa modificación a la acción de mejora.</t>
  </si>
  <si>
    <t>FILA_42</t>
  </si>
  <si>
    <t>52 (2014)</t>
  </si>
  <si>
    <t>Sistema Integrado de gestión - Componente TIC.  El Sistema de Gestión de Calidad permite dirigir y evaluar el desempeño institucional, en términos de calidad y satisfacción social en la prestación de los servicios a su cargo , los subprocesos Gestión de tecnologías de la Información y Gestión de Soporte y Apoyo Informático se observan debilidades.</t>
  </si>
  <si>
    <t>En el mapa de procesos actual del MVCT se cuenta con un proceso de “Gestión de proyectos de tecnología”, el cual no cubre todos  los temas relacionas con la gestión de las tecnologías de la Información y las Comunicaciones, de acuerdo a las mejores prácticas</t>
  </si>
  <si>
    <t>FILA_43</t>
  </si>
  <si>
    <t>53 (2014)</t>
  </si>
  <si>
    <t xml:space="preserve">Hallazgo 53. Implementación del PETIC. El mapa de ruta de un proyecto define el orden lógico de las actividades necesarias para lograr el objetivo planteado, permitiendo evaluar el impacto de los cambios durante la ejecución del proyecto. Se define en el Plan Estratégico de Tecnologías de la Información y las Comunicaciones- PETIC del MVCT el mapa de ruta para su implementación. </t>
  </si>
  <si>
    <t>FILA_44</t>
  </si>
  <si>
    <t>55 (2014)</t>
  </si>
  <si>
    <t>Operación aplicativos herramienta BPM. Los sistemas de información deben atender las necesidades para los que fueron implementados, garantizando los principios de disponibilidad e integridad de la información. En el marco del PETIC el MVCT ha implementado la herramienta BPM para la automatización de sus procesos, a la fecha hay cinco procesos automizados .</t>
  </si>
  <si>
    <t>Desactualización tecnológica de la herramienta y debilidad en parametrización</t>
  </si>
  <si>
    <t>FILA_45</t>
  </si>
  <si>
    <t>3(ACES PVG 2014)</t>
  </si>
  <si>
    <t>Hallazgo 3. Sistema de Información de Beneficiarios: Una de las principales funciones del Ministerio de Vivienda, Ciudad y Territorio es propender por el Sistema Único de Información del sector a su cargo, como lo ordenan: el artículo 59, numeral 11 de la Ley 489 de 1998: “11. Velar por la conformación del Sistema Sectorial de Información respectivo y hacer su supervisión</t>
  </si>
  <si>
    <t>Con 2019IE0015151 del 26/12/2019 se informa la modificación a la acción de mejora.</t>
  </si>
  <si>
    <t>FILA_46</t>
  </si>
  <si>
    <t>6(ACES PVG 2014)</t>
  </si>
  <si>
    <t>Hallazgo 6. Sistema Nacional de Información de Vivienda. El artículo 2° del Decreto 555 de 2003, señala: "El Fondo Nacional de Vivienda «Fonvivienda» tendrá como objetivos consolidar el Sistema Nacional de Información de Vivienda (…). En la relación de proyectos del programa PVG, se presentan diferencias en el valor y/o unidades de vivienda de los proyectos.</t>
  </si>
  <si>
    <t>FILA_47</t>
  </si>
  <si>
    <t>52 (2012)</t>
  </si>
  <si>
    <t>Hallazgo 52. Contrato de Obra MSO-05-2005, San Onofre Planta de Tratamiento Agua Potable. La “PLANTA DE TRATAMIENTO DE AGUA POTABLE” construida dentro del proyecto “REHABILITACION Y CONSTRUCCIÓN SISTEMAS DE ACUEDUCTO Y ALCANTARILLADO EN LA CABECERA DEL MUNICIPIO DE SAN ONOFRE”, no está funcionando.</t>
  </si>
  <si>
    <t>El seguimiento y control por parte del MVCT no fue efectivo.</t>
  </si>
  <si>
    <t xml:space="preserve">Gestionar con el ente territorial y el PDA de Sucre la presentacion del proyecto ante el MVCT, y dar traslado del hallazgo al Municipio de San Onofre en atención a sus competencias </t>
  </si>
  <si>
    <t>Elaboracion de informe con los soportes del traslado del hallazgo y de las acciones y gestiones para la radicacion del proyecto ante el mecanismo de viabilidad del Ministerio.</t>
  </si>
  <si>
    <t>Con correo electronico dl 19/01/2018 se anexa Informe de las Gestiones adelantadas pore el MVCT durante 31 de dicmbre de 2016 a 30 de diciembre de 2107. Con 2019IE0015346 se informa la modificación de la acción de mejora.</t>
  </si>
  <si>
    <t>FILA_48</t>
  </si>
  <si>
    <t>8(2016)</t>
  </si>
  <si>
    <t>H.8. Oportunidad en la ejecución del proyecto Construcción del sistema de acueducto regional costanero, para los municipios de Canalete, los Cordobas, y Puerto Escondido, en el departamento de Córdoba eL convenio estuvo suspendido entre mayo y agosto de 2016 y desde noviembre de 2016 hasta 30/04/17 continuaba suspendido, según la supervisión, porque no se contaba con los recursos.</t>
  </si>
  <si>
    <t>Demora en la consecución de recursos para la debida terminación del proyecto</t>
  </si>
  <si>
    <t>Reiniciar y terminar el proyecto</t>
  </si>
  <si>
    <t>seguimiento a la liquidacion del proyecto</t>
  </si>
  <si>
    <t xml:space="preserve">requerimientos y/o reuniones mensuales  </t>
  </si>
  <si>
    <t>FILA_49</t>
  </si>
  <si>
    <t>11(2016)</t>
  </si>
  <si>
    <t xml:space="preserve">H.11. Gestión del proyecto San Pedro de Cartago, Baranoa, Tamalameque, Paez, Mercaderes y El Doncello (A.D.F). En el info del mes de mayo de 2016, FONADE habla de la terminación anticipada del proyecto San Pedro de Cartago. con 2017EE59810 del MVCT canceló en el contrato $ 23,7 m y que la terminación anticipada se debió a que el alcalde no suscribió la prorroga </t>
  </si>
  <si>
    <t>Fonade contrato los estudios y diseños del proyecto dentro de su programa de Fábrica de Diseños que no tuvó los resultados esperados, por lo cual Fonade está adelantando un incumplimiento al consultor encargado del tema por lo cual Fonade debe reintegrar los recursos al Programa contratado dentro del Contrato 169 de 2013 celebrado con el MVCT.</t>
  </si>
  <si>
    <t xml:space="preserve">Formulación y ejecución de un Plan de acción para garantizar la adopción efectiva de las medidas por parte de FONADE frente al incumplimiento del consultor y la contratación de la o las nueva (s) consultoría (s). </t>
  </si>
  <si>
    <t xml:space="preserve">1. Elaborar Plan de Acción coordinado con Fonade para lograr la liquidación de las consultorías involucradas.
2. Seguimiento del Plan de Acción.
3. Adopción de acciones pertinentes en caso de incumplimiento del Plan  de Acción . </t>
  </si>
  <si>
    <t xml:space="preserve">
1 - Plan de acción (1)
2 - Reuniones períodicas hasta lograr el objetivo (4).
3 - Acción de incumplimiento en caso necesario (1).</t>
  </si>
  <si>
    <t>FILA_50</t>
  </si>
  <si>
    <t>12(2016)</t>
  </si>
  <si>
    <t xml:space="preserve">H.12. implementación herramienta tecnológica. (A.D). FONADE no cumplió la obligación relacionada con la implementación de la herramienta tecnológica,  Con este incumplimiento, no solo se reduce la oportunidad de seguimiento y control, sino la de reacción y la toma eficaz de decisiones.  No se observó la actuación del MVCT para conminar el cumplimiento por parte de FONADE. </t>
  </si>
  <si>
    <t>En el marco del Contrato 169 de 2013 celebrado entre el MVCT y Fonade se debía desarrollar un sistema de información para el seguimiento a la ejecución de los proyectos rurales financiados con recursos de la Nación, en razón a que Fonade no lo ejecutó y según la CGR se ponen en riesgo los recursos que por este concepto haya cancelado el MVCT.</t>
  </si>
  <si>
    <t>Acordar con Fonade para conciliar la compensación al Ministerio por la  no ejecución de la obligación establecida en el numeral 6 de clausula sexta del contrato interadministrativo 169 de 2013, porque para este propósito no se estableció una asignación de recursos. 
Declaración de incumplimiento a FONADE por la no ejecución del numeral 6 de la clausula sexta, como ultima instancia.</t>
  </si>
  <si>
    <t>Realizar reuniones de concilicación con FONADE.</t>
  </si>
  <si>
    <t>Actas de reuniones y/o comites de conciliación. Unidad</t>
  </si>
  <si>
    <t>FILA_51</t>
  </si>
  <si>
    <t>13(2016)</t>
  </si>
  <si>
    <t xml:space="preserve">H.13. Oportunidad en el cumplimiento de obligaciones (A.D) Alcantarillado de Montería Córdoba, Tanque 7 de abril , Acueducto Regional San Jorge: Falta de oportunidad en la contratación de la interventorías,  para el trimestre abril-junio de 2016, en el proyecto alcantarillado Barrios Monteria-Cordoba", el contrato de obra se suscribió el 06/06/14 y el de interventoría  el 24/12/14, </t>
  </si>
  <si>
    <t>Diferencias en los tiempos de contratación de las obras respecto a las interventorías de los proyectos ejecutados en el marco del Contrato 873 de 2013, en el cual Fonade actuó como gerente de proyecto para la ejecución de las interventorías de los proyectos cuyas obras fueron contratadas por los entes territoriales u operadores de los servicios</t>
  </si>
  <si>
    <t>Realizar requerimientos a Fonade, Informe sobre los proyectos donde se cuente con la interventoría contratada, Contrato de interventoría y acta de inicio de la interventoria del proyecto Optimización del sistema de acueducto del corregimiento San Isidro, veredas Galilea, Los Moncholes, Nuevo Paraíso, Gran Esfuerzo, El Congo, Nueva Ola, San Anterito y Salamina del municipio de Montería</t>
  </si>
  <si>
    <t>1- Oficio a Fonade, solicitando iniciar los procesos de contratación de las interventorías
2- Informe mencionado en la acción de mejora.
3- Contrato y acta de inicio</t>
  </si>
  <si>
    <t>1- Oficio - Unidad (1)
2- Informe - Unidad (1)
3- Contrato y Acta de Inicio (1)</t>
  </si>
  <si>
    <t xml:space="preserve"> Con 2019IE0015346 se informa la modificación de la acción de mejora.
</t>
  </si>
  <si>
    <t>FILA_52</t>
  </si>
  <si>
    <t>21(2016)</t>
  </si>
  <si>
    <t xml:space="preserve">H.21. Oportunidad construcción de los sistemas de acueducto Centro Poblado comunidad indígena San Antonio de los Lagos, Kilometro 11 y Kilometro 6, Leticia Amazonas. (A.D.IP). Los proyectos que estaban previstos para desarrollarse en un termino de (5) meses, contados a partir de 1/11/2012, se encontraron (abril de 2017) en estado suspendido desde el 15/12/2015. </t>
  </si>
  <si>
    <t>Abandono de la obra por parte del contratista.</t>
  </si>
  <si>
    <t>Escalar a los miembros del Comité Operativo del PAP-PDA del Amazonas, la autorización de recursos faltantes para la terminación de los proyectos.
Que el PDA del Amazonas presente la solicitud de reformulación.
Aprobación de la reformular  de los proyectos.
Segumiento a la ejecución para la terminación de los proyectos.</t>
  </si>
  <si>
    <t>Elaboración de comunicado para el Comité Directivo informando la situación de los proyectos y solicitando aprobación de recursos. (oficio).
Asistencia técnica para la presentación y aprobación de la reformulación de los proyectos. (estudio reformulacion del proyecto)
Seguimiento hasta la terminación de las obras contratadas por el PDA del Amazonas (visitas tecnicas)</t>
  </si>
  <si>
    <t xml:space="preserve">informes </t>
  </si>
  <si>
    <t>FILA_53</t>
  </si>
  <si>
    <t>22(2016)</t>
  </si>
  <si>
    <t>H.22. Oportunidad proyecto construcción obras de optimización del plan maestro de alcantarillado sanitario cabecera municipal de Balboa (A.D). El proyecto de contrato con un plazo de ejecución inicial de seis (6) meses, inicio el 13 de agosto de 2014, se suspendió el 24/07/2015</t>
  </si>
  <si>
    <t xml:space="preserve">Solicitar al formulador y ejecutor (EMCASERVICIOS), que revise los términos de referencia de la contratación de los estudios y diseños e incremente los requisitos de la interventoría y supervisión de los estudios y diseños para que no se presenten problemas a la hora de ejecutar los proyectos.
</t>
  </si>
  <si>
    <t>Elaboración y envío de comunicación solicitando tomar las acciones enunciadas en la acción de mejora, con copia al Gobernador del Cauca (comunicaciones)
Suministrar asistencia técnica en la reformulación del proyecto. (acta de reunion)</t>
  </si>
  <si>
    <t>comunicaciones</t>
  </si>
  <si>
    <t xml:space="preserve">Con 2019IE0015346 se informa la modificación de la acción de mejora.
</t>
  </si>
  <si>
    <t>FILA_54</t>
  </si>
  <si>
    <t>26(2016)</t>
  </si>
  <si>
    <t xml:space="preserve">H.26. Oportunidad del gestor en la ejecución del proyecto construcción primera etapa del plan maestro de acueducto del municipio de Raquira. (A.D.F). La CGR, identifico que el proyecto estaba pactado para realizarse en ocho (8) meses, contados a partir del 11/04/2014, es decir, que la finalización debía darse el 11/12/2014. </t>
  </si>
  <si>
    <t>En este proyecto, en el sitio previsto para la bocatoma el meandro del rio cambio de ubicación , al igual que el desarenador e incrementar la longitud de la aducción y por ende asignar más recursos y volver a tramitar los permisos ambientales y servidumbres para pasar la tubería, acciones que debe adelantar el municipio en coordinación con el PDA.</t>
  </si>
  <si>
    <t>Oficiar al municipio y PDA de Boyacá solicitando una vez más el cumplimiento de compromisos y acordar con un Plan de Acción y un cronograma de actividades.la terminación del proyecto y el cumplimiento de los objetivos para los cuales fueron destinados los recursos de la Nación.</t>
  </si>
  <si>
    <t>Envio de oficio solicitando lo expuesto en la acción de mejor y citandolos a reunión para adelantar el plan de acción y el cronograma de actividades. (Oficio y
Acta de reunión para acordar el plan de Acción.)
Realizar reuniones periódicas de seguimiento para verificar los avances en la reformulación del proyecto, el reinicio de las obras, la terminación y puesta en marcha del mismo.</t>
  </si>
  <si>
    <t xml:space="preserve">comunicaciones </t>
  </si>
  <si>
    <t>Con 2018IE0015268 del 28-12-2018 se informa: Con Memorando No.2018IE0015210 del 27/12/2018se informó el  Incumplimiento por parte del Gestor PDA en la presentación de la reformulación del Proyecto, por lo que se modifica la fecha de finalización de la accion de mejora (anterior 31/12/2018). Con 2019IE0015346 se informa la modificación de la acción de mejora.</t>
  </si>
  <si>
    <t>FILA_55</t>
  </si>
  <si>
    <t>30 Proyectos Suspendidos VASB 2016)(2016)</t>
  </si>
  <si>
    <t>H.30. Funcionalidad integral del proyecto (A.D.F) En visita de la CGR al proyecto de ampliación y optimización del sistema de acueducto del municipio de Bajo Baudó (Pizarro), efectuada en marzo 29 de 2017, se estableció que cuatro (4) años después de iniciadas las obras, que estaban previstas a ser ejecutadas en 6 meses, (debían estar finalizadas a noviembre de 2013)</t>
  </si>
  <si>
    <t>La demora en la ejecución de las obras se dío porque el primer contratista manifestó que los costos para ejecutar las obras faltantes son superiores a los contractuales por lo cual se cedió el contrato en octubre de 2014.  Posterior a la cesion se ha presentado demora en la ejecucion de las obras por problemas de suministro de materiales</t>
  </si>
  <si>
    <t xml:space="preserve">Enviar oficio al PDA de Chocó invitandolos a reunión para acordar con ellos un Plan de Acción y un cronograma de actividades para la terminación del proyecto.
</t>
  </si>
  <si>
    <t>Envio de oficio solicitándoles la reunión para tratar lo expuesto en la acción de mejora y el cronograma de actividades para la terminación del proyecto.-Oficio y
Acta de reunión para acordar el plan de Acción.
Realizar seguimiento del Plan de Acción acordado hasta  la terminación y puesta en marcha del proyecto.-Visitas de seguimiento a la ejecución del proyecto. Unidad</t>
  </si>
  <si>
    <t>In formes</t>
  </si>
  <si>
    <t>Con 2017IE0013276 del 7/12/2017 se informa que se remitió oficio a Aguas del Chocó Gestor PDA, convocando a una reunión para construri el PM que permita el cumplimiento del alcance del Proyecto" Optimización del sistema de Acuducto del Municipio Bajo BAUDÓ. Con 2019IE0015346 se informa la modificación de la acción de mejora.</t>
  </si>
  <si>
    <t>FILA_56</t>
  </si>
  <si>
    <t>31Proyectos Suspendidos VASB 2016)</t>
  </si>
  <si>
    <t>H.31. Funcionalidad y operación del proyecto optimización del sistema de alcantarillado, y construcción PTAR del municipio de Bajo Baudo (A.D.F) En visita de la CGR a las obras el 9/03/2017 una bodega con almacenamiento de materiales sin instalar, una obra desatendida, sin ninguna actividad constructiva, la obra de  la planta de tratamiento y aguas residuales  no es funcional</t>
  </si>
  <si>
    <t>Deficiencia de estudios y diseños y mala formulación del proyecto que implicó realización de ajuste de diseños, reformulación del proyecto y adición de recursos. Para la ejecución de la obra se realizaron 5 licitaciones y nadie se presentó. Una vez adjudicado, en  la ejecución de la obra se han presentado  demoras en la ejecución por problema de lluvias</t>
  </si>
  <si>
    <t>Una vez que Findeter termine el proceso de declaración de incumplimiento al contratista, se le solicitará a Findeter volver a realizar contratación para terminar las obras</t>
  </si>
  <si>
    <t xml:space="preserve">Acordar con Findeter un Plan de Acción y cronograma del proceso de declaratoria de incumplimiento al contratista.Seguimiento del Plan de Acción y del cronograma para la terminación de la declaración de incumplimiento. Actas de reunión de seguimiento. 
Determinar el balance de las obras faltantes- Visita al sitio de las obras
</t>
  </si>
  <si>
    <t xml:space="preserve">documentacion </t>
  </si>
  <si>
    <t xml:space="preserve">Con 2019IE0015346 se informa la modificación de la acción de mejora.
</t>
  </si>
  <si>
    <t>FILA_57</t>
  </si>
  <si>
    <t>34Proyectos Suspendidos VASB 2016)</t>
  </si>
  <si>
    <t>H.34. Oportunidad e impacto del proyecto sistema de respaldo por pozos profundos para el abastecimiento del acueducto  de Riohacha, Fase I Sena - Batallón  (A). EL proyecto fue radicado el 05/09/2014 y viabilizado el 19/06/2015, contó con varias reformulaciones, el contrato se suscribió el 29/06/2016. En visita de la CGR al proyecto en mayo 19 de 2017,  las obras no habían iniciado.</t>
  </si>
  <si>
    <t xml:space="preserve">Este proyecto se está ejecutando a través de Fases, las cuales consisten en : FASE I se realiza el replanteo del proyecto en campo para determinar si se puede o nó ejecutar, si es ejecutable en esta fase se pasa a la FASE III que es ejecución. Si enl proyecto en la FSE I da que no es ejecutable y que requiere ajustes técnicos </t>
  </si>
  <si>
    <t>Reformulación del proyecto.
Inicio de la Fase III y terminación de las obras</t>
  </si>
  <si>
    <t>1 - Reformulación del proyecto.
2 - Acta de Inicio de la Fase III
3- Acta de Terminación de las obras</t>
  </si>
  <si>
    <t>documentacion</t>
  </si>
  <si>
    <t xml:space="preserve">Con 2019IE0000761 del 16/01/2019 se allega: Oficios No. 2017EE0095805 y 20172017EE0095808 del 13 de octubre de 2017, se comunica a Findeter y al Municipio la aprobación de la reformulación del proyecto, y Acta de inicio de la Fase III de fecha 9 de febrero de 2018. Con 2019IE0015346 se informa la modificación de la acción de mejora.
</t>
  </si>
  <si>
    <t>FILA_58</t>
  </si>
  <si>
    <t>36 (2016)</t>
  </si>
  <si>
    <t>H.36. El MVCT y la gestión del riesgo de desastres naturales (A) Construcción sistema de abastecimieto y tratamiento de agua potable PTAP para el casco urbano del municipio de Yopal. El preámbulo de la Constitución Política de Colombia 1991, consagro, entre otras cosas, la finalidad del Estado de asegurar a los integrantes de la nación.</t>
  </si>
  <si>
    <t>Ignoramos la causa del hallazgo</t>
  </si>
  <si>
    <t>Seguimiento a la ejecución de las obras de mitigación del riesgo</t>
  </si>
  <si>
    <t>La reducción del riesgo por amenazas naturales se consideró en el proyecto, la CAR Orinoquia condicionó la expedición de los permisos ambientales a la presentación del estudio para este tema, se presentó el “Estudio de amenazas, vulnerabilidad y riesgos para la nueva infraestructura del acueducto de Yopal” en cumplimiento de la Ley 1523 de 2012</t>
  </si>
  <si>
    <t>Visitas técnicas</t>
  </si>
  <si>
    <t>FILA_59</t>
  </si>
  <si>
    <t>(1) No existe claridad frente a los criterios de selección y definición del número de municipio que deben ser objeto de priorización; (2) No se encontró información al respecto en la página web del Ministerio u otras fuentes.</t>
  </si>
  <si>
    <t>Publicar en la página web del MVCT, la estrategia de asistencia técnica en gestión del riesgo en los POT a entes territoriales dentro de los 3 primeros meses de la vigencia 2020.</t>
  </si>
  <si>
    <t xml:space="preserve">Realizar actividades y gestión de seguimiento y acompañamiento a los municipios </t>
  </si>
  <si>
    <t>Publicación en la página web del MVCT</t>
  </si>
  <si>
    <t xml:space="preserve">Dirección de Espacio Urbano y Territorial - Con correo electrónico enviado el 23/03/2018, envian evidencia que se encuentra colgada en la página web del Ministerio en el siguiente link.
http://www.minvivienda.gov.co/POTPresentacionesGuias/Asistencia%20técnica%20avance%20cuatrienio%20-%20metas%202018.pdf. Con 2019IE0014714 se informa modificación a la acción de mejora.
</t>
  </si>
  <si>
    <t>FILA_60</t>
  </si>
  <si>
    <t>H1 CUMPLIMIENTO PROYECTOS SUSPENDIDOS VASB 2016</t>
  </si>
  <si>
    <t>Garagoa (Boyacá). Ejecutor PDA. Debilidades de los distintos actores que tenian la responsabilidad sobre la formulación, viabilización, ejecución, supervisión, seguimiento y monitoreo, generando que no se cumpliera oportunamente con los fines para los cuales fueron focalizados los recursos del proyecto.</t>
  </si>
  <si>
    <t>Necesidad de cambio de ubicación de tanque levado, que implicó ajustes de diseño, reformulación de proyecto, levantamiento topografico, rediseño hidraulico y estructural y nuevos trámites de servidumbre y titularidad del predio que implicaron demoras en la ejecución del proyecto.</t>
  </si>
  <si>
    <t xml:space="preserve">Definir con el Gestor del PDA en mesa técnica, el cumplimiento de los requisitos necesarios para la reformulación del proyecto, tendientes a reiniciar la obra </t>
  </si>
  <si>
    <t xml:space="preserve">1. Propiciar la formulación de un plan especial de acción y cronograma, definido entre los diferentes actores involucrados en la ejecución del proyecto.
</t>
  </si>
  <si>
    <t>Convocatoria a la Mesa especial de seguimiento.  
Acta de la mesa especial de seguimiento.</t>
  </si>
  <si>
    <t>FILA_61</t>
  </si>
  <si>
    <t>H1CUMPLIMIENTO PROYECTOS SUSPENDIDOS VASB 2016</t>
  </si>
  <si>
    <t xml:space="preserve">
2. Realizar seguimiento preventivo al cumplimiento del Plan especial de Acción suscrito por los diferentes actores involucrados en la ejecución del proyecto.</t>
  </si>
  <si>
    <t xml:space="preserve">
Evidencia de acción de seguimiento /numero de meses trnscurridos hasta el recibo del proyecto a satisfacción por el ente territorial u operador 
Se entiende por evidencia de seguimiento: Actas de reunion y/o oficios y/o  correos electronicos allegados al expediente del proyecto, etc. </t>
  </si>
  <si>
    <t>FILA_62</t>
  </si>
  <si>
    <t>H1CUMPLIMIENTO PROYECTOS SUSPENDIDOS VASB 2016)</t>
  </si>
  <si>
    <t xml:space="preserve">
3. Elaborar informe de cierre y gestión en el marco funcional del MVCT. </t>
  </si>
  <si>
    <t>Informe de cierre y gestión en el marco funcional del MVCT.</t>
  </si>
  <si>
    <t>FILA_63</t>
  </si>
  <si>
    <t>H1Proyectos Suspendidos VASB 2016)</t>
  </si>
  <si>
    <t>ACCIÓN PREVENTIVA: Expedir resolución de adopcion de mecanismos para el fortalecimiento de la función de seguimiento a los proyectos de acueducto, alcantarillado y aseo que cuenten con apoyo financiero de la nación y que presenten alertas especiales</t>
  </si>
  <si>
    <t>Expedir resolución y realizar seguimiento a su implementación. NOTA: Esta acción de mejora preventiva es transversal a todos los hallazgos, toda vez que busca el fortalecimiento de la función de seguimiento</t>
  </si>
  <si>
    <t>Resolución expedida</t>
  </si>
  <si>
    <t>Con 2018IE0015268 DEL 28-12-2018 se allega:  copia de Resolución 0140 de 2018. Con 2019IE0015346 se informa la modificación de la acción de mejora.</t>
  </si>
  <si>
    <t>FILA_64</t>
  </si>
  <si>
    <t>H2Proyectos Suspendidos VASB 2016)</t>
  </si>
  <si>
    <t>Sogamoso (Boyacá). Ejecutor PDA. Debilidades de los distintos actores que tenian la responsabilidad sobre la formulación, viabilización, ejecución, supervisión, seguimiento y monitoreo, generando que no se cumpliera oportunamente con los fines para los cuales fueron focalizados los recursos del proyecto.</t>
  </si>
  <si>
    <t>No obstante de que el proyecto se viabilizó contando con la totalidad de las autorizaciones de paso de la tubería, durante de la ejecución de la obra, 3 propietarios impiedieron la continuidad del proyecto, por lo que hubo la necesidad de renegociar las servidumbres. Adicionalmente, el proyecto requiere adelantar reformulación por cambios de diseño y mayores cantidades de obra.</t>
  </si>
  <si>
    <t>FILA_65</t>
  </si>
  <si>
    <t>H2 Proyectos Suspendidos VASB 2016)</t>
  </si>
  <si>
    <t>FILA_66</t>
  </si>
  <si>
    <t>FILA_67</t>
  </si>
  <si>
    <t>H8Proyectos Suspendidos VASB 2016)</t>
  </si>
  <si>
    <t>Optimización del acueducto de Villarrica (Tolima).Debilidades sobre la viabilización y seguimiento por parte de MVCT ineficacia en las labores de seguimiento del MVCT, relacionados con los convenios interadministrativos suscritos con el PDA. Lo que generaría un daño patrimonial por 743.5 Millones de aportes nación.</t>
  </si>
  <si>
    <t>Deficiencias en los estudios de suelos del proyecto, dado que en la zona donde se construyeron las obras de estabilización, tanque y donde se construirá la PTAP, por remoción en masa y reptación. A octubre de 2017 - atrasos superiores a los 40 meses en la terminación del proyecto.</t>
  </si>
  <si>
    <t xml:space="preserve">Con 2019IE0015346 se informa modificación a la acción de mejora.
</t>
  </si>
  <si>
    <t>FILA_68</t>
  </si>
  <si>
    <t>Deficiencias en los estudios de suelos del proyecto, dado que en la zona donde se construyeron las obras de estabilización, tanque y donde se construirá la PTAP, por remoción en masa y reptación. . A octubre de 2017 - atrasos superiores a los 40 meses en la terminación del proyecto.</t>
  </si>
  <si>
    <t>Realizar seguimiento y mesas de trabajo con el gestor y el municipio.</t>
  </si>
  <si>
    <t xml:space="preserve">Con 2019IE0015346 se informa modificación a la acción de mejora.
</t>
  </si>
  <si>
    <t>FILA_69</t>
  </si>
  <si>
    <t xml:space="preserve">Con 2018IE0015268 DEL 28-12-2018 se allega:  copia de Resolución 0140 de 2018. Con 2019IE0015346 se informa modificación a la acción de mejora.
</t>
  </si>
  <si>
    <t>FILA_70</t>
  </si>
  <si>
    <t>H12Proyectos Suspendidos VASB 2016)</t>
  </si>
  <si>
    <t>Optimización del acueducto del municipio de Rovira (Tolima). Ejecutor PDA. Ineficacia en las labores de seguimiento del MVCT, relacionados con los convenios interadministrativos suscritos con el PDA, esto pone a la entidad en posible incumplimiento de sus funciones esenciales del MVCT.</t>
  </si>
  <si>
    <t xml:space="preserve">Demora en la presentación de la reformulación del proyecto por parte del municipio y de la EDAT S. A, ESP. </t>
  </si>
  <si>
    <t>Realizar especial seguimiento a la ejecución y terminación del proyecto por parte del gestor.</t>
  </si>
  <si>
    <t xml:space="preserve">
1. Realizar acciones de seguimiento para verificar los avances en la ejecución del proyecto.</t>
  </si>
  <si>
    <t xml:space="preserve">Con 2019IE0015346 se informa modificación a la acción de mejora.
</t>
  </si>
  <si>
    <t>FILA_71</t>
  </si>
  <si>
    <t xml:space="preserve">2. Elaborar informe de cierre y gestión en el marco funcional del MVCT. </t>
  </si>
  <si>
    <t>FILA_72</t>
  </si>
  <si>
    <t>16(2017)</t>
  </si>
  <si>
    <t xml:space="preserve">H16ADF. Proyecto 2-2012-301 Ampliación Acueducto tanque de Charrasquero y linea de distribución vía Nariño, municipio de Girardot: Se realizó visita al sitio de ejecución del proyecto 2-2012-301, la obra se encuentra inconclusa, no es funcional y no cumple con las expectativas del Proyecto, ni con la finalidad contratada con los recursos públicos.
</t>
  </si>
  <si>
    <t xml:space="preserve">Proyecto inconcluso a causa de negación persistente del contratista para dar reinicio y terminación a  las obras luego de múltiples suspensiones contractuales  ocasionadas por  la necesidad de ajustar diseños presentados por el municipio de Girardot </t>
  </si>
  <si>
    <t xml:space="preserve">Realizar especial seguimiento al reinicio y terminación de las obras </t>
  </si>
  <si>
    <t xml:space="preserve">Propiciar concertación de Plan de gestión especial y cronograma de cumplimiento de compromisos entre Findeter, municipio de Girardot y MVCT que permita resolver dificultades que impiden el reinicio y culminación de las obras </t>
  </si>
  <si>
    <t xml:space="preserve">Consolidado de  convocatorias a mesas de Gestión especial a actores involucrados.
</t>
  </si>
  <si>
    <t>FILA_73</t>
  </si>
  <si>
    <t>Consolidado de Actas de reunión Mesas de gestión especial adelantadas</t>
  </si>
  <si>
    <t>FILA_74</t>
  </si>
  <si>
    <t>Plan de gestion especial concertado</t>
  </si>
  <si>
    <t>FILA_75</t>
  </si>
  <si>
    <t>Realizar seguimiento preventivo al cumplimiento del Plan de gestión especial suscrito por los diferentes actores involucrados en la ejecución del proyecto.</t>
  </si>
  <si>
    <t xml:space="preserve">Evidencia de acción de seguimiento /número de meses transcurridos hasta el recibo del proyecto a satisfacción por el ente territorial u operador 
Se entiende por evidencia de seguimiento: Actas de reunion y/o oficios y/o  correos electrónicos allegados al expediente del proyecto, etc. </t>
  </si>
  <si>
    <t>FILA_76</t>
  </si>
  <si>
    <t>22(2017)</t>
  </si>
  <si>
    <t xml:space="preserve">H22ADIP. Contrucción del Sistema de Acueducto para el municipio de Providencia y Santa Catalina: Según información registrada en el SIGEVAS se realizaron pagos por concepto de obra por $14.431.896.262, no logro de los objetivos previstos, las obras no reunen los requisitos de calidad necesarios para la optima prestacion del servicio </t>
  </si>
  <si>
    <t>La infraestructura entregada al Municipio de Providencia y Santa Catalina, presenta fallas en su operación, debido que la Entidad Territorial identifica en algunos componentes del proyecto problemas de calidad imputables a la ejecución; baja capacidad técnica del personal dispuesto por el Municipio para la operación y mantenimiento del sistema.</t>
  </si>
  <si>
    <t>Prestar asistencia al municipio de Providencia y Santa Catalina para que se superen las fallas identificadas en la operación y calidad de la infraestructura entregada.</t>
  </si>
  <si>
    <t>Convocar a reunión y/o mesa de asistencia al municipio de Providencia y Santa Catalina.</t>
  </si>
  <si>
    <t>Evidenciar acciones de seguimiento
Se entiende por evidencias de seguimiento: Acta de reunión y/o oficios y/o correos electrónicos</t>
  </si>
  <si>
    <t>Con 2019IE0015346 se informa modificación a la acción de mejora.</t>
  </si>
  <si>
    <t>FILA_77</t>
  </si>
  <si>
    <t>Se suscribirá un acta de compromiso (cronograma) con el municipio en la cual se establecera el tiempo en el cuel se pondra en funcionamiento la empresa constituida en el año 2017</t>
  </si>
  <si>
    <t>Puesta en funcionamiento</t>
  </si>
  <si>
    <t>FILA_78</t>
  </si>
  <si>
    <t>2(2010-2017)</t>
  </si>
  <si>
    <t>Hallazgo Administrativo 2. Deficiencias institucionales en la implementación del programa PAP -PDA para el sector de agua potable y saneamiento básico- APSB. En el cuestionario respondido por las gobernaciones, a través de los gestores departamentales se evidenció que 146 municipios de 15 departamentos no se han vinculado al programa</t>
  </si>
  <si>
    <t>La CGR manifiesta deficiencias en la implementación de los PDA debido a que no es un instrumento que integre los planes y programas de las entidades territoriales, no hay interés de algunos municipios para vincularse y al no estar vinculada la totalidad de los municipios, no hay efectiva articulación de recursos y la asistencia técnica es inefectiva para vincular a los municipios</t>
  </si>
  <si>
    <t>Fortalecer el plan de divulgación de los PDA para los departamentos con municipios no vinculados</t>
  </si>
  <si>
    <t xml:space="preserve">Realizar convocatorias para la divulgación del Programa a los municipios no vinculados, en todos los departamentos. En las convocatorias se explicará en qué consisten los PDA, el procedimiento para la vinculación de municipios, los beneficios con los que cuentan los municipios vinculados, entre otros. </t>
  </si>
  <si>
    <t>Actas de capacitaciones y presentaciones</t>
  </si>
  <si>
    <t>FILA_79</t>
  </si>
  <si>
    <t>19(2010-2017)</t>
  </si>
  <si>
    <t>Hallazgo Administrativo 19. Fortalecimiento Institucional a los municipios vinculados al PDA.  El MVCT debe proponer los lineamientos efectivos de política para incentivar la aplicación de esquemas de gestión empresarial eficiente en la prestación de servicios públicos de acueducto, alcantarillado y aseo.</t>
  </si>
  <si>
    <t xml:space="preserve">El MVCT debe proponer los lineamientos de politica para incentivar la aplicación de esquemas de gestión empresarial eficiente en la prestación de servicios publicos de acueducto, alcantarillado y aseo además le corresponde promover la creación y consolidación de estructuras de prestación de los servicios que operen con criterio empresarial  </t>
  </si>
  <si>
    <t xml:space="preserve">Gestionar la expedición de un instrumento normativo para establecer criterios que permitan la formulación de planes de aseguramiento a través de los cuales se puedan crear esquemas de prestacion de los servicios que operen con criterio empresarial </t>
  </si>
  <si>
    <t xml:space="preserve">Mesas de trabajo internas con equipo interdiciplinario para diseñar instrumento normativo  </t>
  </si>
  <si>
    <t xml:space="preserve">Actas de mesas de trabajo </t>
  </si>
  <si>
    <t xml:space="preserve"> Con 2019IE0007312 de 26/06/2019, se presentan antecedentes y justificaciones para la prórroga en atención a que el texto definitivo del proyecto normativo ya está conciliado y fue remitido a la Presidencia de la República, para sus observaciones y posterior firma. Con 2019IE0015346 se informa modificación a la acción de mejora.</t>
  </si>
  <si>
    <t>FILA_80</t>
  </si>
  <si>
    <t>H4-2018PI</t>
  </si>
  <si>
    <t>H4 AD Gestión Documental: Los expedientes del GTSP y la SSA Proceso Saneamiento de Activos de los Extintos ICT-INURBE,  no conservan un orden cronológico para establecer la trazabilidad del trámite y facilitar su consulta y gestión. También carecen de un inventario que asegure el control de los documentos que los componen. Foliación inexacta y documentos ilegibles</t>
  </si>
  <si>
    <t>Necesidad de  socialización e interiorización de la política de gestión documental.</t>
  </si>
  <si>
    <t>Fortalecer los conocimientos de los servidores públicos de gestión del proceso de titulación y saneamiento predial en materia de gestión documental.
Por parte del GAUA se realizaran visitas de seguimiento trimestrales en la vigencia del 2020, con el fin de validar el debido procesamiento tecnico de los expedientes y el diligenciamiento del FUID.</t>
  </si>
  <si>
    <t>Generar Gestion del conocimiento de la  gestión documental por parte del Grupo de Atención al Usuario y Archivo al GTSP.
Adicionalmente se realizaran seguimientos trimestrales a la gestion documental de los Grupos de SSA y GTSP</t>
  </si>
  <si>
    <t>Actas de reunión o talleres prácticos</t>
  </si>
  <si>
    <t xml:space="preserve">Con memorando 2019IE0015039 se modifica la acción de mejora. Se evidencia avance con  las listas de asistencia, la presentación de la capacitación del proceso de Gestión Documental y las actas de visita en el DOMUSFILE habilitado. </t>
  </si>
  <si>
    <t>FILA_81</t>
  </si>
  <si>
    <t>Necesidad de socialización e interiorización de la política de gestión documental.</t>
  </si>
  <si>
    <t>Adoptar las medidas pertinentes para garantizar la Aplicación adecuada de las normas de archivo y de gestión documental en lo que respecta al GTSP y a la SSA proceso de saneamiento de activos.</t>
  </si>
  <si>
    <t>Se realizaran seguimientos trimestrales a la gestion documental de los Grupos de SSA y GTSP</t>
  </si>
  <si>
    <t xml:space="preserve">Actas de reunión </t>
  </si>
  <si>
    <t>Con memorando 2019IE0015039 se modifica la acción de mejora. Se evidencia avance con  las listas de asistencia, la presentación de la capacitación del proceso de Gestión Documental y las actas de visita en el DOMUSFILE habilitado</t>
  </si>
  <si>
    <t>FILA_82</t>
  </si>
  <si>
    <t>Implementar las tablas de retención documental una vez sean aprobadas por el AGN.</t>
  </si>
  <si>
    <t>Informe de medidas a implementar con la aceptación de las mismas por parte del GTSP.
Implementación de las medidas definidas en el informe.</t>
  </si>
  <si>
    <t>Con 2019IE0015380 se informa modificación a la acción de mejora.</t>
  </si>
  <si>
    <t>FILA_83</t>
  </si>
  <si>
    <t>H4 AD Gestión Documental: Los expedientes del GTSP y la SSA Proceso Saneamiento de Activos de los Extintos ICT-INURBE,  no conservan un orden cronológico para establecer la trazabilidad del trámite y facilitar su consulta y gestión. También carecen de un inventario que asegure el control de los documentos que los componen. Foliación inexacta y documentos ilegibles.</t>
  </si>
  <si>
    <t>Necesidad de fortalecimiento al control y organización del archivo de gestión en concordancia con las tablas de retención documental.</t>
  </si>
  <si>
    <t>Adelantar  la adecuación física de archivo documental disponible en la sede (Palma Real).</t>
  </si>
  <si>
    <t>Con 2019IE0015380 del 31/12/2019 se informa modificación de la acción de mejoramiento.</t>
  </si>
  <si>
    <t>FILA_84</t>
  </si>
  <si>
    <t>H5-2018PI</t>
  </si>
  <si>
    <t>H5 A Verificación expedientes informe OCI. Los expedientes objeto de inspección física no poseen control documental, ni inventario, no hay orden, no cumplen con estas acciones y operaciones de la gestión interna del mismo. Falta de documentos que son básicos para la toma de decisiones, incorporación de documentos son foliar ni firmar, demostrando manejo anti técnico de los expedientes.</t>
  </si>
  <si>
    <t>El archivo de gestión a cargo del GTSP no cuenta con un cerramiento ni un sistema de vigilancia para controlar el acceso a los expedientes.</t>
  </si>
  <si>
    <t>Adecuar el archivo disponible en la sede palma real que permita tener la  custodia de los expedientes a cargo del GTSP.</t>
  </si>
  <si>
    <t>FILA_85</t>
  </si>
  <si>
    <t>H7-2018PI</t>
  </si>
  <si>
    <t>H7 AD Sistemas de Información de apoyo al proceso de saneamiento de predios. Las mejoras realizadas por el MVCT al sistema de información ICT-INURBE y Base de Datos son insuficientes, aún se carece de rigor en la limpieza de datos, presentan inconsistencias, exponiendo a la Entidad a materializar riesgos por pérdida, alteración o corrupción de información.</t>
  </si>
  <si>
    <t xml:space="preserve">La herramienta existente aplicativo ICT INURBE no permite incorporar la funcionalidad característica del proceso de saneamiento de activos. 
 </t>
  </si>
  <si>
    <t xml:space="preserve">Fortalecer el aplicativo ICT INURBE. </t>
  </si>
  <si>
    <t>1.Diagnostico de la base de datos.
2.Data cleansing (Depuracion de datos)
3. Ajuste a la base de datos</t>
  </si>
  <si>
    <t xml:space="preserve">1. Informe Diagnostico de la Base de Datos.
2.Informe de datos depurados.
3.Informe Ajustes efectuados a la Base de datos. </t>
  </si>
  <si>
    <t xml:space="preserve">Oficina Asesora TICS </t>
  </si>
  <si>
    <t>FILA_86</t>
  </si>
  <si>
    <t>H8(2018)</t>
  </si>
  <si>
    <t>Cuenta 1510 Inventarios – Mercancía en Existencia (A): La cuenta 1510 Inventarios, Mercancía en Existencia, El MVCT no tiene certeza sobre la cantidad de activos y su valor, (bienes que no cumplieron con los requisitos de transferencia o de cesión a título gratuito. Debido a que no se ha terminado la depuración de los activos contingentes generando incertidumbre en la cuenta.</t>
  </si>
  <si>
    <t>No se tiene certeza sobre la cantidad de activos y su valor en la cuenta 1510 Inventarios.</t>
  </si>
  <si>
    <t>Movilizar 50 predios de la base de activos del proceso de saneamiento de activos.</t>
  </si>
  <si>
    <t>Suscribir resolución de transferencia entre entidades o escritura publica de venta directa de 50 predios de la base activos del proceso de saneamiento de activos.</t>
  </si>
  <si>
    <t>Resolución de transferencia entre entidades o escritura publica de venta directa.</t>
  </si>
  <si>
    <t>Con 2019IE0015380 del 31/12/2019 se informa modificación de la acción de mejoramiento. Con 2020IE0000944 la SFP ratifica su responsabilidad compartida frente a esta acción de mejora.</t>
  </si>
  <si>
    <t>FILA_87</t>
  </si>
  <si>
    <t>H12(2018)</t>
  </si>
  <si>
    <t xml:space="preserve">Deficiencia de Conciliación Ejecución Presupuestal (A): La CGR, indica que existen diferencias entre la ejecución presupuestal del MVCT vigencia 2018 con la apropiación disponible a 31 de diciembre de 2018 por valor de $103.614.976, denotando deficiencia en la conciliación de los rubros relacionados en el cuadro No 8. refleja inadecuado control de recursos.  </t>
  </si>
  <si>
    <t xml:space="preserve">La CGR presenta como causa: deficiencia en la conciliación de los rubros relacionados en el cuadro No 8 lo que  refleja inadecuado control de recursos, No obstante el MVCT considera que la causa corresponde a una inconsistencia presentada por el inadecuado cierre de las cajas menores.   </t>
  </si>
  <si>
    <t>Liberar al cierre de la vigencia físcal  los saldos de los CDPS no comprometidos.</t>
  </si>
  <si>
    <t>Reporte de Ejecución presupuestal al cierre de la vigencia, donde se evidencie que la apropiación disponible es igual a la diferencia entre la apropiación vigente menos los compromisos.</t>
  </si>
  <si>
    <t>REPORTE</t>
  </si>
  <si>
    <t>FILA_88</t>
  </si>
  <si>
    <t>H14(2018)</t>
  </si>
  <si>
    <t xml:space="preserve">P. Inversión Apoyo financiero para facilitar acceso a los servicios de AP y manejo de aguas residuales a nivel nacional: La CGR determina una gestión ineficiente e ineficaz del PI, a 31/12/2018, la ejec de 4 proyectos de obra terminados, que no están en funcionamiento y 3 consultorías para estudios y diseños terminados no viabilizados. </t>
  </si>
  <si>
    <t xml:space="preserve">La gestión de seguimiento del Ministerio se fundamenta en la ejecución de los proyectos y en algunos casos no se verifica su funcionalidad e inmediata puesta en marcha </t>
  </si>
  <si>
    <t xml:space="preserve">Exigir a los responsables de seguimiento de los proyectos la integralidad en su gestión enfatizando en la  funcionalidad de los proyectos 
</t>
  </si>
  <si>
    <t xml:space="preserve">Reiterar mediante memorando a los a los supervisores de los proyectos y a los contratistas de apoyo los deberes de seguimiento a los proyectos enfatizando en la funcionalidad de los mismos a su culminación  </t>
  </si>
  <si>
    <t>FILA_89</t>
  </si>
  <si>
    <t xml:space="preserve">Concertar con las entidades ejecutoras de los diseños una mesa técnica para las dificultades técnicas de los estudios y diseño. 
</t>
  </si>
  <si>
    <t xml:space="preserve">Mesa Técnica
</t>
  </si>
  <si>
    <t>Mesa técnica</t>
  </si>
  <si>
    <t>FILA_90</t>
  </si>
  <si>
    <t xml:space="preserve">En el marco de las actas de seguimiento, exigirle a los beneficiarios del apoyo financiero mediante la contratación de las obras y su ejecución. </t>
  </si>
  <si>
    <t>Memorando interno recordando a los responsables del seguimiento de los proyectos el cumplimiento del  Instructivo de seguimiento  en aspectos financieros</t>
  </si>
  <si>
    <t>FILA_91</t>
  </si>
  <si>
    <t>H15(2018)</t>
  </si>
  <si>
    <t>P. Apoyo financiero al plan de inversiones en infraestructura para fortalecer la PS del AA en CALI (A): Convenio CUR 153 de 2016, CUR 040 de 2017, CUR 051 de 2017, baja ejecución del proyecto e indica, uso ineficiente e ineficaz de los recursos girados de conformidad con la Cláusula 8 del Convenio CUR 040, Convenio CUR 051 de 2017</t>
  </si>
  <si>
    <t>Ineficiencia de los esquemas concertados con las entidades territoriales beneficiarias  para la ejecución de los recursos asignados por el Ministerio.</t>
  </si>
  <si>
    <t>Mesas de trabajo con Emcali y el Municipio de Cali con el fin de establcer condiciones para el inicio, desarrollo y culminación de 4 proyectos no iniciados.</t>
  </si>
  <si>
    <t xml:space="preserve">Mesa de trabajo para definir terminos y condiciones para la ejecución de los proyectos.
</t>
  </si>
  <si>
    <t xml:space="preserve"> Mesas de Trabajo</t>
  </si>
  <si>
    <t>FILA_92</t>
  </si>
  <si>
    <t>H18(2018)</t>
  </si>
  <si>
    <t>Supervisión proyectos APSB (AD): La CGR, estableció que la información contenida en el aplicativo SIGEVAS, se encuentra desactualizada, y no posee la totalidad de los documentos contractuales que no permite tener conocimiento real de ejecución y estado de cada uno de los proyectos. De igual forma, algunos valores de los contratos no corresponden a su ejecución real.</t>
  </si>
  <si>
    <t>Para la CGR el SIGEVAS, no se encuentra actualizado y la información reportada carece de los respectivos soportes, lo cual no permite verificar el estado real de la ejecución y estado actual de los proyectos,</t>
  </si>
  <si>
    <t>Se implementará un plan de trabajo que involucre la actualización del SIGEVAS con la información Disponible que carguen al aplicativo y/o remitan los ejecutores de proyectos financiados con recursos del PGN, que den cuenta del estado del componente de ejecución. Las actividades se desarrollarán de manera  sistémica y progresiva en el tiempo.</t>
  </si>
  <si>
    <t xml:space="preserve">Realizar inventario de la información NO incorporada al SIGEVAS sobre el estado de los 210 proyectos que a corte del 19/07/2019  registran estado "en ejecución". </t>
  </si>
  <si>
    <t>Matriz de Inventario</t>
  </si>
  <si>
    <t>FILA_93</t>
  </si>
  <si>
    <t xml:space="preserve">Requerir a los ejecutores de los proyectos efectuar el cargue de la información en el aplicativo y/o la remisión de la documentación que de cuenta de su estado de ejecución . </t>
  </si>
  <si>
    <t>Oficios</t>
  </si>
  <si>
    <t>FILA_94</t>
  </si>
  <si>
    <t>Efectuar el seguimiento a las actividades de actualización de la información registrada por los ejecutores y garantizar el cargue de la información  remitida.</t>
  </si>
  <si>
    <t>Fichas de Seguimiento</t>
  </si>
  <si>
    <t>FILA_95</t>
  </si>
  <si>
    <t>H19(2018)</t>
  </si>
  <si>
    <t xml:space="preserve">Se viabilizó el proyecto Optimización del Sistema de Alcantarillado zona sur y norte del municipio de San Gil (Santander) por valor de $6.481.458.192, pero el valor final fue $4.459.620.512; sin embargo, el MVCT ha dado a entender que se giró la totalidad del valor a los contratistas, pues no sustentó los pagos reales ni anexó soportes de la liberación de los saldos en el Pat. Autónomo </t>
  </si>
  <si>
    <t>Para la CGR la totalidad del valor del contrato  fue girado a los contratistas  a pesar de haber ejecutado tan solo un porcentaje del proyecto.  El Ministerio no efectuó seguimiento a la liberación de la diferencia entre la suma viabilizada y el valor de la obra e interventoría del proyecto</t>
  </si>
  <si>
    <t xml:space="preserve">Liquidar los contratos de obra e interventoía y liberar los saldos </t>
  </si>
  <si>
    <t xml:space="preserve">Liquidar dentro de los terminos contractuales el contrato de obra e  interventoría y liberar los saldos </t>
  </si>
  <si>
    <t xml:space="preserve">Acta de liquidación </t>
  </si>
  <si>
    <t>FILA_96</t>
  </si>
  <si>
    <t>H22(2018)</t>
  </si>
  <si>
    <t>Puesta en Marcha de las redes de alcant. (AD): La CGR no evidenció cump res. 330 del 8/06/17, del MVCT Secc6, Art.164, puesta en marcha de las redes de alcantarillado en los proyectos de Argentina-Huila, Contrato PAF-ATF-O-018-2016 cuyo objeto es "Optimización Redes de AA  en Apartado.  PM de Alcant. Sanit de Pto Carreño, optimización sist. de alcant en sur y Norte de San Gil.</t>
  </si>
  <si>
    <t>Falta de realización y/o documentación de la ejecución de las pruebas exigidas en las normas técnicas  necesarias para detectar errores y tomar medidas correctivas previo a la puesta en operación de los proyectos de alcantarillado</t>
  </si>
  <si>
    <t>Oficiar a los ejecutores de los proyectos del sector de agua potable y saneamiento básico con recursos de la nación  para que realicen y documenten las pruebas técnicas exigidas por la normatividad del sector a los proyectos de alcantarillado. Aclarar la vigencia de las normas y su aplicación de acuerdo con el régimen de transición establecido en la resolución 650 de 2017</t>
  </si>
  <si>
    <t xml:space="preserve">Remisión de oficio a los ejecutores de los proyectos del sector  de agua potable y saneamiento básico con recursos de la nación  para que realicen y certifiquen las pruebas técnicas exigidas por la normatividad del sector                                  </t>
  </si>
  <si>
    <t>FILA_97</t>
  </si>
  <si>
    <t>Requerir a los supervisores de  los  proyectos de alcantarillado que exijan la realización de   pruebas técnicas exigidas por la normatividad del sector a los proyectos de alcantarillado. Aclarar la vigencia de las normas y su aplicación de acuerdo con el régimen de transición establecido en la resolución 650 de 2017</t>
  </si>
  <si>
    <t xml:space="preserve">Memorando dirigido a los supervisores de  los  proyectos de alcantarillado que exijan la realización de   pruebas técnicas exigidas por la normatividad del sector a los proyectos de alcantarillado. </t>
  </si>
  <si>
    <t>Memorando Interno</t>
  </si>
  <si>
    <t>FILA_98</t>
  </si>
  <si>
    <t>H23(2018)</t>
  </si>
  <si>
    <t>Integralidad del Proyecto. Optimización y Ampliación del Sistema de Acueducto de Istmina: Se identificaron falencias en la viabilización, lo cual dilató el cumplimiento de los objetivos. Dadas las dificultades presentadas no se da a conocer una fecha concreta de terminación integral del proyecto (Fase I y Fase II) con el fin de conocer la puesta en funcionamiento del mismo</t>
  </si>
  <si>
    <t xml:space="preserve">Falencias en el procedimiento de viabilización de proyectos del sector que soliciten apoyo financiero de la Nación Dificultades constructivas y jurídicas en la ejecución de las obras del proyecto en sus dos fases. </t>
  </si>
  <si>
    <t>Modificación de la Resolución 1063 de 2010, con el fin de mejorar el proceso de viabilización de proyectos. 
ejercicio de actividades para propender  por la Finalización de la Fase I del proyecto antes del 31 de diciembre de 2019. 
ejercer las actividades necesaria para la  Contratación de la fase II antes del 31 de diciembre de 2019</t>
  </si>
  <si>
    <t>Redacción de resolución modificatoria de la 1063 de 2016</t>
  </si>
  <si>
    <t>resolución</t>
  </si>
  <si>
    <t>FILA_99</t>
  </si>
  <si>
    <t xml:space="preserve">Ejercer las actividades de seguimiento al proyecto en su fase I para propender por su culminación antes del 31 de diciembre de 2018. </t>
  </si>
  <si>
    <t>Informes de seguimiento</t>
  </si>
  <si>
    <t>FILA_100</t>
  </si>
  <si>
    <t xml:space="preserve">Establecer con Findeter los plazos de contratación de la fase II para vincular al contratista antes del 31 de diciembre de 2018. </t>
  </si>
  <si>
    <t>Mesa de trabajo</t>
  </si>
  <si>
    <t>FILA_101</t>
  </si>
  <si>
    <t>H25(2018)</t>
  </si>
  <si>
    <t>Ejecución convenio 169 de 2013 (AD):Según informe de gestión del 31 de diciembre de 2018 presentado por FONADE,  hubo contratos derivados que se terminaron sin el cumplimiento de los objetivos previstos lo que puede constituir un detrimento patrimonial de $904.342.163 por la gestión inecifiente e ineficaz de la inversión y la administración de los recursos.</t>
  </si>
  <si>
    <t>Faltas en la gestión contractual de FONADE que concluyeronen la terminación de contratos derivados correspondientes a 2 consultorías y 2 interventorías con incumplimiento.</t>
  </si>
  <si>
    <t>Requerimiento de cobro a FONADE para el reembolso de los recursos  gestionados de manera ineficiente   en el marco de la modalidad contractual pactada</t>
  </si>
  <si>
    <t>Enviar comunicación a FONADE para la devolución de las sumas adeudadas</t>
  </si>
  <si>
    <t>FILA_102</t>
  </si>
  <si>
    <t xml:space="preserve">Concertación con la Oficina Asesora Jurídica de la alternativa idónea para exigir el reembolso de los recursos ante el incumplimiento contractual de FONADE. </t>
  </si>
  <si>
    <t>Concertación de alternativa jurídica o administrativa para el reembolso de los recursos ineficientemente ejecutados</t>
  </si>
  <si>
    <t>FILA_103</t>
  </si>
  <si>
    <t>H33(2018)</t>
  </si>
  <si>
    <t>Compra de Tiquetes (A):La CGR identificó debilidades en la supervisión e ineficiencia en los mecanismos de seguimiento y monitoreo, que no permitieron detectar la situación; lo cual generó un control inadecuado de los recursos y actividades asociadas así como un incumplimiento de las condiciones del Acuerdo Marco de Precios.</t>
  </si>
  <si>
    <t>Deficiencia en la supervisión y el seguimiento a las condiciones del contrato.
Desconocimiento de las condiciones del contrato por parte de las personas que manejan la parte operativa dentro de la Entidad.</t>
  </si>
  <si>
    <t>Establecer puntos de control mensuales con el contratista con el  propósito de identificar, hacer seguimiento y subsanar las oportunidades de mejora en la ejecución del contrato.</t>
  </si>
  <si>
    <t>Realizar actas parciales sobre la ejecución del contrato.</t>
  </si>
  <si>
    <t xml:space="preserve">Con memorando 2019IE0015018 se informa la modificación de la acción de mejora. </t>
  </si>
  <si>
    <t>FILA_104</t>
  </si>
  <si>
    <t>8 (2013)</t>
  </si>
  <si>
    <t>Hallazgo 8. Contaminación Ambiental en Ibagué  – Tolima. El municipio del Ibagué – Tolima incumplió sus obligaciones de proteger el ambiente al permitir que los habitantes del Barrio Las Delicias viertan residuos contaminantes a la quebrada La Balsa, contraviniendo el Decreto 1594 de 1984.</t>
  </si>
  <si>
    <t>Tal situación está en contravía de las funciones estatales y estaríamos al frente de una presunta mala gestión ambiental, afectando el valor de los recursos naturales allí existentes</t>
  </si>
  <si>
    <t>N:A Por cuanto es la Alcaldia de Ibague el responsable de este hallazgo. En cierre de auditoria CGR el equipo auditor informó que es responsabilidad del Municipio de Ibague- Tolima</t>
  </si>
  <si>
    <t>N/A</t>
  </si>
  <si>
    <t>INFORME DE AUDITORÍA A LA POLÍTICA PÚBLICA PARA EL DESPLAZAMIENTO FORZADO POR LA VIOLENCIA - Periodo 2007-2011. CGR -CDSA No. 00623 noviembre 2012</t>
  </si>
  <si>
    <t>FILA_105</t>
  </si>
  <si>
    <t>7 (PPDFV 2007-2011)</t>
  </si>
  <si>
    <t xml:space="preserve">H 7. Amortización desembolsos -  Pólizas vencidas: se evidenció que de 305 proyectos de vivienda para población desplazada aprobados por el Banco Agrario de Colombia entre 2003 y 2011 (que a la fecha no se han liquidado, ni se encuentran en proceso de liquidación), el 52% tiene las pólizas vencidas, es decir 158. </t>
  </si>
  <si>
    <t>Los recursos desembolsados por el Banco Agrario de Colombia no han sido amortizados por los oferentes con un avance de obra proporcional al monto de dichos recursos. Responsables: Entidades Oferentes relacionadas en el citado anexo.</t>
  </si>
  <si>
    <t>FILA 240 BANCO AGRARIO  Aud PPP DESPLAZAuditoria Política Pública Población Desplazada 2007-2011
N/A</t>
  </si>
  <si>
    <t>FILA_106</t>
  </si>
  <si>
    <t>8 (PPDFV 2007 - 2011)</t>
  </si>
  <si>
    <t xml:space="preserve">H 8. Concentración Constructores: Al analizar la base de datos del Banco Agrario de Colombia, se observó que en algunos casos se presenta concentración de constructores para el desarrollo de proyectos en un mismo periodo, de los cuales 19 presentan retrasos en la ejecución de las obras frente a los recursos desembolsados.  </t>
  </si>
  <si>
    <t xml:space="preserve">Debilidades en el proceso de evaluación y selección de constructores por parte de las entidades oferentes en cuanto a capacidad técnica, financiera y de contratación se refiere. </t>
  </si>
  <si>
    <t>FILA 241BANCO AGRARIO  Aud PPP DESPLAZAuditoria Política Pública Población Desplazada 2007-2011
N/A
CERRADO: Enviar comunicaciones a las entidades oferentes y a las gerencias integrales</t>
  </si>
  <si>
    <t>FILA_107</t>
  </si>
  <si>
    <t>9 (PPDFV 2007 - 2011)</t>
  </si>
  <si>
    <t>H 9. Informes de Interventoría Banco Agrario de Colombia: Del análisis y verificación realizada a los informes de Interventoría se evidenciaron deficiencias así: visitas de campo extemporáneas, no periodicas y lapsas en el tiempo, además, los oferentes y/o contratistas no presentaron para verificación del interventor, los documentos soportes de la ejecución financiera.</t>
  </si>
  <si>
    <t xml:space="preserve">Falta de control y seguimiento a los proyectos y por ende una deficiente gestión por parte del BAC en la toma de decisión efectiva y oportuna frente a los proyectos que no se desarrollan en el tiempo establecido en la norma, o que no cumplen con las anotaciones por parte de la interventoría del BAC, </t>
  </si>
  <si>
    <t>FILA 242 BANCO AGRARIO  Aud PPP DESPLAZAuditoria Política Pública Población Desplazada 2007-2011
N/A
CERRADO : Enviar comunicaciones a las entidades oferentes y a las gerencias integrales</t>
  </si>
  <si>
    <t>FILA_108</t>
  </si>
  <si>
    <t>10 (PPDFV 2007 - 2011)</t>
  </si>
  <si>
    <t>Obligaciones del Oferente (varios Proyectos Rurales): Del análisis realizado se evidenciaron las siguientes deficiencias: El clausulado del Acuerdo de Unión Temporal es muy flexible y no contempla sanciones en el evento de incumplimiento de las obligaciones de las partes. Es así que el Oferente (Municipio) no ejerce ningún control a los recursos asignados al proyecto.</t>
  </si>
  <si>
    <t>Debilidades en los mecanismos de control y seguimiento a estos proyectos por parte de la Administración Municipal.</t>
  </si>
  <si>
    <t>FILA 243 BANCO AGRARIO  Aud PPP DESPLAZAuditoria Política Pública Población Desplazada 2007-2011
N/A</t>
  </si>
  <si>
    <t>FILA_109</t>
  </si>
  <si>
    <t>11 (PPDFV 2007 - 2011)</t>
  </si>
  <si>
    <t>Términos Inicio ejecución Proyecto – declaratoria de incumplimiento (proyectos rurales): en algunos proyectos la entidad oferente no cumplía el plazo de 30 o 60 días, luego de haberse aprobado el proyecto por parte del BAC, para presentar los requisitos soportes necesarios para querealizar el primer desembolso, además, luego de haberse girado el mismo por parte del Banco Agrario.</t>
  </si>
  <si>
    <t xml:space="preserve">Falta de gestión por parte de las entidades oferentes en la consecución de los documentos soportes necesarios para acreditar los requisitos ante el BAC  para el giro del primer desembolso, así como las actividades necesarias para iniciar las obras luego de haber recibido los recursos. </t>
  </si>
  <si>
    <t xml:space="preserve">FILA 244BANCO AGRARIO  Aud PPP DESPLAZAuditoria Política Pública Población Desplazada 2007-2011
N/A
CERRADO: 1.Ajustar el Plan de Choque para situaciones generales de los proyectos
2. Reuniones bimestrales de seguimiento en Comité de Gerencia
</t>
  </si>
  <si>
    <t>FILA_110</t>
  </si>
  <si>
    <t>Términos ejecución del proyecto (varios proyectos rurales): una vez evaluados dichos términos en los proyectos seleccionados por la CGR, se observó que varios no cumplen con los plazos establecidos en las citadas normas (tabla 39), debido  entre otras razones, por modificaciones técnicas y de diseños iniciales, consecución de pólizas, desfinanciamiento de las obras, etc.</t>
  </si>
  <si>
    <t>Inadecuada gestión por parte de las entidades oferentes y/o de los constructores de las obras frente a la oportunidad y buen manejo de los recursos públicos invertidos en estos proyectos que no se han finalizado, no obstante,  haber transcurrido entre tres y cuatro años después de haber sido girado los recursos.</t>
  </si>
  <si>
    <t>FILA 245 BANCO AGRARIO  Aud PPP DESPLAZAuditoria Política Pública Población Desplazada 2007-2011
N/A</t>
  </si>
  <si>
    <t>FILA_111</t>
  </si>
  <si>
    <t>13 (PPDFV 2007 - 2011)</t>
  </si>
  <si>
    <t>H 13. Vivienda digna y saludable. En algunos proyectos de vivienda se observaron condiciones indignas de habitabilidad (no saludables), ya que  las viviendas fueron construidas de tal manera que podrían afectar las condiciones de salud de sus habitantes.</t>
  </si>
  <si>
    <t>Las unidades habitacionales no cumplen con los requisitos mínimos de una vivienda digna.</t>
  </si>
  <si>
    <t xml:space="preserve">FILA 246 BANCO AGRARIO  Aud PPP DESPLAZAuditoria Política Pública Población Desplazada 2007-2011
N/A
CERRADO:
Verificar en el informe de supervisión de la evaluación de los proyectos presentados el cumplimiento de los aspectos definidos como "importantes", en la Guía de Formulación y presentación de proyectos. </t>
  </si>
  <si>
    <t>FILA_112</t>
  </si>
  <si>
    <t>14 (PPDFV 2007 - 2011)</t>
  </si>
  <si>
    <t>H 14. Modificaciones Técnicas a algunos proyectos de vivienda rural sin la aprobación del BAC.</t>
  </si>
  <si>
    <t>Falta de seguimiento y control por parte del oferente</t>
  </si>
  <si>
    <t>FILA 247BANCO AGRARIO  Aud PPP DESPLAZAuditoria Política Pública Población Desplazada 2007-2011
N/A</t>
  </si>
  <si>
    <t>FILA_113</t>
  </si>
  <si>
    <t>15 (PPDFV 2007 - 2011)</t>
  </si>
  <si>
    <t xml:space="preserve">H 15. Estado y calidad de las obras (proyectos de vivienda rural): se evidenció que algunas de las viviendas están siendo o fueron construidas con materiales de mala calidad, y entregadas con malos acabados, faltándoles elementos constructivos, instalaciones eléctricas, lavaderos, entre otras cosas. </t>
  </si>
  <si>
    <t>debilidades en el seguimiento realizado por la entidad oferente</t>
  </si>
  <si>
    <t>FILA 248 BANCO AGRARIO  Aud PPP DESPLAZAuditoria Política Pública Población Desplazada 2007-2011
N/A</t>
  </si>
  <si>
    <t>FILA_114</t>
  </si>
  <si>
    <t>16 (PPDFV 2007 - 2011)</t>
  </si>
  <si>
    <t>H 16. Cambio de modalidad de subsidio de mejoramiento de vivienda a subsidio de construcción de vivienda nueva, sin modificación del valor del subsidio. Proyecto Desplazados de Fortul – Rural.</t>
  </si>
  <si>
    <t>Falta de seguimiento y control por el BAC.</t>
  </si>
  <si>
    <t xml:space="preserve">FILA 249 BANCO AGRARIO  Aud PPP DESPLAZAuditoria Política Pública Población Desplazada 2007-2011
N/A
 CERRADO: Verificar en el informe de supervisión de la evaluación de los proyectos presentados el cumplimiento de los aspectos definidos como "importantes", en la Guía de Formulación y presentación de proyectos. </t>
  </si>
  <si>
    <t>FILA_115</t>
  </si>
  <si>
    <t>17 (PPDFV 2007 - 2011)</t>
  </si>
  <si>
    <t xml:space="preserve">H 17. Formulación del proyecto: Se evidenciaron debilidades en la etapa de formulación del proyecto Desplazados por la Violencia de Fortul por parte del oferente, al no tener en cuenta todos los riesgos que pudieran afectar el desarrollo normal del proyecto, como por ejemplo, los problemas de orden público en la zona donde se van a ejecutar las obras. </t>
  </si>
  <si>
    <t>no contemplar todos los riesgos que pudieran afectar el desarrollo normal del proyecto</t>
  </si>
  <si>
    <t>FILA 250BANCO AGRARIO  Aud PPP DESPLAZAuditoria Política Pública Población Desplazada 2007-2011
N/A</t>
  </si>
  <si>
    <t>FILA_116</t>
  </si>
  <si>
    <t>H 15. Estadon y calidad de las obras. Estado del proyecto Desplazados Saravena (Mario Avellaneda): A  31 de agosto de 2012, el proyecto presenta un avance en la ejecución de obra del 38.85%, desarrollado con recursos de la Gobernación de Arauca, por valor de $722.700.000, sin que se haya terminado en su totalidad ninguna de las viviendas que se empezaron a construir, . .</t>
  </si>
  <si>
    <t>El municipio de Saravena no ha enviado al Banco Agrario de Colombia, los Documentos soportes para poder hacer efectivo el primer desembolso, al no haber podido conseguir la póliza que ampare el proyecto</t>
  </si>
  <si>
    <t>FILA 251 BANCO AGRARIO  Aud PPP DESPLAZAuditoria Política Pública Población Desplazada 2007-2011
N/A</t>
  </si>
  <si>
    <t>FILA_117</t>
  </si>
  <si>
    <t>19 (PPDFV 2007 - 2011)</t>
  </si>
  <si>
    <t xml:space="preserve">H 19. Vigencia de Pólizas.  Proyecto Desplazados de Chiriguana: El amparo de buen manejo del anticipo  y cumplimiento de la Póliza No. 30008770 se encuentra vencido desde el 15 de diciembre de 2010 y 15 de abril de 2011, respectivamente, sin que se evidencie su renovación por parte de la Entidad Oferente, </t>
  </si>
  <si>
    <t>Negligencia Administrativa</t>
  </si>
  <si>
    <t>FILA 252 BANCO AGRARIO  Aud PPP DESPLAZAuditoria Política Pública Población Desplazada 2007-2011
N/A</t>
  </si>
  <si>
    <t>FILA_118</t>
  </si>
  <si>
    <t>20 (PPDFV 2007 - 2011)</t>
  </si>
  <si>
    <t>H 20. Elegibilidad del Proyecto Desplazados I, II y III Fundación : Los proyectos nacieron a la vida jurídica, sin el cumplimiento de la totalidad de los requisitos establecidos en la norma en mención.</t>
  </si>
  <si>
    <t>El sitio (terreno) donde se construirán las viviendas no deben estar en zonas de alto riesgo, requisito que no fue cumplido por el oferente (Ente Territorial), debilidades en el control y seguimiento adecuado sobre el cumplimiento de los requisitos referentes a la elegilibilidad de los proyectos</t>
  </si>
  <si>
    <t>FILA 253 BANCO AGRARIO  Aud PPP DESPLAZ Auditoria Política Pública Población Desplazada 2007-2011
N/A
CERRADO: Solicitar a la entidad oferente, el plan de acción para mitigar el riesgo o en su defecto, buscar la reubicación de las familias</t>
  </si>
  <si>
    <t>FILA_119</t>
  </si>
  <si>
    <t>37 (2010 - 2013)</t>
  </si>
  <si>
    <t xml:space="preserve">Hallazgo No. 37.- Número Sistemas en operación 
El Plan Nacional de Desarrollo estableció una meta de 8 SITM operando, pero a diciembre de 2013, se encuentran operando 6, con un cumplimiento del 33,3% de la meta. Pendientes Transcaribe y Cúcuta, el cual no tiene Conpes ni Convenio de Cofinanciación. </t>
  </si>
  <si>
    <t>Este ítem no se encuentra diligenciado en el informe de auditoria proporcionado por la Contraloría General de la República.</t>
  </si>
  <si>
    <t>El 6 de agosto de 2014 Transcaribe adjudicó la operación Troncal. Se estima que para el segundo semestre de 2015 inicie la operación. Solicitar al Ente Gestor un cronograma de implementación del sistema a partir del acta de inicio de la concesión y hacer seguimiento al mismo.</t>
  </si>
  <si>
    <t>Remitir comunicación al Ente Gestor solicitando el cronograma</t>
  </si>
  <si>
    <t xml:space="preserve">Comunicación </t>
  </si>
  <si>
    <t>NO APLICA UMUS, 
Correo Electrónico del 03/09/2016 de la OCI-MT se informa su cumplimientoMediante numero de radicado No. 20142100407591 se envía oficio al ente gestor solicitando cronograma.  Se replanteó hallazgo eliminando la meta 03, de acuerdo a la justificación expuesta en el Oficio 20151500115311 del 05/05/2015 del 05/05/2015.</t>
  </si>
  <si>
    <t>FILA_120</t>
  </si>
  <si>
    <t xml:space="preserve">Hallazgo 37. Numero Sistemas en operación 
El Plan Nacional de Desarrollo estableció una meta de 8 SITM operando, pero a diciembre de 2013, se encuentran operando 6, con un cumplimiento del 33,3% de la meta. Pendientes Transcaribe y Cúcuta, el cual no tiene Conpes ni Convenio de Cofinanciación. </t>
  </si>
  <si>
    <t>Hacer reuniones trimestrales de seguimiento para verificar el cumplimiento del cronograma</t>
  </si>
  <si>
    <t>NO APLICA UMUS- 
Se dio cumplimiento con las reuniones de seguimiento trimestral dejando evidencia en las respectivas actas e  informes de seguimiento se evidencia el cumplimiento de la meta. Se replanteó hallazgo eliminando la meta 03, de acuerdo a la justificación expuesta en el Oficio 20151500115311 del 05/05/2015 del 05/05/2015.</t>
  </si>
  <si>
    <t>FILA_121</t>
  </si>
  <si>
    <t xml:space="preserve">Fila eleminada Hallazgo No. 37.- Numero Sistemas en operación 
El Plan Nacional de Desarrollo estableció una meta de 8 SITM operando, pero a diciembre de 2013, se encuentran operando 6, con un cumplimiento del 33,3% de la meta. Pendientes Transcaribe y Cúcuta, el cual no tiene Conpes ni Convenio de Cofinanciación. </t>
  </si>
  <si>
    <t>Acompañar al DNP en la elaboración del documento Conpes para el SITM de la ciudad de Cúcuta previo análisis del Marco de Gasto de Mediano Plazo por el MHCP</t>
  </si>
  <si>
    <t xml:space="preserve">Celebrar reuniones con DNP y MHCP </t>
  </si>
  <si>
    <t>Eliminada</t>
  </si>
  <si>
    <t>NO APLICA UMUS,  Eliminada (VER FILA 208 -20109</t>
  </si>
  <si>
    <t>FILA_122</t>
  </si>
  <si>
    <t>38 (2010 - 2013)</t>
  </si>
  <si>
    <t xml:space="preserve">Hallazgo 38. SITM. Retraso en inicio de operaciones
El atraso del inicio de operaciones fue de varios años para todos los sistemas. El SITM de Cartagena pese a que se han desembolsado recursos y se han ejecutado las sumas presupuestadas la fecha de ingreso ha sido pospuesta para el año 2015. El SITM de Cúcuta se desconoce la fecha de inicio de operaciones. </t>
  </si>
  <si>
    <t xml:space="preserve">NO APLICA UMUS, 
Mediante numero de radicado No. 20142100407591 se envía oficio al ente gestor solicitando cronograma. </t>
  </si>
  <si>
    <t>FILA_123</t>
  </si>
  <si>
    <t xml:space="preserve">Hallazgo 38. SITM. Retraso en inicio de operaciones. El atraso del inicio de operaciones fue de varios años para todos los sistemas. El SITM de Cartagena pese a que se han desembolsado recursos y se han ejecutado las sumas presupuestadas la fecha de ingreso ha sido pospuesta para el año 2015. El SITM de Cúcuta se desconoce la fecha de inicio de operaciones. </t>
  </si>
  <si>
    <t xml:space="preserve">NO APLICA UMUS, 
Con las reuniones de seguimiento trimestral y visitas al ente gestor se realiza seguimiento al cronograma establecido. Mediante las actas e informes de seguimiento se evidencia el cumplimiento de la meta. </t>
  </si>
  <si>
    <t>FILA_124</t>
  </si>
  <si>
    <t>39 (2010 - 2013)</t>
  </si>
  <si>
    <t xml:space="preserve">Hallazgo 39.- SETP. Número de sistemas en operación. La estructuración y puesta en marcha de los SETP registra un notable atraso, El Plan Nacional de Desarrollo fijo tener en operación 7 sistemas, pero este propósito no se ha podido concretar. </t>
  </si>
  <si>
    <t>Solicitar cronograma a los entes gestores para la  implementación y operación del SETP y hacer seguimiento al mismo.</t>
  </si>
  <si>
    <t>Remitir comunicación a los Entes Gestores solicitando el cronograma</t>
  </si>
  <si>
    <t>Comunicación a cada Ente Gestor</t>
  </si>
  <si>
    <t xml:space="preserve">NO APLICA UMUS
Mediante oficios enviados a los entes gestores con No. de radicados:
20142100355061_Neiva
20142100355241_Monteria
20142100355291_Armenia
20142100355321_Pasto
20142100355341_Popayan
20142100355401_Santa Marta
20142100355451_Sincelejo
20142100355481_Valledupar
Solicitando remitir el cronograma de implementación y puesta en operación de los SETP. </t>
  </si>
  <si>
    <t>FILA_125</t>
  </si>
  <si>
    <t xml:space="preserve">Hallazgo 39. SEPT. Número de sistemas en operación 
La estructuración y puesta en marcha de los SETP registra un notable atraso, El Plan Nacional de Desarrollo fijo tener en operación 7 sistemas, pero este propósito no se ha podido concretar. </t>
  </si>
  <si>
    <t>Actas de reunión con cada Ente Gestor</t>
  </si>
  <si>
    <t>NO APLICA UMUS
Dando alcance al seguimiento y acompañamiento técnico que realiza la UMUS a los SETP. En las reuniones trimestrales y visitas a los entes gestores se realiza seguimiento al proceso contractual y cumplimiento del cronograma establecido, quedando registrado en las actas trimestrales  informes de seguimiento se evidencia el cumplimiento de la meta.</t>
  </si>
  <si>
    <t>FILA_126</t>
  </si>
  <si>
    <t xml:space="preserve">H 40.- Cumplimiento de metas contenidas en el Plan Nacional de Desarrollo diferentes a las SITM y SETP. SITP: Meta 4, ejecución 3. Cumplimiento 75%. Planes de movilidad: Meta: 30. Formulados 26. Cumplimiento 80%. SAB: Meta 10, formulados 3. Cumplimiento 80%. SITR: Meta 4. Formulados 6. Cumplimiento 150%. Estrategias ciudades pequeñas: Meta 4.Formulados 1. Cumplimiento 25%
Sistemas. </t>
  </si>
  <si>
    <t xml:space="preserve">Solicitar a DNP el avance en el cumplimiento de metas complementarias del Plan Nacional de Desarrollo así como la estrategia de trabajo para su cumplimiento </t>
  </si>
  <si>
    <t>Remitir comunicación a DNP, solicitando la información requerida</t>
  </si>
  <si>
    <t>NO APLICA UMUS 
Mediante oficio radicado No. 20142100409301 enviado al DNP, solicitando el plan con la información relacionada con el cumplimiento de las metas contenidas en el Plan Nacional de Desarrollo, diferentes a las de SITM y SETP.</t>
  </si>
  <si>
    <t>FILA_127</t>
  </si>
  <si>
    <t>41 (2010 - 2013)</t>
  </si>
  <si>
    <t>Hallazgo 41. SITM. Infraestructura proyectada, en relación con los kilómetros terminados. Ninguna ciudad avanzo al 100% en la construcción de infraestructura para la operación de sus sistemas. Para los SITM: Se proyectó 872,05 km. Terminados: 487,34 km. 55,90%.</t>
  </si>
  <si>
    <t>Considerando que existen factores no previstos que han afectado la implementación de los sistemas, como dificultades en la construcción por temas relacionados con redes y predios, se solicitará a los entes gestores un cronograma detallando las obras faltantes para alcanzar las metas previstas en los documentos Conpes</t>
  </si>
  <si>
    <t>Remitir comunicación solicitando cronograma detallado</t>
  </si>
  <si>
    <t>NO APLICA UMUS 
Mediante oficios radicados No. 
20142100407561
20142100407491
20142100407461
20142100407711
20142100407751
se solicita el reporte de cronograma, cumplimiento de cobertura proyectada y lograda.</t>
  </si>
  <si>
    <t>FILA_128</t>
  </si>
  <si>
    <t>Hallazgo 41. SITM Infraestructura proyectada, en relación con los kilómetros terminados. Ninguna ciudad avanzo al 100% en la construcción de infraestructura para la operación de sus sistemas. Para los SITM: Se proyectó 872,05 km. Terminados: 487,34 km. 55,90%.</t>
  </si>
  <si>
    <t>NO APLICA UMUS cumplida el 30/06/2017  y comenzó el 01/01/2015
 Se llevaron a cabo las reuniones de seguimiento trimestral con los entes gestores,  se tienen sus respectivas actas.</t>
  </si>
  <si>
    <t>FILA_129</t>
  </si>
  <si>
    <t>42 (2010 - 2013)</t>
  </si>
  <si>
    <t>H42. Movilización de pasajeros proyectados por movilizar, en relación con pasajeros efectivamente  movilizados.
1. Periodo 2010-2012 no hay cifras sobre los PAX proyectados
2. Meta movilizar: 4.303.200 PAX. Movilizados: 2.931.545 PAX. Cumplimiento: 68,12%. 
3. Las ciudades tenían proyectado movilizar en 2013, Meta: 2.553.200 PAX DIA. Movilizados: 875.243. Cumplimiento: 34,28%</t>
  </si>
  <si>
    <t>Considerando que existen factores no previstos que han afectado la implementación de los sistemas, sin que se alcance la demanda estimada como competencia del TPC, ilegalidad e informalidad, se solicitará a las autoridades de transporte competentes adoptar las medidas necesarias que permitan mejorar las actuales condiciones</t>
  </si>
  <si>
    <t>Remitir comunicación solicitando acciones concretas para combatir ilegalidad e informalidad</t>
  </si>
  <si>
    <t>Comunicación</t>
  </si>
  <si>
    <t>NO APLICA UMUS
Mediante oficio radicado No.
20142100407561
20142100407491
20142100407461
20142100407711
20142100407751
20142100407871
20142100407901
20142100407931
20142100407951
20142100407961
20142100407991
se solicita a las autoridades locales las acciones concretas para combatir la ilegalidad e informalidad.</t>
  </si>
  <si>
    <t>FILA_130</t>
  </si>
  <si>
    <t>H 42. Movilización de pasajeros proyectados por movilizar, en relación con los pasajeros efectivamente  movilizados.
1. Periodo 2010-2012 no hay cifras sobre los PAX proyectados
2. Meta movilizar: 4.303.200 PAX. Movilizados: 2.931.545 PAX. Cumplimiento: 68,12%. 
3. Unas ciudades tenían proyectado movilizar en 2013, Meta: 2.553.200 PAX DIA. Movilizados: 875.243. Cumplimiento: 34,28%</t>
  </si>
  <si>
    <t>Solicitar a los Entes Gestores un informe del plan previsto para aumentar la demanda de usuarios del sistema</t>
  </si>
  <si>
    <t>Remitir comunicación</t>
  </si>
  <si>
    <t>NO APLICA UMUS
Mediante oficio radicado No.
20142100407561
20142100407491
20142100407461
20142100407711
20142100407751
20142100407871</t>
  </si>
  <si>
    <t>FILA_131</t>
  </si>
  <si>
    <t>43 (2010 - 2013)</t>
  </si>
  <si>
    <t xml:space="preserve">Hallazgo 43. SITM. Cobertura proyectada, en relación con cobertura real. 
La cobertura de transporte proyectada es menor a lo real, en cuanto a la atención de la demanda global de transporte de pasajeros urbanos. Los porcentajes de cumplimiento oscilaron entre el 23% (Barranquilla) y 91% (Cali) </t>
  </si>
  <si>
    <t>Considerando que existen factores no previstos que han afectado la implementación de los sistemas, sin que se alcance la cobertura estimada como competencia del TPC, ilegalidad e informalidad, se solicitará a las autoridades de transporte competentes adoptar las medidas necesarias que permitan mejorar las actuales condiciones</t>
  </si>
  <si>
    <t>NO APLICA UMUS
Con oficio rad No.
20142100407561
20142100407491
20142100407461
20142100407711
20142100407751
20142100407871
20142100407901
20142100407931
20142100407951
20142100407961
20142100407991
se solicita a los entes gestores y autoridades locales  un reporte de las actuaciones respecto a la gestión de la demanda de transporte y acciones para combatir la ilegalidad e informalidad.</t>
  </si>
  <si>
    <t>FILA_132</t>
  </si>
  <si>
    <t>44  (2010 - 2013)</t>
  </si>
  <si>
    <t>Hallazgo 44. Desembolso de recursos asignados vs presupuesto ejecutado SITM: Los desembolsos efectuados han sido inferiores al presupuesto asignado en algunos de los SITM  que presentan niveles de ejecución en 2010 : 98,85%; en 2011 : 86,96%; en el 2012 : 99,66% y en el 2013: 79,31%.   Revisada la información del SIIF. se encuentra que salvo Cali, los recursos de la Nación previstos</t>
  </si>
  <si>
    <t>Solicitar a MHCP certificar los recursos desembolsados al SITM de Cali en el marco de convenio de cooperación, solicitando en el mismo la información sea validada en el SIIF.</t>
  </si>
  <si>
    <t xml:space="preserve">Remitir comunicación al MHCP </t>
  </si>
  <si>
    <t xml:space="preserve">NO APLICA UMUS
Mediante comunicación enviada con No. de radicado 20142100315141 dirigida al MHCP se solicito certificar los desembolsos realizados por la nación al SITM de Cali. </t>
  </si>
  <si>
    <t>FILA_133</t>
  </si>
  <si>
    <t>44 (2010 - 2013)</t>
  </si>
  <si>
    <t>Solicitar a MHCP informar a los Ente Gestores cuáles son las normas presupuestales que se aplican a los recursos de cofinanciación, con el objeto de redefinir los perfiles de aportes para hacer un manejo más eficiente de los recursos</t>
  </si>
  <si>
    <t>NO APLICA UMUS
Se remite oficio 20142100254101 del 22/07/2014 con destino al DNP, en el mismo sentido se envía el oficio 20142100254061 del 22/07/2014 con destino al MHCP.</t>
  </si>
  <si>
    <t>FILA_134</t>
  </si>
  <si>
    <t>44 (2010- 2013)</t>
  </si>
  <si>
    <t xml:space="preserve">Hallazgo 44. Desembolso de recursos asignados vs presupuesto ejecutado SITM: Los desembolsos efectuados han sido inferiores al presupuesto asignado en algunos de los SITM  que presentan niveles de ejecución en 2010 : 98,85%; en 2011 : 86,96%; en el 2012 : 99,66% y en el 2013: 79,31%.   Revisada la información del SIIF. </t>
  </si>
  <si>
    <t xml:space="preserve">Realizar reuniones con los entes gestores para efectos de definir la necesidad de desembolsos </t>
  </si>
  <si>
    <t>NO APLICA UMUS
Reuniones de seg trimestral así: 
25/07/14_Transme
4/08/14_Megab
5/08/14_Transmi
5/08/14_Transfe
11/08/14_Metrol
11/08/14_Siva
12/08/14_MetroC 
12/08/14_Ciudad A
13/08/14_Avante
14/08/14_Metropl
14/08/14_Amab
15/08/14_MovilidadF
19/08/14_Metrosab
2/08/14_SantaM
Se dan actas con información suministrada por MHCP para definir la necesidad de desembolsos de los entes gestores</t>
  </si>
  <si>
    <t>FILA_135</t>
  </si>
  <si>
    <t>45 (2010 - 2013)</t>
  </si>
  <si>
    <t>Hallazgo 45. Ejecución de los recursos desembolsados.
La falta de control y seguimiento, conllevan a la inadecuada ejecución de los recursos desembolsados lo cual hace que los Sistemas presenten ejecución fluctuante de un periodo al otro.  La falta de ejecución ocasiona retrasos en la entrada en operación de los diferentes sistemas y posibles aumentos en los costos de</t>
  </si>
  <si>
    <t>FILA_136</t>
  </si>
  <si>
    <t xml:space="preserve">Hallazgo 45. Ejecución de los recursos desembolsados.
La falta de control y seguimiento, conllevan a la inadecuada ejecución de los recursos desembolsados lo cual hace que los Sistemas presenten ejecución fluctuante de un periodo al otro.  </t>
  </si>
  <si>
    <t>Solicitar a los Entes Gestores redefinir los POA</t>
  </si>
  <si>
    <t>Hacer reunión con cada Ente Gestor</t>
  </si>
  <si>
    <t>FILA_137</t>
  </si>
  <si>
    <t>46 (2010 - 2013)</t>
  </si>
  <si>
    <t xml:space="preserve">Hallazgo 46. Administrativo - Cambio de Metas. 
Se ajustan las metas indicadas en el Plan Nacional de Desarrollo las cuáles fueron establecidas mediante la Ley 1450 de 2011, por tanto no pueden ser modificadas. </t>
  </si>
  <si>
    <t xml:space="preserve">Promover que en Nuevo Plan Nacional de Desarrollo la definición de ciudades esté establecida mediante una Meta numérica sin especificar la ciudades que contarán con SITM o SETP considerando que se dio cobertura a más de 8 ciudades pero que no quedaron explicitas en el PND 2010-2014 </t>
  </si>
  <si>
    <t>Celebrar reuniones con DNP y MHCP para la formulación del PND</t>
  </si>
  <si>
    <t>Acta de reunión</t>
  </si>
  <si>
    <t>NO APLICA UMUS El Ministerio asistió a las reuniones para el acompañamiento al DNP y MHCP PND. La metodología no incluyó levantamiento de actas. Sin embargo se cumplió el objetivo de la meta y se adjuntan correo y propuesta de metas y productos.</t>
  </si>
  <si>
    <t>FILA_138</t>
  </si>
  <si>
    <t>47 (2010 - 2013)</t>
  </si>
  <si>
    <t>Hallazgo 47. Oportunidad y calidad de la información. 
Se evidencia la no disponibilidad de la información consolidada relacionada con la operación, ingresos y gastos de los SITM y SETP.  Falta de consistencia y calidad en la información al comparar datos reportados mediante oficios radicados  20143210247802 y 20142100091773</t>
  </si>
  <si>
    <t xml:space="preserve">Se solicitará a los Entes Gestores de los SITM información de los ingresos y gastos de los operadores </t>
  </si>
  <si>
    <t xml:space="preserve">N/A Politica de vivienda y ciudades amables  2010-2014 UMUS Fecha cumplimiento 31/10/2014
Oficios rad No:
20142100137411
20142100137421
20142100137431
20142100137441
20142100137451
20142100137461
20142100137471
20142100137481
20142100137491
20142100137501
20142100137521
20142100137531
20142100137541
20142100137551
Se remite solicitud referente a los ingresos y gastos de los operadores. </t>
  </si>
  <si>
    <t>FILA_139</t>
  </si>
  <si>
    <t>25 (2014)</t>
  </si>
  <si>
    <t xml:space="preserve">El contrato de obra para la ejecución del proyecto “Construcción Sistema de Abastecimiento de Agua Potable Distrito 4 y 5 Interveredal Tunia – Municipio de Piendamó - Cauca” se encuentra sin ninguna garantía que respalde los riesgos propios del contrato, establecidas en el artículo 7 de la Ley 1150 de 2007 (vigente para la época de los hechos) </t>
  </si>
  <si>
    <t>De acuerdo al informe de Aud 2014 la CGR estableció que este hallazgo no le compete al MVCT, por lo tanto NO APLICA</t>
  </si>
  <si>
    <t>Empresa Municipal de Servicios Públicos de Piendamó – EMPIENDAMO ESP Auditoria Regular MVCT vigencia 2014.</t>
  </si>
  <si>
    <t>1 SUSCRIPCIÓN DEL PLAN DE MEJORAMIENTO</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</si>
</sst>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64" formatCode="yyyy/mm/dd"/>
    <numFmt numFmtId="165" formatCode="dd/mm/yyyy;@"/>
  </numFmts>
  <fonts count="7">
    <font>
      <sz val="11"/>
      <color indexed="8"/>
      <name val="Calibri"/>
      <family val="2"/>
      <scheme val="minor"/>
    </font>
    <font>
      <b/>
      <sz val="11"/>
      <color indexed="9"/>
      <name val="Calibri"/>
    </font>
    <font>
      <b/>
      <sz val="11"/>
      <color indexed="8"/>
      <name val="Calibri"/>
    </font>
    <font>
      <sz val="11"/>
      <color indexed="8"/>
      <name val="Calibri"/>
      <family val="2"/>
      <scheme val="minor"/>
    </font>
    <font>
      <sz val="10"/>
      <name val="Arial"/>
      <family val="2"/>
    </font>
    <font>
      <sz val="11"/>
      <name val="Calibri "/>
    </font>
    <font>
      <sz val="11"/>
      <color indexed="8"/>
      <name val="Calibri "/>
    </font>
  </fonts>
  <fills count="4">
    <fill>
      <patternFill patternType="none"/>
    </fill>
    <fill>
      <patternFill patternType="gray125"/>
    </fill>
    <fill>
      <patternFill patternType="solid">
        <fgColor indexed="54"/>
      </patternFill>
    </fill>
    <fill>
      <patternFill patternType="solid">
        <fgColor indexed="9"/>
      </patternFill>
    </fill>
  </fills>
  <borders count="4">
    <border>
      <left/>
      <right/>
      <top/>
      <bottom/>
      <diagonal/>
    </border>
    <border>
      <left style="thin">
        <color indexed="8"/>
      </left>
      <right style="thin">
        <color indexed="8"/>
      </right>
      <top style="thin">
        <color indexed="8"/>
      </top>
      <bottom style="thin">
        <color indexed="8"/>
      </bottom>
      <diagonal/>
    </border>
    <border>
      <left style="thin">
        <color auto="1"/>
      </left>
      <right style="thin">
        <color auto="1"/>
      </right>
      <top style="thin">
        <color auto="1"/>
      </top>
      <bottom style="thin">
        <color auto="1"/>
      </bottom>
      <diagonal/>
    </border>
    <border>
      <left style="thin">
        <color indexed="8"/>
      </left>
      <right style="thin">
        <color indexed="8"/>
      </right>
      <top style="thin">
        <color indexed="8"/>
      </top>
      <bottom/>
      <diagonal/>
    </border>
  </borders>
  <cellStyleXfs count="10">
    <xf numFmtId="0" fontId="0" fillId="0" borderId="0"/>
    <xf numFmtId="0" fontId="3" fillId="0" borderId="0"/>
    <xf numFmtId="0" fontId="4" fillId="0" borderId="0"/>
    <xf numFmtId="0" fontId="3" fillId="0" borderId="0"/>
    <xf numFmtId="0" fontId="3" fillId="0" borderId="0"/>
    <xf numFmtId="0" fontId="4" fillId="0" borderId="0"/>
    <xf numFmtId="0" fontId="3" fillId="0" borderId="0"/>
    <xf numFmtId="0" fontId="3" fillId="0" borderId="0"/>
    <xf numFmtId="0" fontId="3" fillId="0" borderId="0"/>
    <xf numFmtId="0" fontId="3" fillId="0" borderId="0"/>
  </cellStyleXfs>
  <cellXfs count="54">
    <xf numFmtId="0" fontId="0" fillId="0" borderId="0" xfId="0"/>
    <xf numFmtId="164" fontId="2" fillId="3" borderId="2" xfId="0" applyNumberFormat="1" applyFont="1" applyFill="1" applyBorder="1" applyAlignment="1">
      <alignment horizontal="center" vertical="center"/>
    </xf>
    <xf numFmtId="0" fontId="1" fillId="2" borderId="1" xfId="0" applyFont="1" applyFill="1" applyBorder="1" applyAlignment="1">
      <alignment horizontal="center" vertical="center"/>
    </xf>
    <xf numFmtId="0" fontId="0" fillId="0" borderId="0" xfId="0"/>
    <xf numFmtId="0" fontId="1" fillId="2" borderId="3" xfId="0" applyFont="1" applyFill="1" applyBorder="1" applyAlignment="1">
      <alignment horizontal="center" vertical="center"/>
    </xf>
    <xf numFmtId="0" fontId="5" fillId="0" borderId="2" xfId="0" applyFont="1" applyFill="1" applyBorder="1" applyAlignment="1" applyProtection="1">
      <alignment horizontal="justify" vertical="top" wrapText="1"/>
      <protection locked="0"/>
    </xf>
    <xf numFmtId="0" fontId="5" fillId="0" borderId="2" xfId="2" applyFont="1" applyFill="1" applyBorder="1" applyAlignment="1" applyProtection="1">
      <alignment horizontal="justify" vertical="top" wrapText="1"/>
      <protection locked="0"/>
    </xf>
    <xf numFmtId="0" fontId="5" fillId="0" borderId="2" xfId="0" applyFont="1" applyFill="1" applyBorder="1" applyAlignment="1">
      <alignment horizontal="justify" vertical="top" wrapText="1"/>
    </xf>
    <xf numFmtId="0" fontId="1" fillId="2" borderId="2" xfId="0" applyFont="1" applyFill="1" applyBorder="1" applyAlignment="1">
      <alignment horizontal="center" vertical="center"/>
    </xf>
    <xf numFmtId="0" fontId="5" fillId="0" borderId="2" xfId="0" applyFont="1" applyFill="1" applyBorder="1" applyAlignment="1" applyProtection="1">
      <alignment horizontal="center" vertical="center" wrapText="1"/>
      <protection locked="0"/>
    </xf>
    <xf numFmtId="0" fontId="5" fillId="0" borderId="2" xfId="0" applyFont="1" applyFill="1" applyBorder="1" applyAlignment="1" applyProtection="1">
      <alignment horizontal="justify" vertical="center" wrapText="1"/>
      <protection locked="0"/>
    </xf>
    <xf numFmtId="165" fontId="5" fillId="0" borderId="2" xfId="0" applyNumberFormat="1" applyFont="1" applyFill="1" applyBorder="1" applyAlignment="1" applyProtection="1">
      <alignment horizontal="center" vertical="center" wrapText="1"/>
      <protection locked="0"/>
    </xf>
    <xf numFmtId="1" fontId="5" fillId="0" borderId="2" xfId="0" applyNumberFormat="1" applyFont="1" applyFill="1" applyBorder="1" applyAlignment="1" applyProtection="1">
      <alignment horizontal="center" vertical="center" wrapText="1"/>
      <protection locked="0"/>
    </xf>
    <xf numFmtId="0" fontId="5" fillId="0" borderId="2" xfId="4" applyFont="1" applyFill="1" applyBorder="1" applyAlignment="1" applyProtection="1">
      <alignment horizontal="justify" vertical="center" wrapText="1"/>
      <protection locked="0"/>
    </xf>
    <xf numFmtId="0" fontId="5" fillId="0" borderId="2" xfId="2" applyFont="1" applyFill="1" applyBorder="1" applyAlignment="1" applyProtection="1">
      <alignment horizontal="justify" vertical="center" wrapText="1"/>
      <protection locked="0"/>
    </xf>
    <xf numFmtId="0" fontId="5" fillId="0" borderId="2" xfId="0" applyFont="1" applyFill="1" applyBorder="1" applyAlignment="1" applyProtection="1">
      <alignment horizontal="justify" vertical="center" wrapText="1"/>
    </xf>
    <xf numFmtId="0" fontId="5" fillId="0" borderId="2" xfId="5" applyFont="1" applyFill="1" applyBorder="1" applyAlignment="1" applyProtection="1">
      <alignment horizontal="justify" vertical="center" wrapText="1"/>
      <protection locked="0"/>
    </xf>
    <xf numFmtId="165" fontId="6" fillId="0" borderId="2" xfId="0" applyNumberFormat="1" applyFont="1" applyFill="1" applyBorder="1" applyAlignment="1">
      <alignment horizontal="center" vertical="center" wrapText="1"/>
    </xf>
    <xf numFmtId="0" fontId="5" fillId="0" borderId="2" xfId="3" applyFont="1" applyFill="1" applyBorder="1" applyAlignment="1" applyProtection="1">
      <alignment horizontal="justify" vertical="center" wrapText="1"/>
      <protection locked="0"/>
    </xf>
    <xf numFmtId="0" fontId="5" fillId="0" borderId="2" xfId="3" applyFont="1" applyFill="1" applyBorder="1" applyAlignment="1" applyProtection="1">
      <alignment horizontal="center" vertical="center" wrapText="1"/>
      <protection locked="0"/>
    </xf>
    <xf numFmtId="165" fontId="5" fillId="0" borderId="2" xfId="3" applyNumberFormat="1" applyFont="1" applyFill="1" applyBorder="1" applyAlignment="1" applyProtection="1">
      <alignment horizontal="center" vertical="center" wrapText="1"/>
      <protection locked="0"/>
    </xf>
    <xf numFmtId="0" fontId="5" fillId="0" borderId="2" xfId="1" applyFont="1" applyFill="1" applyBorder="1" applyAlignment="1" applyProtection="1">
      <alignment horizontal="justify" vertical="center" wrapText="1"/>
      <protection locked="0"/>
    </xf>
    <xf numFmtId="0" fontId="5" fillId="0" borderId="2" xfId="5" applyFont="1" applyFill="1" applyBorder="1" applyAlignment="1" applyProtection="1">
      <alignment horizontal="center" vertical="center" wrapText="1"/>
      <protection locked="0"/>
    </xf>
    <xf numFmtId="165" fontId="5" fillId="0" borderId="2" xfId="1" applyNumberFormat="1" applyFont="1" applyFill="1" applyBorder="1" applyAlignment="1" applyProtection="1">
      <alignment horizontal="center" vertical="center" wrapText="1"/>
      <protection locked="0"/>
    </xf>
    <xf numFmtId="0" fontId="5" fillId="0" borderId="2" xfId="9" applyFont="1" applyFill="1" applyBorder="1" applyAlignment="1" applyProtection="1">
      <alignment horizontal="justify" vertical="center" wrapText="1"/>
      <protection locked="0"/>
    </xf>
    <xf numFmtId="165" fontId="5" fillId="0" borderId="2" xfId="5" applyNumberFormat="1" applyFont="1" applyFill="1" applyBorder="1" applyAlignment="1" applyProtection="1">
      <alignment horizontal="center" vertical="center" wrapText="1"/>
      <protection locked="0"/>
    </xf>
    <xf numFmtId="165" fontId="5" fillId="0" borderId="2" xfId="0" applyNumberFormat="1" applyFont="1" applyFill="1" applyBorder="1" applyAlignment="1" applyProtection="1">
      <alignment horizontal="center" vertical="center" wrapText="1"/>
    </xf>
    <xf numFmtId="0" fontId="5" fillId="0" borderId="2" xfId="1" applyFont="1" applyFill="1" applyBorder="1" applyAlignment="1" applyProtection="1">
      <alignment horizontal="center" vertical="center" wrapText="1"/>
      <protection locked="0"/>
    </xf>
    <xf numFmtId="0" fontId="5" fillId="0" borderId="2" xfId="7" applyFont="1" applyFill="1" applyBorder="1" applyAlignment="1" applyProtection="1">
      <alignment horizontal="center" vertical="center" wrapText="1"/>
      <protection locked="0"/>
    </xf>
    <xf numFmtId="165" fontId="5" fillId="0" borderId="2" xfId="6" applyNumberFormat="1" applyFont="1" applyFill="1" applyBorder="1" applyAlignment="1" applyProtection="1">
      <alignment horizontal="center" vertical="center" wrapText="1"/>
      <protection locked="0"/>
    </xf>
    <xf numFmtId="1" fontId="5" fillId="0" borderId="2" xfId="8" applyNumberFormat="1" applyFont="1" applyFill="1" applyBorder="1" applyAlignment="1" applyProtection="1">
      <alignment horizontal="center" vertical="center" wrapText="1"/>
      <protection locked="0"/>
    </xf>
    <xf numFmtId="0" fontId="5" fillId="0" borderId="2" xfId="6" applyFont="1" applyFill="1" applyBorder="1" applyAlignment="1" applyProtection="1">
      <alignment horizontal="justify" vertical="center" wrapText="1"/>
      <protection locked="0"/>
    </xf>
    <xf numFmtId="0" fontId="5" fillId="0" borderId="2" xfId="6" applyFont="1" applyFill="1" applyBorder="1" applyAlignment="1" applyProtection="1">
      <alignment horizontal="center" vertical="center" wrapText="1"/>
      <protection locked="0"/>
    </xf>
    <xf numFmtId="9" fontId="5" fillId="0" borderId="2" xfId="0" applyNumberFormat="1" applyFont="1" applyFill="1" applyBorder="1" applyAlignment="1" applyProtection="1">
      <alignment horizontal="center" vertical="center" wrapText="1"/>
      <protection locked="0"/>
    </xf>
    <xf numFmtId="0" fontId="5" fillId="0" borderId="2" xfId="0" applyFont="1" applyFill="1" applyBorder="1" applyAlignment="1" applyProtection="1">
      <alignment horizontal="justify" vertical="center"/>
      <protection locked="0"/>
    </xf>
    <xf numFmtId="0" fontId="5" fillId="0" borderId="2" xfId="0" applyFont="1" applyFill="1" applyBorder="1" applyAlignment="1" applyProtection="1">
      <alignment horizontal="center" vertical="center"/>
      <protection locked="0"/>
    </xf>
    <xf numFmtId="0" fontId="5" fillId="0" borderId="2" xfId="0" applyFont="1" applyFill="1" applyBorder="1" applyAlignment="1" applyProtection="1">
      <alignment vertical="center" wrapText="1"/>
      <protection locked="0"/>
    </xf>
    <xf numFmtId="0" fontId="0" fillId="0" borderId="2" xfId="0" applyFill="1" applyBorder="1"/>
    <xf numFmtId="0" fontId="0" fillId="0" borderId="2" xfId="0" applyFill="1" applyBorder="1" applyAlignment="1" applyProtection="1">
      <alignment vertical="center"/>
      <protection locked="0"/>
    </xf>
    <xf numFmtId="0" fontId="6" fillId="0" borderId="2" xfId="0" applyFont="1" applyFill="1" applyBorder="1" applyAlignment="1">
      <alignment horizontal="justify" vertical="top" wrapText="1"/>
    </xf>
    <xf numFmtId="165" fontId="6" fillId="0" borderId="2" xfId="0" applyNumberFormat="1" applyFont="1" applyFill="1" applyBorder="1" applyAlignment="1">
      <alignment horizontal="center" vertical="center"/>
    </xf>
    <xf numFmtId="165" fontId="6" fillId="0" borderId="2" xfId="0" applyNumberFormat="1" applyFont="1" applyFill="1" applyBorder="1" applyAlignment="1">
      <alignment vertical="center"/>
    </xf>
    <xf numFmtId="0" fontId="6" fillId="0" borderId="2" xfId="0" applyFont="1" applyFill="1" applyBorder="1" applyAlignment="1">
      <alignment horizontal="center" vertical="center"/>
    </xf>
    <xf numFmtId="0" fontId="6" fillId="0" borderId="2" xfId="0" applyFont="1" applyFill="1" applyBorder="1" applyAlignment="1">
      <alignment horizontal="center" vertical="center" wrapText="1"/>
    </xf>
    <xf numFmtId="0" fontId="6" fillId="0" borderId="2" xfId="0" applyFont="1" applyFill="1" applyBorder="1" applyAlignment="1">
      <alignment vertical="center" wrapText="1"/>
    </xf>
    <xf numFmtId="0" fontId="6" fillId="0" borderId="2" xfId="0" applyFont="1" applyFill="1" applyBorder="1" applyAlignment="1">
      <alignment horizontal="left" vertical="center" wrapText="1"/>
    </xf>
    <xf numFmtId="0" fontId="5" fillId="0" borderId="2" xfId="0" applyFont="1" applyFill="1" applyBorder="1" applyAlignment="1" applyProtection="1">
      <alignment horizontal="center" vertical="top" wrapText="1"/>
      <protection locked="0"/>
    </xf>
    <xf numFmtId="165" fontId="5" fillId="0" borderId="2" xfId="0" applyNumberFormat="1" applyFont="1" applyFill="1" applyBorder="1" applyAlignment="1">
      <alignment horizontal="center" vertical="top" wrapText="1"/>
    </xf>
    <xf numFmtId="14" fontId="5" fillId="0" borderId="2" xfId="0" applyNumberFormat="1" applyFont="1" applyFill="1" applyBorder="1" applyAlignment="1">
      <alignment horizontal="center" vertical="top" wrapText="1"/>
    </xf>
    <xf numFmtId="165" fontId="5" fillId="0" borderId="2" xfId="0" applyNumberFormat="1" applyFont="1" applyFill="1" applyBorder="1" applyAlignment="1" applyProtection="1">
      <alignment horizontal="center" vertical="top" wrapText="1"/>
      <protection locked="0"/>
    </xf>
    <xf numFmtId="164" fontId="5" fillId="0" borderId="2" xfId="0" applyNumberFormat="1" applyFont="1" applyFill="1" applyBorder="1" applyAlignment="1" applyProtection="1">
      <alignment horizontal="center" vertical="top" wrapText="1"/>
      <protection locked="0"/>
    </xf>
    <xf numFmtId="0" fontId="5" fillId="0" borderId="2" xfId="0" applyFont="1" applyFill="1" applyBorder="1" applyAlignment="1">
      <alignment horizontal="center" vertical="top" wrapText="1"/>
    </xf>
    <xf numFmtId="0" fontId="1" fillId="2" borderId="1" xfId="0" applyFont="1" applyFill="1" applyBorder="1" applyAlignment="1">
      <alignment horizontal="center" vertical="center"/>
    </xf>
    <xf numFmtId="0" fontId="0" fillId="0" borderId="0" xfId="0" applyAlignment="1"/>
  </cellXfs>
  <cellStyles count="10">
    <cellStyle name="Normal" xfId="0" builtinId="0"/>
    <cellStyle name="Normal 10" xfId="8" xr:uid="{00000000-0005-0000-0000-000001000000}"/>
    <cellStyle name="Normal 11" xfId="6" xr:uid="{00000000-0005-0000-0000-000002000000}"/>
    <cellStyle name="Normal 12" xfId="7" xr:uid="{00000000-0005-0000-0000-000003000000}"/>
    <cellStyle name="Normal 2" xfId="2" xr:uid="{00000000-0005-0000-0000-000004000000}"/>
    <cellStyle name="Normal 3 2 2" xfId="5" xr:uid="{00000000-0005-0000-0000-000005000000}"/>
    <cellStyle name="Normal 4" xfId="9" xr:uid="{00000000-0005-0000-0000-000006000000}"/>
    <cellStyle name="Normal 5" xfId="3" xr:uid="{00000000-0005-0000-0000-000007000000}"/>
    <cellStyle name="Normal 7" xfId="1" xr:uid="{00000000-0005-0000-0000-000008000000}"/>
    <cellStyle name="Normal 8" xfId="4" xr:uid="{00000000-0005-0000-0000-000009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3.xml"/><Relationship Id="rId3" Type="http://schemas.openxmlformats.org/officeDocument/2006/relationships/styles" Target="styles.xml"/><Relationship Id="rId7" Type="http://schemas.openxmlformats.org/officeDocument/2006/relationships/customXml" Target="../customXml/item2.xml"/><Relationship Id="rId2"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customXml" Target="../customXml/item1.xml"/><Relationship Id="rId5" Type="http://schemas.openxmlformats.org/officeDocument/2006/relationships/calcChain" Target="calcChain.xml"/><Relationship Id="rId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gif"/></Relationships>
</file>

<file path=xl/drawings/drawing1.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xdr:col>
      <xdr:colOff>109</xdr:colOff>
      <xdr:row>3</xdr:row>
      <xdr:rowOff>43</xdr:rowOff>
    </xdr:to>
    <xdr:pic>
      <xdr:nvPicPr>
        <xdr:cNvPr id="2" name="Picture 1" descr="Picture">
          <a:extLst>
            <a:ext uri="{FF2B5EF4-FFF2-40B4-BE49-F238E27FC236}">
              <a16:creationId xmlns:a16="http://schemas.microsoft.com/office/drawing/2014/main" id="{00000000-0008-0000-0000-000002000000}"/>
            </a:ext>
          </a:extLst>
        </xdr:cNvPr>
        <xdr:cNvPicPr>
          <a:picLocks noChangeAspect="1"/>
        </xdr:cNvPicPr>
      </xdr:nvPicPr>
      <xdr:blipFill>
        <a:blip xmlns:r="http://schemas.openxmlformats.org/officeDocument/2006/relationships" r:embed="rId1"/>
        <a:stretch>
          <a:fillRect/>
        </a:stretch>
      </xdr:blipFill>
      <xdr:spPr>
        <a:xfrm>
          <a:off x="0" y="0"/>
          <a:ext cx="0" cy="0"/>
        </a:xfrm>
        <a:prstGeom prst="rect">
          <a:avLst/>
        </a:prstGeom>
      </xdr:spPr>
    </xdr:pic>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IV351004"/>
  <sheetViews>
    <sheetView tabSelected="1" zoomScale="90" zoomScaleNormal="90" workbookViewId="0">
      <selection activeCell="F148" sqref="F148"/>
    </sheetView>
  </sheetViews>
  <sheetFormatPr defaultColWidth="8.85546875" defaultRowHeight="15"/>
  <cols>
    <col min="2" max="2" width="16" customWidth="1"/>
    <col min="3" max="3" width="27" customWidth="1"/>
    <col min="4" max="4" width="21" customWidth="1"/>
    <col min="5" max="5" width="30" customWidth="1"/>
    <col min="6" max="6" width="24" customWidth="1"/>
    <col min="7" max="7" width="22" customWidth="1"/>
    <col min="8" max="8" width="31" customWidth="1"/>
    <col min="9" max="9" width="36" customWidth="1"/>
    <col min="10" max="10" width="47" customWidth="1"/>
    <col min="11" max="11" width="35" customWidth="1"/>
    <col min="12" max="12" width="40" customWidth="1"/>
    <col min="13" max="13" width="36" customWidth="1"/>
    <col min="14" max="14" width="46" customWidth="1"/>
    <col min="15" max="15" width="19" customWidth="1"/>
    <col min="17" max="256" width="8" hidden="1"/>
  </cols>
  <sheetData>
    <row r="1" spans="1:15">
      <c r="A1" s="3"/>
      <c r="B1" s="2" t="s">
        <v>0</v>
      </c>
      <c r="C1" s="2">
        <v>53</v>
      </c>
      <c r="D1" s="2" t="s">
        <v>1</v>
      </c>
      <c r="E1" s="3"/>
      <c r="F1" s="3"/>
      <c r="G1" s="3"/>
      <c r="H1" s="3"/>
      <c r="I1" s="3"/>
      <c r="J1" s="3"/>
      <c r="K1" s="3"/>
      <c r="L1" s="3"/>
      <c r="M1" s="3"/>
      <c r="N1" s="3"/>
      <c r="O1" s="3"/>
    </row>
    <row r="2" spans="1:15">
      <c r="A2" s="3"/>
      <c r="B2" s="2" t="s">
        <v>2</v>
      </c>
      <c r="C2" s="2">
        <v>400</v>
      </c>
      <c r="D2" s="2" t="s">
        <v>3</v>
      </c>
      <c r="E2" s="3"/>
      <c r="F2" s="3"/>
      <c r="G2" s="3"/>
      <c r="H2" s="3"/>
      <c r="I2" s="3"/>
      <c r="J2" s="3"/>
      <c r="K2" s="3"/>
      <c r="L2" s="3"/>
      <c r="M2" s="3"/>
      <c r="N2" s="3"/>
      <c r="O2" s="3"/>
    </row>
    <row r="3" spans="1:15">
      <c r="A3" s="3"/>
      <c r="B3" s="2" t="s">
        <v>4</v>
      </c>
      <c r="C3" s="2">
        <v>1</v>
      </c>
      <c r="D3" s="3"/>
      <c r="E3" s="3"/>
      <c r="F3" s="3"/>
      <c r="G3" s="3"/>
      <c r="H3" s="3"/>
      <c r="I3" s="3"/>
      <c r="J3" s="3"/>
      <c r="K3" s="3"/>
      <c r="L3" s="3"/>
      <c r="M3" s="3"/>
      <c r="N3" s="3"/>
      <c r="O3" s="3"/>
    </row>
    <row r="4" spans="1:15">
      <c r="A4" s="3"/>
      <c r="B4" s="2" t="s">
        <v>5</v>
      </c>
      <c r="C4" s="2">
        <v>11754</v>
      </c>
      <c r="D4" s="3"/>
      <c r="E4" s="3"/>
      <c r="F4" s="3"/>
      <c r="G4" s="3"/>
      <c r="H4" s="3"/>
      <c r="I4" s="3"/>
      <c r="J4" s="3"/>
      <c r="K4" s="3"/>
      <c r="L4" s="3"/>
      <c r="M4" s="3"/>
      <c r="N4" s="3"/>
      <c r="O4" s="3"/>
    </row>
    <row r="5" spans="1:15">
      <c r="A5" s="3"/>
      <c r="B5" s="2" t="s">
        <v>6</v>
      </c>
      <c r="C5" s="1">
        <v>43830</v>
      </c>
      <c r="D5" s="3"/>
      <c r="E5" s="3"/>
      <c r="F5" s="3"/>
      <c r="G5" s="3"/>
      <c r="H5" s="3"/>
      <c r="I5" s="3"/>
      <c r="J5" s="3"/>
      <c r="K5" s="3"/>
      <c r="L5" s="3"/>
      <c r="M5" s="3"/>
      <c r="N5" s="3"/>
      <c r="O5" s="3"/>
    </row>
    <row r="6" spans="1:15">
      <c r="A6" s="3"/>
      <c r="B6" s="2" t="s">
        <v>7</v>
      </c>
      <c r="C6" s="2">
        <v>6</v>
      </c>
      <c r="D6" s="2" t="s">
        <v>8</v>
      </c>
      <c r="E6" s="3"/>
      <c r="F6" s="3"/>
      <c r="G6" s="3"/>
      <c r="H6" s="3"/>
      <c r="I6" s="3"/>
      <c r="J6" s="3"/>
      <c r="K6" s="3"/>
      <c r="L6" s="3"/>
      <c r="M6" s="3"/>
      <c r="N6" s="3"/>
      <c r="O6" s="3"/>
    </row>
    <row r="8" spans="1:15">
      <c r="A8" s="2" t="s">
        <v>9</v>
      </c>
      <c r="B8" s="52" t="s">
        <v>10</v>
      </c>
      <c r="C8" s="53"/>
      <c r="D8" s="53"/>
      <c r="E8" s="53"/>
      <c r="F8" s="53"/>
      <c r="G8" s="53"/>
      <c r="H8" s="53"/>
      <c r="I8" s="53"/>
      <c r="J8" s="53"/>
      <c r="K8" s="53"/>
      <c r="L8" s="53"/>
      <c r="M8" s="53"/>
      <c r="N8" s="53"/>
      <c r="O8" s="53"/>
    </row>
    <row r="9" spans="1:15">
      <c r="A9" s="3"/>
      <c r="B9" s="3"/>
      <c r="C9" s="2">
        <v>4</v>
      </c>
      <c r="D9" s="2">
        <v>8</v>
      </c>
      <c r="E9" s="2">
        <v>12</v>
      </c>
      <c r="F9" s="2">
        <v>16</v>
      </c>
      <c r="G9" s="2">
        <v>20</v>
      </c>
      <c r="H9" s="2">
        <v>24</v>
      </c>
      <c r="I9" s="2">
        <v>28</v>
      </c>
      <c r="J9" s="2">
        <v>31</v>
      </c>
      <c r="K9" s="2">
        <v>32</v>
      </c>
      <c r="L9" s="2">
        <v>36</v>
      </c>
      <c r="M9" s="2">
        <v>40</v>
      </c>
      <c r="N9" s="2">
        <v>44</v>
      </c>
      <c r="O9" s="2">
        <v>48</v>
      </c>
    </row>
    <row r="10" spans="1:15">
      <c r="A10" s="3"/>
      <c r="B10" s="3"/>
      <c r="C10" s="4" t="s">
        <v>11</v>
      </c>
      <c r="D10" s="4" t="s">
        <v>12</v>
      </c>
      <c r="E10" s="4" t="s">
        <v>13</v>
      </c>
      <c r="F10" s="4" t="s">
        <v>14</v>
      </c>
      <c r="G10" s="4" t="s">
        <v>15</v>
      </c>
      <c r="H10" s="4" t="s">
        <v>16</v>
      </c>
      <c r="I10" s="4" t="s">
        <v>17</v>
      </c>
      <c r="J10" s="4" t="s">
        <v>18</v>
      </c>
      <c r="K10" s="4" t="s">
        <v>19</v>
      </c>
      <c r="L10" s="4" t="s">
        <v>20</v>
      </c>
      <c r="M10" s="4" t="s">
        <v>21</v>
      </c>
      <c r="N10" s="4" t="s">
        <v>22</v>
      </c>
      <c r="O10" s="4" t="s">
        <v>23</v>
      </c>
    </row>
    <row r="11" spans="1:15" ht="199.5">
      <c r="A11" s="8">
        <v>1</v>
      </c>
      <c r="B11" s="37" t="s">
        <v>24</v>
      </c>
      <c r="C11" s="38" t="s">
        <v>25</v>
      </c>
      <c r="D11" s="9" t="s">
        <v>26</v>
      </c>
      <c r="E11" s="10" t="s">
        <v>27</v>
      </c>
      <c r="F11" s="10" t="s">
        <v>28</v>
      </c>
      <c r="G11" s="10" t="s">
        <v>29</v>
      </c>
      <c r="H11" s="10" t="s">
        <v>30</v>
      </c>
      <c r="I11" s="10" t="s">
        <v>31</v>
      </c>
      <c r="J11" s="9">
        <v>2</v>
      </c>
      <c r="K11" s="11">
        <v>43981</v>
      </c>
      <c r="L11" s="11">
        <v>44165</v>
      </c>
      <c r="M11" s="12">
        <f t="shared" ref="M11:M74" si="0">(L11-K11)/7</f>
        <v>26.285714285714285</v>
      </c>
      <c r="N11" s="9">
        <v>0</v>
      </c>
      <c r="O11" s="10" t="s">
        <v>32</v>
      </c>
    </row>
    <row r="12" spans="1:15" ht="370.5">
      <c r="A12" s="8">
        <v>2</v>
      </c>
      <c r="B12" s="37" t="s">
        <v>33</v>
      </c>
      <c r="C12" s="38" t="s">
        <v>25</v>
      </c>
      <c r="D12" s="9" t="s">
        <v>34</v>
      </c>
      <c r="E12" s="10" t="s">
        <v>35</v>
      </c>
      <c r="F12" s="10" t="s">
        <v>36</v>
      </c>
      <c r="G12" s="10" t="s">
        <v>37</v>
      </c>
      <c r="H12" s="10" t="s">
        <v>38</v>
      </c>
      <c r="I12" s="9" t="s">
        <v>39</v>
      </c>
      <c r="J12" s="9">
        <v>1</v>
      </c>
      <c r="K12" s="11">
        <v>42706</v>
      </c>
      <c r="L12" s="11">
        <v>43889</v>
      </c>
      <c r="M12" s="12">
        <f t="shared" si="0"/>
        <v>169</v>
      </c>
      <c r="N12" s="9">
        <v>0.98</v>
      </c>
      <c r="O12" s="10" t="s">
        <v>40</v>
      </c>
    </row>
    <row r="13" spans="1:15" ht="242.25">
      <c r="A13" s="8">
        <v>3</v>
      </c>
      <c r="B13" s="37" t="s">
        <v>41</v>
      </c>
      <c r="C13" s="38" t="s">
        <v>25</v>
      </c>
      <c r="D13" s="9" t="s">
        <v>42</v>
      </c>
      <c r="E13" s="10" t="s">
        <v>43</v>
      </c>
      <c r="F13" s="10" t="s">
        <v>44</v>
      </c>
      <c r="G13" s="10" t="s">
        <v>45</v>
      </c>
      <c r="H13" s="10" t="s">
        <v>46</v>
      </c>
      <c r="I13" s="10" t="s">
        <v>47</v>
      </c>
      <c r="J13" s="9">
        <v>5</v>
      </c>
      <c r="K13" s="11">
        <v>43831</v>
      </c>
      <c r="L13" s="11">
        <v>44196</v>
      </c>
      <c r="M13" s="12">
        <f t="shared" si="0"/>
        <v>52.142857142857146</v>
      </c>
      <c r="N13" s="9">
        <v>2</v>
      </c>
      <c r="O13" s="10" t="s">
        <v>48</v>
      </c>
    </row>
    <row r="14" spans="1:15" ht="342">
      <c r="A14" s="8">
        <v>4</v>
      </c>
      <c r="B14" s="37" t="s">
        <v>49</v>
      </c>
      <c r="C14" s="38" t="s">
        <v>25</v>
      </c>
      <c r="D14" s="9" t="s">
        <v>50</v>
      </c>
      <c r="E14" s="10" t="s">
        <v>51</v>
      </c>
      <c r="F14" s="10" t="s">
        <v>52</v>
      </c>
      <c r="G14" s="10" t="s">
        <v>53</v>
      </c>
      <c r="H14" s="10" t="s">
        <v>54</v>
      </c>
      <c r="I14" s="10" t="s">
        <v>55</v>
      </c>
      <c r="J14" s="9">
        <v>5</v>
      </c>
      <c r="K14" s="11">
        <v>42779</v>
      </c>
      <c r="L14" s="11">
        <v>44196</v>
      </c>
      <c r="M14" s="12">
        <f t="shared" si="0"/>
        <v>202.42857142857142</v>
      </c>
      <c r="N14" s="9">
        <v>2.5</v>
      </c>
      <c r="O14" s="10" t="s">
        <v>56</v>
      </c>
    </row>
    <row r="15" spans="1:15" ht="370.5">
      <c r="A15" s="8">
        <v>5</v>
      </c>
      <c r="B15" s="37" t="s">
        <v>57</v>
      </c>
      <c r="C15" s="38" t="s">
        <v>25</v>
      </c>
      <c r="D15" s="9" t="s">
        <v>50</v>
      </c>
      <c r="E15" s="10" t="s">
        <v>58</v>
      </c>
      <c r="F15" s="10" t="s">
        <v>59</v>
      </c>
      <c r="G15" s="10" t="s">
        <v>53</v>
      </c>
      <c r="H15" s="10" t="s">
        <v>60</v>
      </c>
      <c r="I15" s="10" t="s">
        <v>55</v>
      </c>
      <c r="J15" s="9">
        <v>5</v>
      </c>
      <c r="K15" s="11">
        <v>42736</v>
      </c>
      <c r="L15" s="11">
        <v>44196</v>
      </c>
      <c r="M15" s="12">
        <f t="shared" si="0"/>
        <v>208.57142857142858</v>
      </c>
      <c r="N15" s="9">
        <v>2.5</v>
      </c>
      <c r="O15" s="10" t="s">
        <v>61</v>
      </c>
    </row>
    <row r="16" spans="1:15" ht="256.5">
      <c r="A16" s="8">
        <v>6</v>
      </c>
      <c r="B16" s="37" t="s">
        <v>62</v>
      </c>
      <c r="C16" s="38" t="s">
        <v>25</v>
      </c>
      <c r="D16" s="9" t="s">
        <v>63</v>
      </c>
      <c r="E16" s="10" t="s">
        <v>64</v>
      </c>
      <c r="F16" s="10" t="s">
        <v>65</v>
      </c>
      <c r="G16" s="10" t="s">
        <v>66</v>
      </c>
      <c r="H16" s="10" t="s">
        <v>67</v>
      </c>
      <c r="I16" s="10" t="s">
        <v>68</v>
      </c>
      <c r="J16" s="9">
        <v>3</v>
      </c>
      <c r="K16" s="11">
        <v>42767</v>
      </c>
      <c r="L16" s="11">
        <v>44196</v>
      </c>
      <c r="M16" s="12">
        <f t="shared" si="0"/>
        <v>204.14285714285714</v>
      </c>
      <c r="N16" s="9">
        <v>2.25</v>
      </c>
      <c r="O16" s="10" t="s">
        <v>69</v>
      </c>
    </row>
    <row r="17" spans="1:15" ht="270.75">
      <c r="A17" s="8">
        <v>7</v>
      </c>
      <c r="B17" s="37" t="s">
        <v>70</v>
      </c>
      <c r="C17" s="38" t="s">
        <v>25</v>
      </c>
      <c r="D17" s="9" t="s">
        <v>63</v>
      </c>
      <c r="E17" s="10" t="s">
        <v>64</v>
      </c>
      <c r="F17" s="10" t="s">
        <v>71</v>
      </c>
      <c r="G17" s="10" t="s">
        <v>66</v>
      </c>
      <c r="H17" s="10" t="s">
        <v>67</v>
      </c>
      <c r="I17" s="10" t="s">
        <v>68</v>
      </c>
      <c r="J17" s="9">
        <v>3</v>
      </c>
      <c r="K17" s="11">
        <v>42745</v>
      </c>
      <c r="L17" s="11">
        <v>44196</v>
      </c>
      <c r="M17" s="12">
        <f t="shared" si="0"/>
        <v>207.28571428571428</v>
      </c>
      <c r="N17" s="9">
        <v>2.25</v>
      </c>
      <c r="O17" s="10" t="s">
        <v>72</v>
      </c>
    </row>
    <row r="18" spans="1:15" ht="270.75">
      <c r="A18" s="8">
        <v>8</v>
      </c>
      <c r="B18" s="37" t="s">
        <v>73</v>
      </c>
      <c r="C18" s="38" t="s">
        <v>25</v>
      </c>
      <c r="D18" s="9" t="s">
        <v>63</v>
      </c>
      <c r="E18" s="10" t="s">
        <v>64</v>
      </c>
      <c r="F18" s="10" t="s">
        <v>74</v>
      </c>
      <c r="G18" s="10" t="s">
        <v>66</v>
      </c>
      <c r="H18" s="10" t="s">
        <v>67</v>
      </c>
      <c r="I18" s="10" t="s">
        <v>68</v>
      </c>
      <c r="J18" s="9">
        <v>3</v>
      </c>
      <c r="K18" s="11">
        <v>43467</v>
      </c>
      <c r="L18" s="11">
        <v>44196</v>
      </c>
      <c r="M18" s="12">
        <f t="shared" si="0"/>
        <v>104.14285714285714</v>
      </c>
      <c r="N18" s="9">
        <v>2.25</v>
      </c>
      <c r="O18" s="10" t="s">
        <v>75</v>
      </c>
    </row>
    <row r="19" spans="1:15" ht="270.75">
      <c r="A19" s="8">
        <v>9</v>
      </c>
      <c r="B19" s="37" t="s">
        <v>76</v>
      </c>
      <c r="C19" s="38" t="s">
        <v>25</v>
      </c>
      <c r="D19" s="9" t="s">
        <v>63</v>
      </c>
      <c r="E19" s="10" t="s">
        <v>64</v>
      </c>
      <c r="F19" s="10" t="s">
        <v>74</v>
      </c>
      <c r="G19" s="10" t="s">
        <v>66</v>
      </c>
      <c r="H19" s="10" t="s">
        <v>67</v>
      </c>
      <c r="I19" s="10" t="s">
        <v>77</v>
      </c>
      <c r="J19" s="9">
        <v>3</v>
      </c>
      <c r="K19" s="11">
        <v>43467</v>
      </c>
      <c r="L19" s="11">
        <v>44196</v>
      </c>
      <c r="M19" s="12">
        <f t="shared" si="0"/>
        <v>104.14285714285714</v>
      </c>
      <c r="N19" s="9">
        <v>2.25</v>
      </c>
      <c r="O19" s="10" t="s">
        <v>75</v>
      </c>
    </row>
    <row r="20" spans="1:15" ht="384.75">
      <c r="A20" s="8">
        <v>10</v>
      </c>
      <c r="B20" s="37" t="s">
        <v>78</v>
      </c>
      <c r="C20" s="38" t="s">
        <v>25</v>
      </c>
      <c r="D20" s="9" t="s">
        <v>79</v>
      </c>
      <c r="E20" s="10" t="s">
        <v>80</v>
      </c>
      <c r="F20" s="10" t="s">
        <v>81</v>
      </c>
      <c r="G20" s="10" t="s">
        <v>53</v>
      </c>
      <c r="H20" s="10" t="s">
        <v>60</v>
      </c>
      <c r="I20" s="10" t="s">
        <v>82</v>
      </c>
      <c r="J20" s="9">
        <v>5</v>
      </c>
      <c r="K20" s="11">
        <v>42736</v>
      </c>
      <c r="L20" s="11">
        <v>44196</v>
      </c>
      <c r="M20" s="12">
        <f t="shared" si="0"/>
        <v>208.57142857142858</v>
      </c>
      <c r="N20" s="9">
        <v>2.5</v>
      </c>
      <c r="O20" s="10" t="s">
        <v>83</v>
      </c>
    </row>
    <row r="21" spans="1:15" ht="384.75">
      <c r="A21" s="8">
        <v>11</v>
      </c>
      <c r="B21" s="37" t="s">
        <v>84</v>
      </c>
      <c r="C21" s="38" t="s">
        <v>25</v>
      </c>
      <c r="D21" s="9" t="s">
        <v>79</v>
      </c>
      <c r="E21" s="10" t="s">
        <v>85</v>
      </c>
      <c r="F21" s="10" t="s">
        <v>86</v>
      </c>
      <c r="G21" s="10" t="s">
        <v>53</v>
      </c>
      <c r="H21" s="10" t="s">
        <v>87</v>
      </c>
      <c r="I21" s="10" t="s">
        <v>82</v>
      </c>
      <c r="J21" s="9">
        <v>5</v>
      </c>
      <c r="K21" s="11">
        <v>43405</v>
      </c>
      <c r="L21" s="11">
        <v>44196</v>
      </c>
      <c r="M21" s="12">
        <f t="shared" si="0"/>
        <v>113</v>
      </c>
      <c r="N21" s="9">
        <v>2.5</v>
      </c>
      <c r="O21" s="10" t="s">
        <v>83</v>
      </c>
    </row>
    <row r="22" spans="1:15" ht="384.75">
      <c r="A22" s="8">
        <v>12</v>
      </c>
      <c r="B22" s="37" t="s">
        <v>88</v>
      </c>
      <c r="C22" s="38" t="s">
        <v>25</v>
      </c>
      <c r="D22" s="9" t="s">
        <v>79</v>
      </c>
      <c r="E22" s="10" t="s">
        <v>85</v>
      </c>
      <c r="F22" s="10" t="s">
        <v>89</v>
      </c>
      <c r="G22" s="10" t="s">
        <v>53</v>
      </c>
      <c r="H22" s="10" t="s">
        <v>54</v>
      </c>
      <c r="I22" s="10" t="s">
        <v>82</v>
      </c>
      <c r="J22" s="9">
        <v>5</v>
      </c>
      <c r="K22" s="11">
        <v>42767</v>
      </c>
      <c r="L22" s="11">
        <v>44196</v>
      </c>
      <c r="M22" s="12">
        <f t="shared" si="0"/>
        <v>204.14285714285714</v>
      </c>
      <c r="N22" s="9">
        <v>3</v>
      </c>
      <c r="O22" s="10" t="s">
        <v>83</v>
      </c>
    </row>
    <row r="23" spans="1:15" ht="384.75">
      <c r="A23" s="8">
        <v>13</v>
      </c>
      <c r="B23" s="37" t="s">
        <v>90</v>
      </c>
      <c r="C23" s="38" t="s">
        <v>25</v>
      </c>
      <c r="D23" s="9" t="s">
        <v>79</v>
      </c>
      <c r="E23" s="10" t="s">
        <v>85</v>
      </c>
      <c r="F23" s="10" t="s">
        <v>91</v>
      </c>
      <c r="G23" s="10" t="s">
        <v>53</v>
      </c>
      <c r="H23" s="10" t="s">
        <v>60</v>
      </c>
      <c r="I23" s="10" t="s">
        <v>82</v>
      </c>
      <c r="J23" s="9">
        <v>5</v>
      </c>
      <c r="K23" s="11">
        <v>42745</v>
      </c>
      <c r="L23" s="11">
        <v>44196</v>
      </c>
      <c r="M23" s="12">
        <f t="shared" si="0"/>
        <v>207.28571428571428</v>
      </c>
      <c r="N23" s="9">
        <v>2.5</v>
      </c>
      <c r="O23" s="10" t="s">
        <v>83</v>
      </c>
    </row>
    <row r="24" spans="1:15" ht="270.75">
      <c r="A24" s="8">
        <v>14</v>
      </c>
      <c r="B24" s="37" t="s">
        <v>92</v>
      </c>
      <c r="C24" s="38" t="s">
        <v>25</v>
      </c>
      <c r="D24" s="9" t="s">
        <v>93</v>
      </c>
      <c r="E24" s="10" t="s">
        <v>94</v>
      </c>
      <c r="F24" s="10" t="s">
        <v>95</v>
      </c>
      <c r="G24" s="10" t="s">
        <v>96</v>
      </c>
      <c r="H24" s="10" t="s">
        <v>97</v>
      </c>
      <c r="I24" s="10" t="s">
        <v>98</v>
      </c>
      <c r="J24" s="9">
        <v>3</v>
      </c>
      <c r="K24" s="11">
        <v>42737</v>
      </c>
      <c r="L24" s="11">
        <v>44196</v>
      </c>
      <c r="M24" s="12">
        <f t="shared" si="0"/>
        <v>208.42857142857142</v>
      </c>
      <c r="N24" s="9">
        <v>2.25</v>
      </c>
      <c r="O24" s="10" t="s">
        <v>99</v>
      </c>
    </row>
    <row r="25" spans="1:15" ht="156.75">
      <c r="A25" s="8">
        <v>15</v>
      </c>
      <c r="B25" s="37" t="s">
        <v>100</v>
      </c>
      <c r="C25" s="38" t="s">
        <v>25</v>
      </c>
      <c r="D25" s="9" t="s">
        <v>101</v>
      </c>
      <c r="E25" s="10" t="s">
        <v>102</v>
      </c>
      <c r="F25" s="10" t="s">
        <v>103</v>
      </c>
      <c r="G25" s="10" t="s">
        <v>96</v>
      </c>
      <c r="H25" s="10" t="s">
        <v>97</v>
      </c>
      <c r="I25" s="10" t="s">
        <v>104</v>
      </c>
      <c r="J25" s="9">
        <v>3</v>
      </c>
      <c r="K25" s="11">
        <v>42706</v>
      </c>
      <c r="L25" s="11">
        <v>44043</v>
      </c>
      <c r="M25" s="12">
        <f t="shared" si="0"/>
        <v>191</v>
      </c>
      <c r="N25" s="9">
        <v>1.5</v>
      </c>
      <c r="O25" s="10" t="s">
        <v>105</v>
      </c>
    </row>
    <row r="26" spans="1:15" ht="171">
      <c r="A26" s="8">
        <v>16</v>
      </c>
      <c r="B26" s="37" t="s">
        <v>106</v>
      </c>
      <c r="C26" s="38" t="s">
        <v>25</v>
      </c>
      <c r="D26" s="9" t="s">
        <v>101</v>
      </c>
      <c r="E26" s="10" t="s">
        <v>102</v>
      </c>
      <c r="F26" s="10" t="s">
        <v>107</v>
      </c>
      <c r="G26" s="10" t="s">
        <v>96</v>
      </c>
      <c r="H26" s="10" t="s">
        <v>97</v>
      </c>
      <c r="I26" s="10" t="s">
        <v>104</v>
      </c>
      <c r="J26" s="9">
        <v>3</v>
      </c>
      <c r="K26" s="11">
        <v>42767</v>
      </c>
      <c r="L26" s="11">
        <v>44196</v>
      </c>
      <c r="M26" s="12">
        <f t="shared" si="0"/>
        <v>204.14285714285714</v>
      </c>
      <c r="N26" s="9">
        <v>2</v>
      </c>
      <c r="O26" s="10" t="s">
        <v>108</v>
      </c>
    </row>
    <row r="27" spans="1:15" ht="156.75">
      <c r="A27" s="8">
        <v>17</v>
      </c>
      <c r="B27" s="37" t="s">
        <v>109</v>
      </c>
      <c r="C27" s="38" t="s">
        <v>25</v>
      </c>
      <c r="D27" s="9" t="s">
        <v>101</v>
      </c>
      <c r="E27" s="10" t="s">
        <v>102</v>
      </c>
      <c r="F27" s="10" t="s">
        <v>103</v>
      </c>
      <c r="G27" s="10" t="s">
        <v>110</v>
      </c>
      <c r="H27" s="10" t="s">
        <v>111</v>
      </c>
      <c r="I27" s="9" t="s">
        <v>112</v>
      </c>
      <c r="J27" s="9">
        <v>3</v>
      </c>
      <c r="K27" s="11">
        <v>42706</v>
      </c>
      <c r="L27" s="11">
        <v>44043</v>
      </c>
      <c r="M27" s="12">
        <f t="shared" si="0"/>
        <v>191</v>
      </c>
      <c r="N27" s="9">
        <v>1.5</v>
      </c>
      <c r="O27" s="10" t="s">
        <v>113</v>
      </c>
    </row>
    <row r="28" spans="1:15" ht="285">
      <c r="A28" s="8">
        <v>18</v>
      </c>
      <c r="B28" s="37" t="s">
        <v>114</v>
      </c>
      <c r="C28" s="38" t="s">
        <v>25</v>
      </c>
      <c r="D28" s="9" t="s">
        <v>115</v>
      </c>
      <c r="E28" s="10" t="s">
        <v>116</v>
      </c>
      <c r="F28" s="13" t="s">
        <v>117</v>
      </c>
      <c r="G28" s="10" t="s">
        <v>118</v>
      </c>
      <c r="H28" s="10" t="s">
        <v>97</v>
      </c>
      <c r="I28" s="10" t="s">
        <v>104</v>
      </c>
      <c r="J28" s="9">
        <v>3</v>
      </c>
      <c r="K28" s="11">
        <v>43466</v>
      </c>
      <c r="L28" s="11">
        <v>44196</v>
      </c>
      <c r="M28" s="12">
        <f t="shared" si="0"/>
        <v>104.28571428571429</v>
      </c>
      <c r="N28" s="9">
        <v>2</v>
      </c>
      <c r="O28" s="10" t="s">
        <v>108</v>
      </c>
    </row>
    <row r="29" spans="1:15" ht="213.75">
      <c r="A29" s="8">
        <v>19</v>
      </c>
      <c r="B29" s="37" t="s">
        <v>119</v>
      </c>
      <c r="C29" s="38" t="s">
        <v>25</v>
      </c>
      <c r="D29" s="9" t="s">
        <v>120</v>
      </c>
      <c r="E29" s="10" t="s">
        <v>121</v>
      </c>
      <c r="F29" s="10" t="s">
        <v>122</v>
      </c>
      <c r="G29" s="10" t="s">
        <v>123</v>
      </c>
      <c r="H29" s="10" t="s">
        <v>124</v>
      </c>
      <c r="I29" s="9" t="s">
        <v>125</v>
      </c>
      <c r="J29" s="9">
        <v>1</v>
      </c>
      <c r="K29" s="11">
        <v>42706</v>
      </c>
      <c r="L29" s="11">
        <v>44196</v>
      </c>
      <c r="M29" s="12">
        <f t="shared" si="0"/>
        <v>212.85714285714286</v>
      </c>
      <c r="N29" s="9">
        <v>0.9</v>
      </c>
      <c r="O29" s="10" t="s">
        <v>126</v>
      </c>
    </row>
    <row r="30" spans="1:15" ht="299.25">
      <c r="A30" s="8">
        <v>20</v>
      </c>
      <c r="B30" s="37" t="s">
        <v>127</v>
      </c>
      <c r="C30" s="38" t="s">
        <v>25</v>
      </c>
      <c r="D30" s="9" t="s">
        <v>128</v>
      </c>
      <c r="E30" s="14" t="s">
        <v>129</v>
      </c>
      <c r="F30" s="14" t="s">
        <v>130</v>
      </c>
      <c r="G30" s="10" t="s">
        <v>131</v>
      </c>
      <c r="H30" s="39" t="s">
        <v>132</v>
      </c>
      <c r="I30" s="39" t="s">
        <v>133</v>
      </c>
      <c r="J30" s="9">
        <v>3</v>
      </c>
      <c r="K30" s="40">
        <v>43800</v>
      </c>
      <c r="L30" s="41">
        <v>44926</v>
      </c>
      <c r="M30" s="12">
        <f t="shared" si="0"/>
        <v>160.85714285714286</v>
      </c>
      <c r="N30" s="9">
        <v>0</v>
      </c>
      <c r="O30" s="10" t="s">
        <v>134</v>
      </c>
    </row>
    <row r="31" spans="1:15" ht="285">
      <c r="A31" s="8">
        <v>21</v>
      </c>
      <c r="B31" s="37" t="s">
        <v>135</v>
      </c>
      <c r="C31" s="38" t="s">
        <v>25</v>
      </c>
      <c r="D31" s="9" t="s">
        <v>136</v>
      </c>
      <c r="E31" s="10" t="s">
        <v>137</v>
      </c>
      <c r="F31" s="10" t="s">
        <v>138</v>
      </c>
      <c r="G31" s="10" t="s">
        <v>139</v>
      </c>
      <c r="H31" s="10" t="s">
        <v>140</v>
      </c>
      <c r="I31" s="10" t="s">
        <v>141</v>
      </c>
      <c r="J31" s="9">
        <v>1</v>
      </c>
      <c r="K31" s="11">
        <v>43746</v>
      </c>
      <c r="L31" s="11">
        <v>44197</v>
      </c>
      <c r="M31" s="12">
        <f t="shared" si="0"/>
        <v>64.428571428571431</v>
      </c>
      <c r="N31" s="9">
        <v>0.5</v>
      </c>
      <c r="O31" s="10" t="s">
        <v>142</v>
      </c>
    </row>
    <row r="32" spans="1:15" ht="185.25">
      <c r="A32" s="8">
        <v>22</v>
      </c>
      <c r="B32" s="37" t="s">
        <v>143</v>
      </c>
      <c r="C32" s="38" t="s">
        <v>25</v>
      </c>
      <c r="D32" s="9" t="s">
        <v>144</v>
      </c>
      <c r="E32" s="10" t="s">
        <v>145</v>
      </c>
      <c r="F32" s="10" t="s">
        <v>146</v>
      </c>
      <c r="G32" s="15" t="s">
        <v>139</v>
      </c>
      <c r="H32" s="15" t="s">
        <v>147</v>
      </c>
      <c r="I32" s="15" t="s">
        <v>141</v>
      </c>
      <c r="J32" s="9">
        <v>1</v>
      </c>
      <c r="K32" s="11">
        <v>43746</v>
      </c>
      <c r="L32" s="11">
        <v>44197</v>
      </c>
      <c r="M32" s="12">
        <f t="shared" si="0"/>
        <v>64.428571428571431</v>
      </c>
      <c r="N32" s="9">
        <v>0.5</v>
      </c>
      <c r="O32" s="10" t="s">
        <v>142</v>
      </c>
    </row>
    <row r="33" spans="1:15" ht="114">
      <c r="A33" s="8">
        <v>23</v>
      </c>
      <c r="B33" s="37" t="s">
        <v>148</v>
      </c>
      <c r="C33" s="38" t="s">
        <v>25</v>
      </c>
      <c r="D33" s="9" t="s">
        <v>149</v>
      </c>
      <c r="E33" s="10" t="s">
        <v>150</v>
      </c>
      <c r="F33" s="10" t="s">
        <v>151</v>
      </c>
      <c r="G33" s="10" t="s">
        <v>152</v>
      </c>
      <c r="H33" s="10" t="s">
        <v>152</v>
      </c>
      <c r="I33" s="10" t="s">
        <v>153</v>
      </c>
      <c r="J33" s="9">
        <v>12</v>
      </c>
      <c r="K33" s="11">
        <v>43831</v>
      </c>
      <c r="L33" s="11">
        <v>44196</v>
      </c>
      <c r="M33" s="12">
        <f t="shared" si="0"/>
        <v>52.142857142857146</v>
      </c>
      <c r="N33" s="42">
        <v>0</v>
      </c>
      <c r="O33" s="10" t="s">
        <v>154</v>
      </c>
    </row>
    <row r="34" spans="1:15" ht="114">
      <c r="A34" s="8">
        <v>24</v>
      </c>
      <c r="B34" s="37" t="s">
        <v>155</v>
      </c>
      <c r="C34" s="38" t="s">
        <v>25</v>
      </c>
      <c r="D34" s="9" t="s">
        <v>156</v>
      </c>
      <c r="E34" s="10" t="s">
        <v>157</v>
      </c>
      <c r="F34" s="10" t="s">
        <v>146</v>
      </c>
      <c r="G34" s="10" t="s">
        <v>158</v>
      </c>
      <c r="H34" s="10" t="s">
        <v>159</v>
      </c>
      <c r="I34" s="10" t="s">
        <v>160</v>
      </c>
      <c r="J34" s="9">
        <v>4</v>
      </c>
      <c r="K34" s="11">
        <v>43831</v>
      </c>
      <c r="L34" s="11">
        <v>44196</v>
      </c>
      <c r="M34" s="12">
        <f t="shared" si="0"/>
        <v>52.142857142857146</v>
      </c>
      <c r="N34" s="42">
        <v>0</v>
      </c>
      <c r="O34" s="10" t="s">
        <v>154</v>
      </c>
    </row>
    <row r="35" spans="1:15" ht="99.75">
      <c r="A35" s="8">
        <v>25</v>
      </c>
      <c r="B35" s="37" t="s">
        <v>161</v>
      </c>
      <c r="C35" s="38" t="s">
        <v>25</v>
      </c>
      <c r="D35" s="9" t="s">
        <v>162</v>
      </c>
      <c r="E35" s="10" t="s">
        <v>163</v>
      </c>
      <c r="F35" s="10"/>
      <c r="G35" s="10" t="s">
        <v>164</v>
      </c>
      <c r="H35" s="10" t="s">
        <v>165</v>
      </c>
      <c r="I35" s="10" t="s">
        <v>166</v>
      </c>
      <c r="J35" s="9">
        <v>1</v>
      </c>
      <c r="K35" s="11">
        <v>43831</v>
      </c>
      <c r="L35" s="11">
        <v>43983</v>
      </c>
      <c r="M35" s="12">
        <f t="shared" si="0"/>
        <v>21.714285714285715</v>
      </c>
      <c r="N35" s="42">
        <v>0</v>
      </c>
      <c r="O35" s="10" t="s">
        <v>167</v>
      </c>
    </row>
    <row r="36" spans="1:15" ht="171">
      <c r="A36" s="8">
        <v>26</v>
      </c>
      <c r="B36" s="37" t="s">
        <v>168</v>
      </c>
      <c r="C36" s="38" t="s">
        <v>25</v>
      </c>
      <c r="D36" s="9" t="s">
        <v>169</v>
      </c>
      <c r="E36" s="10" t="s">
        <v>170</v>
      </c>
      <c r="F36" s="10"/>
      <c r="G36" s="10" t="s">
        <v>171</v>
      </c>
      <c r="H36" s="10" t="s">
        <v>165</v>
      </c>
      <c r="I36" s="10" t="s">
        <v>166</v>
      </c>
      <c r="J36" s="9">
        <v>1</v>
      </c>
      <c r="K36" s="11">
        <v>43831</v>
      </c>
      <c r="L36" s="11">
        <v>43983</v>
      </c>
      <c r="M36" s="12">
        <f t="shared" si="0"/>
        <v>21.714285714285715</v>
      </c>
      <c r="N36" s="42">
        <v>0</v>
      </c>
      <c r="O36" s="10" t="s">
        <v>167</v>
      </c>
    </row>
    <row r="37" spans="1:15" ht="142.5">
      <c r="A37" s="8">
        <v>27</v>
      </c>
      <c r="B37" s="37" t="s">
        <v>172</v>
      </c>
      <c r="C37" s="38" t="s">
        <v>25</v>
      </c>
      <c r="D37" s="9" t="s">
        <v>173</v>
      </c>
      <c r="E37" s="10" t="s">
        <v>174</v>
      </c>
      <c r="F37" s="10" t="s">
        <v>175</v>
      </c>
      <c r="G37" s="10" t="s">
        <v>176</v>
      </c>
      <c r="H37" s="10" t="s">
        <v>177</v>
      </c>
      <c r="I37" s="9" t="s">
        <v>178</v>
      </c>
      <c r="J37" s="9">
        <v>2</v>
      </c>
      <c r="K37" s="11">
        <v>41487</v>
      </c>
      <c r="L37" s="11">
        <v>44196</v>
      </c>
      <c r="M37" s="12">
        <f t="shared" si="0"/>
        <v>387</v>
      </c>
      <c r="N37" s="9">
        <v>0</v>
      </c>
      <c r="O37" s="10" t="s">
        <v>179</v>
      </c>
    </row>
    <row r="38" spans="1:15" ht="270.75">
      <c r="A38" s="8">
        <v>28</v>
      </c>
      <c r="B38" s="37" t="s">
        <v>180</v>
      </c>
      <c r="C38" s="38" t="s">
        <v>25</v>
      </c>
      <c r="D38" s="9" t="s">
        <v>181</v>
      </c>
      <c r="E38" s="10" t="s">
        <v>182</v>
      </c>
      <c r="F38" s="10" t="s">
        <v>183</v>
      </c>
      <c r="G38" s="10" t="s">
        <v>184</v>
      </c>
      <c r="H38" s="10" t="s">
        <v>185</v>
      </c>
      <c r="I38" s="9" t="s">
        <v>186</v>
      </c>
      <c r="J38" s="9">
        <v>1</v>
      </c>
      <c r="K38" s="11">
        <v>41306</v>
      </c>
      <c r="L38" s="11">
        <v>44926</v>
      </c>
      <c r="M38" s="12">
        <f t="shared" si="0"/>
        <v>517.14285714285711</v>
      </c>
      <c r="N38" s="9">
        <v>0.8</v>
      </c>
      <c r="O38" s="10" t="s">
        <v>187</v>
      </c>
    </row>
    <row r="39" spans="1:15" ht="256.5">
      <c r="A39" s="8">
        <v>29</v>
      </c>
      <c r="B39" s="37" t="s">
        <v>188</v>
      </c>
      <c r="C39" s="38" t="s">
        <v>25</v>
      </c>
      <c r="D39" s="9" t="s">
        <v>189</v>
      </c>
      <c r="E39" s="10" t="s">
        <v>190</v>
      </c>
      <c r="F39" s="10" t="s">
        <v>191</v>
      </c>
      <c r="G39" s="10" t="s">
        <v>192</v>
      </c>
      <c r="H39" s="10" t="s">
        <v>193</v>
      </c>
      <c r="I39" s="9" t="s">
        <v>125</v>
      </c>
      <c r="J39" s="9">
        <v>1</v>
      </c>
      <c r="K39" s="11">
        <v>41852</v>
      </c>
      <c r="L39" s="11">
        <v>44196</v>
      </c>
      <c r="M39" s="12">
        <f t="shared" si="0"/>
        <v>334.85714285714283</v>
      </c>
      <c r="N39" s="9">
        <v>0.7</v>
      </c>
      <c r="O39" s="10" t="s">
        <v>194</v>
      </c>
    </row>
    <row r="40" spans="1:15" ht="213.75">
      <c r="A40" s="8">
        <v>30</v>
      </c>
      <c r="B40" s="37" t="s">
        <v>195</v>
      </c>
      <c r="C40" s="38" t="s">
        <v>25</v>
      </c>
      <c r="D40" s="9" t="s">
        <v>196</v>
      </c>
      <c r="E40" s="10" t="s">
        <v>197</v>
      </c>
      <c r="F40" s="10" t="s">
        <v>198</v>
      </c>
      <c r="G40" s="10" t="s">
        <v>53</v>
      </c>
      <c r="H40" s="10" t="s">
        <v>60</v>
      </c>
      <c r="I40" s="10" t="s">
        <v>199</v>
      </c>
      <c r="J40" s="9">
        <v>5</v>
      </c>
      <c r="K40" s="11">
        <v>42186</v>
      </c>
      <c r="L40" s="11">
        <v>44196</v>
      </c>
      <c r="M40" s="12">
        <f t="shared" si="0"/>
        <v>287.14285714285717</v>
      </c>
      <c r="N40" s="9">
        <v>2.5</v>
      </c>
      <c r="O40" s="16" t="s">
        <v>200</v>
      </c>
    </row>
    <row r="41" spans="1:15" ht="85.5">
      <c r="A41" s="8">
        <v>31</v>
      </c>
      <c r="B41" s="37" t="s">
        <v>201</v>
      </c>
      <c r="C41" s="38" t="s">
        <v>25</v>
      </c>
      <c r="D41" s="9" t="s">
        <v>202</v>
      </c>
      <c r="E41" s="10" t="s">
        <v>203</v>
      </c>
      <c r="F41" s="10"/>
      <c r="G41" s="10" t="s">
        <v>204</v>
      </c>
      <c r="H41" s="10" t="s">
        <v>205</v>
      </c>
      <c r="I41" s="9" t="s">
        <v>206</v>
      </c>
      <c r="J41" s="9">
        <v>3</v>
      </c>
      <c r="K41" s="11">
        <v>42402</v>
      </c>
      <c r="L41" s="11">
        <v>44012</v>
      </c>
      <c r="M41" s="12">
        <f t="shared" si="0"/>
        <v>230</v>
      </c>
      <c r="N41" s="9">
        <v>2</v>
      </c>
      <c r="O41" s="10" t="s">
        <v>194</v>
      </c>
    </row>
    <row r="42" spans="1:15" ht="199.5">
      <c r="A42" s="8">
        <v>32</v>
      </c>
      <c r="B42" s="37" t="s">
        <v>207</v>
      </c>
      <c r="C42" s="38" t="s">
        <v>25</v>
      </c>
      <c r="D42" s="9" t="s">
        <v>208</v>
      </c>
      <c r="E42" s="10" t="s">
        <v>209</v>
      </c>
      <c r="F42" s="10"/>
      <c r="G42" s="10" t="s">
        <v>210</v>
      </c>
      <c r="H42" s="10" t="s">
        <v>211</v>
      </c>
      <c r="I42" s="9" t="s">
        <v>31</v>
      </c>
      <c r="J42" s="9">
        <v>3</v>
      </c>
      <c r="K42" s="11">
        <v>42401</v>
      </c>
      <c r="L42" s="11">
        <v>45291</v>
      </c>
      <c r="M42" s="12">
        <f t="shared" si="0"/>
        <v>412.85714285714283</v>
      </c>
      <c r="N42" s="9">
        <v>0</v>
      </c>
      <c r="O42" s="10" t="s">
        <v>212</v>
      </c>
    </row>
    <row r="43" spans="1:15" ht="199.5">
      <c r="A43" s="8">
        <v>33</v>
      </c>
      <c r="B43" s="37" t="s">
        <v>213</v>
      </c>
      <c r="C43" s="38" t="s">
        <v>25</v>
      </c>
      <c r="D43" s="9" t="s">
        <v>208</v>
      </c>
      <c r="E43" s="10" t="s">
        <v>214</v>
      </c>
      <c r="F43" s="10"/>
      <c r="G43" s="10" t="s">
        <v>215</v>
      </c>
      <c r="H43" s="10" t="s">
        <v>216</v>
      </c>
      <c r="I43" s="9" t="s">
        <v>178</v>
      </c>
      <c r="J43" s="9">
        <v>1</v>
      </c>
      <c r="K43" s="11">
        <v>42401</v>
      </c>
      <c r="L43" s="11">
        <v>45291</v>
      </c>
      <c r="M43" s="12">
        <f t="shared" si="0"/>
        <v>412.85714285714283</v>
      </c>
      <c r="N43" s="9">
        <v>0</v>
      </c>
      <c r="O43" s="10" t="s">
        <v>194</v>
      </c>
    </row>
    <row r="44" spans="1:15" ht="270.75">
      <c r="A44" s="8">
        <v>34</v>
      </c>
      <c r="B44" s="37" t="s">
        <v>217</v>
      </c>
      <c r="C44" s="38" t="s">
        <v>25</v>
      </c>
      <c r="D44" s="9" t="s">
        <v>218</v>
      </c>
      <c r="E44" s="10" t="s">
        <v>219</v>
      </c>
      <c r="F44" s="10"/>
      <c r="G44" s="10" t="s">
        <v>220</v>
      </c>
      <c r="H44" s="10" t="s">
        <v>221</v>
      </c>
      <c r="I44" s="9" t="s">
        <v>222</v>
      </c>
      <c r="J44" s="9">
        <v>3</v>
      </c>
      <c r="K44" s="11">
        <v>42401</v>
      </c>
      <c r="L44" s="11">
        <v>44196</v>
      </c>
      <c r="M44" s="12">
        <f t="shared" si="0"/>
        <v>256.42857142857144</v>
      </c>
      <c r="N44" s="9">
        <v>0.4</v>
      </c>
      <c r="O44" s="10" t="s">
        <v>223</v>
      </c>
    </row>
    <row r="45" spans="1:15" ht="285">
      <c r="A45" s="8">
        <v>35</v>
      </c>
      <c r="B45" s="37" t="s">
        <v>224</v>
      </c>
      <c r="C45" s="38" t="s">
        <v>25</v>
      </c>
      <c r="D45" s="9" t="s">
        <v>225</v>
      </c>
      <c r="E45" s="10" t="s">
        <v>226</v>
      </c>
      <c r="F45" s="10"/>
      <c r="G45" s="10" t="s">
        <v>220</v>
      </c>
      <c r="H45" s="10" t="s">
        <v>221</v>
      </c>
      <c r="I45" s="9" t="s">
        <v>222</v>
      </c>
      <c r="J45" s="9">
        <v>3</v>
      </c>
      <c r="K45" s="11">
        <v>42401</v>
      </c>
      <c r="L45" s="11">
        <v>44196</v>
      </c>
      <c r="M45" s="12">
        <f t="shared" si="0"/>
        <v>256.42857142857144</v>
      </c>
      <c r="N45" s="9">
        <v>0</v>
      </c>
      <c r="O45" s="10" t="s">
        <v>227</v>
      </c>
    </row>
    <row r="46" spans="1:15" ht="285">
      <c r="A46" s="8">
        <v>36</v>
      </c>
      <c r="B46" s="37" t="s">
        <v>228</v>
      </c>
      <c r="C46" s="38" t="s">
        <v>25</v>
      </c>
      <c r="D46" s="9" t="s">
        <v>229</v>
      </c>
      <c r="E46" s="10" t="s">
        <v>230</v>
      </c>
      <c r="F46" s="10"/>
      <c r="G46" s="10" t="s">
        <v>231</v>
      </c>
      <c r="H46" s="10" t="s">
        <v>221</v>
      </c>
      <c r="I46" s="9" t="s">
        <v>222</v>
      </c>
      <c r="J46" s="9">
        <v>3</v>
      </c>
      <c r="K46" s="11">
        <v>42401</v>
      </c>
      <c r="L46" s="11">
        <v>44012</v>
      </c>
      <c r="M46" s="12">
        <f t="shared" si="0"/>
        <v>230.14285714285714</v>
      </c>
      <c r="N46" s="9">
        <v>2.5</v>
      </c>
      <c r="O46" s="10" t="s">
        <v>232</v>
      </c>
    </row>
    <row r="47" spans="1:15" ht="185.25">
      <c r="A47" s="8">
        <v>37</v>
      </c>
      <c r="B47" s="37" t="s">
        <v>233</v>
      </c>
      <c r="C47" s="38" t="s">
        <v>25</v>
      </c>
      <c r="D47" s="9" t="s">
        <v>234</v>
      </c>
      <c r="E47" s="10" t="s">
        <v>235</v>
      </c>
      <c r="F47" s="10"/>
      <c r="G47" s="10" t="s">
        <v>220</v>
      </c>
      <c r="H47" s="10" t="s">
        <v>221</v>
      </c>
      <c r="I47" s="9" t="s">
        <v>222</v>
      </c>
      <c r="J47" s="9">
        <v>3</v>
      </c>
      <c r="K47" s="11">
        <v>42401</v>
      </c>
      <c r="L47" s="11">
        <v>43889</v>
      </c>
      <c r="M47" s="12">
        <f t="shared" si="0"/>
        <v>212.57142857142858</v>
      </c>
      <c r="N47" s="9">
        <v>2.5</v>
      </c>
      <c r="O47" s="10" t="s">
        <v>236</v>
      </c>
    </row>
    <row r="48" spans="1:15" ht="199.5">
      <c r="A48" s="8">
        <v>38</v>
      </c>
      <c r="B48" s="37" t="s">
        <v>237</v>
      </c>
      <c r="C48" s="38" t="s">
        <v>25</v>
      </c>
      <c r="D48" s="9" t="s">
        <v>238</v>
      </c>
      <c r="E48" s="10" t="s">
        <v>239</v>
      </c>
      <c r="F48" s="10"/>
      <c r="G48" s="10" t="s">
        <v>240</v>
      </c>
      <c r="H48" s="10" t="s">
        <v>241</v>
      </c>
      <c r="I48" s="9" t="s">
        <v>242</v>
      </c>
      <c r="J48" s="9">
        <v>1</v>
      </c>
      <c r="K48" s="11">
        <v>42401</v>
      </c>
      <c r="L48" s="11">
        <v>44012</v>
      </c>
      <c r="M48" s="12">
        <f t="shared" si="0"/>
        <v>230.14285714285714</v>
      </c>
      <c r="N48" s="9"/>
      <c r="O48" s="10" t="s">
        <v>243</v>
      </c>
    </row>
    <row r="49" spans="1:15" ht="185.25">
      <c r="A49" s="8">
        <v>39</v>
      </c>
      <c r="B49" s="37" t="s">
        <v>244</v>
      </c>
      <c r="C49" s="38" t="s">
        <v>25</v>
      </c>
      <c r="D49" s="9" t="s">
        <v>245</v>
      </c>
      <c r="E49" s="10" t="s">
        <v>246</v>
      </c>
      <c r="F49" s="10"/>
      <c r="G49" s="10" t="s">
        <v>240</v>
      </c>
      <c r="H49" s="10" t="s">
        <v>247</v>
      </c>
      <c r="I49" s="9" t="s">
        <v>248</v>
      </c>
      <c r="J49" s="9">
        <v>8</v>
      </c>
      <c r="K49" s="11">
        <v>42373</v>
      </c>
      <c r="L49" s="11">
        <v>44013</v>
      </c>
      <c r="M49" s="12">
        <f t="shared" si="0"/>
        <v>234.28571428571428</v>
      </c>
      <c r="N49" s="9"/>
      <c r="O49" s="10" t="s">
        <v>249</v>
      </c>
    </row>
    <row r="50" spans="1:15" ht="199.5">
      <c r="A50" s="8">
        <v>40</v>
      </c>
      <c r="B50" s="37" t="s">
        <v>250</v>
      </c>
      <c r="C50" s="38" t="s">
        <v>25</v>
      </c>
      <c r="D50" s="9" t="s">
        <v>251</v>
      </c>
      <c r="E50" s="10" t="s">
        <v>252</v>
      </c>
      <c r="F50" s="10"/>
      <c r="G50" s="43" t="s">
        <v>253</v>
      </c>
      <c r="H50" s="43" t="s">
        <v>254</v>
      </c>
      <c r="I50" s="43" t="s">
        <v>255</v>
      </c>
      <c r="J50" s="9">
        <v>2</v>
      </c>
      <c r="K50" s="17">
        <v>42401</v>
      </c>
      <c r="L50" s="17">
        <v>44196</v>
      </c>
      <c r="M50" s="12">
        <f t="shared" si="0"/>
        <v>256.42857142857144</v>
      </c>
      <c r="N50" s="9">
        <v>1</v>
      </c>
      <c r="O50" s="10" t="s">
        <v>256</v>
      </c>
    </row>
    <row r="51" spans="1:15" ht="185.25">
      <c r="A51" s="8">
        <v>41</v>
      </c>
      <c r="B51" s="37" t="s">
        <v>257</v>
      </c>
      <c r="C51" s="38" t="s">
        <v>25</v>
      </c>
      <c r="D51" s="9" t="s">
        <v>258</v>
      </c>
      <c r="E51" s="10" t="s">
        <v>259</v>
      </c>
      <c r="F51" s="10"/>
      <c r="G51" s="10" t="s">
        <v>66</v>
      </c>
      <c r="H51" s="10" t="s">
        <v>260</v>
      </c>
      <c r="I51" s="10" t="s">
        <v>68</v>
      </c>
      <c r="J51" s="9">
        <v>2</v>
      </c>
      <c r="K51" s="11">
        <v>42401</v>
      </c>
      <c r="L51" s="11">
        <v>44196</v>
      </c>
      <c r="M51" s="12">
        <f t="shared" si="0"/>
        <v>256.42857142857144</v>
      </c>
      <c r="N51" s="9">
        <v>1</v>
      </c>
      <c r="O51" s="10" t="s">
        <v>261</v>
      </c>
    </row>
    <row r="52" spans="1:15" ht="199.5">
      <c r="A52" s="8">
        <v>42</v>
      </c>
      <c r="B52" s="37" t="s">
        <v>262</v>
      </c>
      <c r="C52" s="38" t="s">
        <v>25</v>
      </c>
      <c r="D52" s="9" t="s">
        <v>263</v>
      </c>
      <c r="E52" s="10" t="s">
        <v>264</v>
      </c>
      <c r="F52" s="10" t="s">
        <v>265</v>
      </c>
      <c r="G52" s="10" t="s">
        <v>66</v>
      </c>
      <c r="H52" s="10" t="s">
        <v>260</v>
      </c>
      <c r="I52" s="10" t="s">
        <v>68</v>
      </c>
      <c r="J52" s="9">
        <v>3</v>
      </c>
      <c r="K52" s="11">
        <v>43466</v>
      </c>
      <c r="L52" s="11">
        <v>44196</v>
      </c>
      <c r="M52" s="12">
        <f t="shared" si="0"/>
        <v>104.28571428571429</v>
      </c>
      <c r="N52" s="9">
        <v>2</v>
      </c>
      <c r="O52" s="10" t="s">
        <v>261</v>
      </c>
    </row>
    <row r="53" spans="1:15" ht="199.5">
      <c r="A53" s="8">
        <v>43</v>
      </c>
      <c r="B53" s="37" t="s">
        <v>266</v>
      </c>
      <c r="C53" s="38" t="s">
        <v>25</v>
      </c>
      <c r="D53" s="9" t="s">
        <v>267</v>
      </c>
      <c r="E53" s="10" t="s">
        <v>268</v>
      </c>
      <c r="F53" s="10"/>
      <c r="G53" s="10" t="s">
        <v>96</v>
      </c>
      <c r="H53" s="10" t="s">
        <v>97</v>
      </c>
      <c r="I53" s="10" t="s">
        <v>98</v>
      </c>
      <c r="J53" s="9">
        <v>3</v>
      </c>
      <c r="K53" s="11">
        <v>42401</v>
      </c>
      <c r="L53" s="11">
        <v>44196</v>
      </c>
      <c r="M53" s="12">
        <f t="shared" si="0"/>
        <v>256.42857142857144</v>
      </c>
      <c r="N53" s="9">
        <v>1</v>
      </c>
      <c r="O53" s="10" t="s">
        <v>261</v>
      </c>
    </row>
    <row r="54" spans="1:15" ht="213.75">
      <c r="A54" s="8">
        <v>44</v>
      </c>
      <c r="B54" s="37" t="s">
        <v>269</v>
      </c>
      <c r="C54" s="38" t="s">
        <v>25</v>
      </c>
      <c r="D54" s="9" t="s">
        <v>270</v>
      </c>
      <c r="E54" s="10" t="s">
        <v>271</v>
      </c>
      <c r="F54" s="10" t="s">
        <v>272</v>
      </c>
      <c r="G54" s="10" t="s">
        <v>96</v>
      </c>
      <c r="H54" s="10" t="s">
        <v>97</v>
      </c>
      <c r="I54" s="10" t="s">
        <v>98</v>
      </c>
      <c r="J54" s="9">
        <v>3</v>
      </c>
      <c r="K54" s="11">
        <v>43466</v>
      </c>
      <c r="L54" s="11">
        <v>44196</v>
      </c>
      <c r="M54" s="12">
        <f t="shared" si="0"/>
        <v>104.28571428571429</v>
      </c>
      <c r="N54" s="9">
        <v>0.5</v>
      </c>
      <c r="O54" s="10" t="s">
        <v>261</v>
      </c>
    </row>
    <row r="55" spans="1:15" ht="228">
      <c r="A55" s="8">
        <v>45</v>
      </c>
      <c r="B55" s="37" t="s">
        <v>273</v>
      </c>
      <c r="C55" s="38" t="s">
        <v>25</v>
      </c>
      <c r="D55" s="9" t="s">
        <v>274</v>
      </c>
      <c r="E55" s="10" t="s">
        <v>275</v>
      </c>
      <c r="F55" s="14" t="s">
        <v>130</v>
      </c>
      <c r="G55" s="39" t="s">
        <v>131</v>
      </c>
      <c r="H55" s="39" t="s">
        <v>132</v>
      </c>
      <c r="I55" s="39" t="s">
        <v>133</v>
      </c>
      <c r="J55" s="9">
        <v>3</v>
      </c>
      <c r="K55" s="40">
        <v>43800</v>
      </c>
      <c r="L55" s="40">
        <v>44926</v>
      </c>
      <c r="M55" s="12">
        <f t="shared" si="0"/>
        <v>160.85714285714286</v>
      </c>
      <c r="N55" s="9">
        <v>0</v>
      </c>
      <c r="O55" s="10" t="s">
        <v>276</v>
      </c>
    </row>
    <row r="56" spans="1:15" ht="228">
      <c r="A56" s="8">
        <v>46</v>
      </c>
      <c r="B56" s="37" t="s">
        <v>277</v>
      </c>
      <c r="C56" s="38" t="s">
        <v>25</v>
      </c>
      <c r="D56" s="9" t="s">
        <v>278</v>
      </c>
      <c r="E56" s="10" t="s">
        <v>279</v>
      </c>
      <c r="F56" s="14" t="s">
        <v>130</v>
      </c>
      <c r="G56" s="39" t="s">
        <v>131</v>
      </c>
      <c r="H56" s="39" t="s">
        <v>132</v>
      </c>
      <c r="I56" s="39" t="s">
        <v>133</v>
      </c>
      <c r="J56" s="9">
        <v>3</v>
      </c>
      <c r="K56" s="40">
        <v>43800</v>
      </c>
      <c r="L56" s="40">
        <v>44926</v>
      </c>
      <c r="M56" s="12">
        <f t="shared" si="0"/>
        <v>160.85714285714286</v>
      </c>
      <c r="N56" s="9">
        <v>0</v>
      </c>
      <c r="O56" s="10" t="s">
        <v>276</v>
      </c>
    </row>
    <row r="57" spans="1:15" ht="213.75">
      <c r="A57" s="8">
        <v>47</v>
      </c>
      <c r="B57" s="37" t="s">
        <v>280</v>
      </c>
      <c r="C57" s="38" t="s">
        <v>25</v>
      </c>
      <c r="D57" s="9" t="s">
        <v>281</v>
      </c>
      <c r="E57" s="18" t="s">
        <v>282</v>
      </c>
      <c r="F57" s="18" t="s">
        <v>283</v>
      </c>
      <c r="G57" s="18" t="s">
        <v>284</v>
      </c>
      <c r="H57" s="18" t="s">
        <v>285</v>
      </c>
      <c r="I57" s="19" t="s">
        <v>31</v>
      </c>
      <c r="J57" s="19">
        <v>3</v>
      </c>
      <c r="K57" s="20">
        <v>43040</v>
      </c>
      <c r="L57" s="11">
        <v>44012</v>
      </c>
      <c r="M57" s="12">
        <f t="shared" si="0"/>
        <v>138.85714285714286</v>
      </c>
      <c r="N57" s="19">
        <v>0</v>
      </c>
      <c r="O57" s="10" t="s">
        <v>286</v>
      </c>
    </row>
    <row r="58" spans="1:15" ht="213.75">
      <c r="A58" s="8">
        <v>48</v>
      </c>
      <c r="B58" s="37" t="s">
        <v>287</v>
      </c>
      <c r="C58" s="38" t="s">
        <v>25</v>
      </c>
      <c r="D58" s="9" t="s">
        <v>288</v>
      </c>
      <c r="E58" s="21" t="s">
        <v>289</v>
      </c>
      <c r="F58" s="21" t="s">
        <v>290</v>
      </c>
      <c r="G58" s="16" t="s">
        <v>291</v>
      </c>
      <c r="H58" s="16" t="s">
        <v>292</v>
      </c>
      <c r="I58" s="22" t="s">
        <v>293</v>
      </c>
      <c r="J58" s="22">
        <v>1</v>
      </c>
      <c r="K58" s="23">
        <v>42736</v>
      </c>
      <c r="L58" s="11">
        <v>44196</v>
      </c>
      <c r="M58" s="12">
        <f t="shared" si="0"/>
        <v>208.57142857142858</v>
      </c>
      <c r="N58" s="22">
        <v>0.8</v>
      </c>
      <c r="O58" s="24" t="s">
        <v>194</v>
      </c>
    </row>
    <row r="59" spans="1:15" ht="228">
      <c r="A59" s="8">
        <v>49</v>
      </c>
      <c r="B59" s="37" t="s">
        <v>294</v>
      </c>
      <c r="C59" s="38" t="s">
        <v>25</v>
      </c>
      <c r="D59" s="9" t="s">
        <v>295</v>
      </c>
      <c r="E59" s="21" t="s">
        <v>296</v>
      </c>
      <c r="F59" s="21" t="s">
        <v>297</v>
      </c>
      <c r="G59" s="16" t="s">
        <v>298</v>
      </c>
      <c r="H59" s="16" t="s">
        <v>299</v>
      </c>
      <c r="I59" s="22" t="s">
        <v>300</v>
      </c>
      <c r="J59" s="22">
        <v>6</v>
      </c>
      <c r="K59" s="23">
        <v>42736</v>
      </c>
      <c r="L59" s="11">
        <v>44012</v>
      </c>
      <c r="M59" s="12">
        <f t="shared" si="0"/>
        <v>182.28571428571428</v>
      </c>
      <c r="N59" s="22">
        <v>2</v>
      </c>
      <c r="O59" s="24" t="s">
        <v>194</v>
      </c>
    </row>
    <row r="60" spans="1:15" ht="313.5">
      <c r="A60" s="8">
        <v>50</v>
      </c>
      <c r="B60" s="37" t="s">
        <v>301</v>
      </c>
      <c r="C60" s="38" t="s">
        <v>25</v>
      </c>
      <c r="D60" s="9" t="s">
        <v>302</v>
      </c>
      <c r="E60" s="21" t="s">
        <v>303</v>
      </c>
      <c r="F60" s="21" t="s">
        <v>304</v>
      </c>
      <c r="G60" s="16" t="s">
        <v>305</v>
      </c>
      <c r="H60" s="16" t="s">
        <v>306</v>
      </c>
      <c r="I60" s="22" t="s">
        <v>307</v>
      </c>
      <c r="J60" s="22">
        <v>2</v>
      </c>
      <c r="K60" s="23">
        <v>42736</v>
      </c>
      <c r="L60" s="11">
        <v>43951</v>
      </c>
      <c r="M60" s="12">
        <f t="shared" si="0"/>
        <v>173.57142857142858</v>
      </c>
      <c r="N60" s="22">
        <v>0</v>
      </c>
      <c r="O60" s="24" t="s">
        <v>194</v>
      </c>
    </row>
    <row r="61" spans="1:15" ht="327.75">
      <c r="A61" s="8">
        <v>51</v>
      </c>
      <c r="B61" s="37" t="s">
        <v>308</v>
      </c>
      <c r="C61" s="38" t="s">
        <v>25</v>
      </c>
      <c r="D61" s="9" t="s">
        <v>309</v>
      </c>
      <c r="E61" s="10" t="s">
        <v>310</v>
      </c>
      <c r="F61" s="21" t="s">
        <v>311</v>
      </c>
      <c r="G61" s="16" t="s">
        <v>312</v>
      </c>
      <c r="H61" s="16" t="s">
        <v>313</v>
      </c>
      <c r="I61" s="22" t="s">
        <v>314</v>
      </c>
      <c r="J61" s="22">
        <v>3</v>
      </c>
      <c r="K61" s="25">
        <v>42736</v>
      </c>
      <c r="L61" s="11">
        <v>44012</v>
      </c>
      <c r="M61" s="12">
        <f t="shared" si="0"/>
        <v>182.28571428571428</v>
      </c>
      <c r="N61" s="22">
        <v>2</v>
      </c>
      <c r="O61" s="24" t="s">
        <v>315</v>
      </c>
    </row>
    <row r="62" spans="1:15" ht="270.75">
      <c r="A62" s="8">
        <v>52</v>
      </c>
      <c r="B62" s="37" t="s">
        <v>316</v>
      </c>
      <c r="C62" s="38" t="s">
        <v>25</v>
      </c>
      <c r="D62" s="9" t="s">
        <v>317</v>
      </c>
      <c r="E62" s="21" t="s">
        <v>318</v>
      </c>
      <c r="F62" s="21" t="s">
        <v>319</v>
      </c>
      <c r="G62" s="16" t="s">
        <v>320</v>
      </c>
      <c r="H62" s="16" t="s">
        <v>321</v>
      </c>
      <c r="I62" s="22" t="s">
        <v>322</v>
      </c>
      <c r="J62" s="22">
        <v>1</v>
      </c>
      <c r="K62" s="25">
        <v>43040</v>
      </c>
      <c r="L62" s="11">
        <v>44196</v>
      </c>
      <c r="M62" s="12">
        <f t="shared" si="0"/>
        <v>165.14285714285714</v>
      </c>
      <c r="N62" s="22">
        <v>0.9</v>
      </c>
      <c r="O62" s="16" t="s">
        <v>194</v>
      </c>
    </row>
    <row r="63" spans="1:15" ht="256.5">
      <c r="A63" s="8">
        <v>53</v>
      </c>
      <c r="B63" s="37" t="s">
        <v>323</v>
      </c>
      <c r="C63" s="38" t="s">
        <v>25</v>
      </c>
      <c r="D63" s="9" t="s">
        <v>324</v>
      </c>
      <c r="E63" s="10" t="s">
        <v>325</v>
      </c>
      <c r="F63" s="16" t="s">
        <v>297</v>
      </c>
      <c r="G63" s="16" t="s">
        <v>326</v>
      </c>
      <c r="H63" s="16" t="s">
        <v>327</v>
      </c>
      <c r="I63" s="22" t="s">
        <v>328</v>
      </c>
      <c r="J63" s="22">
        <v>2</v>
      </c>
      <c r="K63" s="23">
        <v>43040</v>
      </c>
      <c r="L63" s="11">
        <v>44012</v>
      </c>
      <c r="M63" s="12">
        <f t="shared" si="0"/>
        <v>138.85714285714286</v>
      </c>
      <c r="N63" s="22">
        <v>0.2</v>
      </c>
      <c r="O63" s="16" t="s">
        <v>329</v>
      </c>
    </row>
    <row r="64" spans="1:15" ht="342">
      <c r="A64" s="8">
        <v>54</v>
      </c>
      <c r="B64" s="37" t="s">
        <v>330</v>
      </c>
      <c r="C64" s="38" t="s">
        <v>25</v>
      </c>
      <c r="D64" s="9" t="s">
        <v>331</v>
      </c>
      <c r="E64" s="21" t="s">
        <v>332</v>
      </c>
      <c r="F64" s="21" t="s">
        <v>333</v>
      </c>
      <c r="G64" s="16" t="s">
        <v>334</v>
      </c>
      <c r="H64" s="16" t="s">
        <v>335</v>
      </c>
      <c r="I64" s="22" t="s">
        <v>336</v>
      </c>
      <c r="J64" s="22">
        <v>4</v>
      </c>
      <c r="K64" s="23">
        <v>43040</v>
      </c>
      <c r="L64" s="11">
        <v>44196</v>
      </c>
      <c r="M64" s="12">
        <f t="shared" si="0"/>
        <v>165.14285714285714</v>
      </c>
      <c r="N64" s="22">
        <v>0.4</v>
      </c>
      <c r="O64" s="24" t="s">
        <v>337</v>
      </c>
    </row>
    <row r="65" spans="1:15" ht="327.75">
      <c r="A65" s="8">
        <v>55</v>
      </c>
      <c r="B65" s="37" t="s">
        <v>338</v>
      </c>
      <c r="C65" s="38" t="s">
        <v>25</v>
      </c>
      <c r="D65" s="9" t="s">
        <v>339</v>
      </c>
      <c r="E65" s="10" t="s">
        <v>340</v>
      </c>
      <c r="F65" s="21" t="s">
        <v>341</v>
      </c>
      <c r="G65" s="16" t="s">
        <v>342</v>
      </c>
      <c r="H65" s="16" t="s">
        <v>343</v>
      </c>
      <c r="I65" s="22" t="s">
        <v>344</v>
      </c>
      <c r="J65" s="22">
        <v>5</v>
      </c>
      <c r="K65" s="23">
        <v>43040</v>
      </c>
      <c r="L65" s="11">
        <v>43920</v>
      </c>
      <c r="M65" s="12">
        <f t="shared" si="0"/>
        <v>125.71428571428571</v>
      </c>
      <c r="N65" s="22">
        <v>4.5</v>
      </c>
      <c r="O65" s="10" t="s">
        <v>345</v>
      </c>
    </row>
    <row r="66" spans="1:15" ht="228">
      <c r="A66" s="8">
        <v>56</v>
      </c>
      <c r="B66" s="37" t="s">
        <v>346</v>
      </c>
      <c r="C66" s="38" t="s">
        <v>25</v>
      </c>
      <c r="D66" s="9" t="s">
        <v>347</v>
      </c>
      <c r="E66" s="10" t="s">
        <v>348</v>
      </c>
      <c r="F66" s="10" t="s">
        <v>349</v>
      </c>
      <c r="G66" s="10" t="s">
        <v>350</v>
      </c>
      <c r="H66" s="16" t="s">
        <v>351</v>
      </c>
      <c r="I66" s="22" t="s">
        <v>352</v>
      </c>
      <c r="J66" s="22">
        <v>2</v>
      </c>
      <c r="K66" s="23">
        <v>43040</v>
      </c>
      <c r="L66" s="26">
        <v>44196</v>
      </c>
      <c r="M66" s="12">
        <f t="shared" si="0"/>
        <v>165.14285714285714</v>
      </c>
      <c r="N66" s="22">
        <v>0.5</v>
      </c>
      <c r="O66" s="10" t="s">
        <v>353</v>
      </c>
    </row>
    <row r="67" spans="1:15" ht="327.75">
      <c r="A67" s="8">
        <v>57</v>
      </c>
      <c r="B67" s="37" t="s">
        <v>354</v>
      </c>
      <c r="C67" s="38" t="s">
        <v>25</v>
      </c>
      <c r="D67" s="9" t="s">
        <v>355</v>
      </c>
      <c r="E67" s="21" t="s">
        <v>356</v>
      </c>
      <c r="F67" s="21" t="s">
        <v>357</v>
      </c>
      <c r="G67" s="16" t="s">
        <v>358</v>
      </c>
      <c r="H67" s="16" t="s">
        <v>359</v>
      </c>
      <c r="I67" s="22" t="s">
        <v>360</v>
      </c>
      <c r="J67" s="22">
        <v>3</v>
      </c>
      <c r="K67" s="25">
        <v>43040</v>
      </c>
      <c r="L67" s="26">
        <v>43889</v>
      </c>
      <c r="M67" s="12">
        <f t="shared" si="0"/>
        <v>121.28571428571429</v>
      </c>
      <c r="N67" s="22">
        <v>2.5</v>
      </c>
      <c r="O67" s="24" t="s">
        <v>361</v>
      </c>
    </row>
    <row r="68" spans="1:15" ht="185.25">
      <c r="A68" s="8">
        <v>58</v>
      </c>
      <c r="B68" s="37" t="s">
        <v>362</v>
      </c>
      <c r="C68" s="38" t="s">
        <v>25</v>
      </c>
      <c r="D68" s="9" t="s">
        <v>363</v>
      </c>
      <c r="E68" s="10" t="s">
        <v>364</v>
      </c>
      <c r="F68" s="10" t="s">
        <v>365</v>
      </c>
      <c r="G68" s="10" t="s">
        <v>366</v>
      </c>
      <c r="H68" s="10" t="s">
        <v>367</v>
      </c>
      <c r="I68" s="9" t="s">
        <v>368</v>
      </c>
      <c r="J68" s="9">
        <v>5</v>
      </c>
      <c r="K68" s="11">
        <v>43040</v>
      </c>
      <c r="L68" s="11">
        <v>44377</v>
      </c>
      <c r="M68" s="12">
        <f t="shared" si="0"/>
        <v>191</v>
      </c>
      <c r="N68" s="9">
        <v>4.5</v>
      </c>
      <c r="O68" s="10" t="s">
        <v>194</v>
      </c>
    </row>
    <row r="69" spans="1:15" ht="342">
      <c r="A69" s="8">
        <v>59</v>
      </c>
      <c r="B69" s="37" t="s">
        <v>369</v>
      </c>
      <c r="C69" s="38" t="s">
        <v>25</v>
      </c>
      <c r="D69" s="9" t="s">
        <v>363</v>
      </c>
      <c r="E69" s="10" t="s">
        <v>364</v>
      </c>
      <c r="F69" s="10" t="s">
        <v>370</v>
      </c>
      <c r="G69" s="15" t="s">
        <v>371</v>
      </c>
      <c r="H69" s="10" t="s">
        <v>372</v>
      </c>
      <c r="I69" s="10" t="s">
        <v>373</v>
      </c>
      <c r="J69" s="9">
        <v>1</v>
      </c>
      <c r="K69" s="11">
        <v>43831</v>
      </c>
      <c r="L69" s="11">
        <v>44650</v>
      </c>
      <c r="M69" s="12">
        <f t="shared" si="0"/>
        <v>117</v>
      </c>
      <c r="N69" s="9">
        <v>0.5</v>
      </c>
      <c r="O69" s="10" t="s">
        <v>374</v>
      </c>
    </row>
    <row r="70" spans="1:15" ht="199.5">
      <c r="A70" s="8">
        <v>60</v>
      </c>
      <c r="B70" s="37" t="s">
        <v>375</v>
      </c>
      <c r="C70" s="38" t="s">
        <v>25</v>
      </c>
      <c r="D70" s="27" t="s">
        <v>376</v>
      </c>
      <c r="E70" s="21" t="s">
        <v>377</v>
      </c>
      <c r="F70" s="21" t="s">
        <v>378</v>
      </c>
      <c r="G70" s="21" t="s">
        <v>379</v>
      </c>
      <c r="H70" s="21" t="s">
        <v>380</v>
      </c>
      <c r="I70" s="27" t="s">
        <v>381</v>
      </c>
      <c r="J70" s="28">
        <v>2</v>
      </c>
      <c r="K70" s="29">
        <v>43154</v>
      </c>
      <c r="L70" s="11">
        <v>44196</v>
      </c>
      <c r="M70" s="12">
        <f t="shared" si="0"/>
        <v>148.85714285714286</v>
      </c>
      <c r="N70" s="28">
        <v>0.2</v>
      </c>
      <c r="O70" s="10" t="s">
        <v>194</v>
      </c>
    </row>
    <row r="71" spans="1:15" ht="199.5">
      <c r="A71" s="8">
        <v>61</v>
      </c>
      <c r="B71" s="37" t="s">
        <v>382</v>
      </c>
      <c r="C71" s="38" t="s">
        <v>25</v>
      </c>
      <c r="D71" s="27" t="s">
        <v>383</v>
      </c>
      <c r="E71" s="21" t="s">
        <v>377</v>
      </c>
      <c r="F71" s="21" t="s">
        <v>378</v>
      </c>
      <c r="G71" s="21" t="s">
        <v>379</v>
      </c>
      <c r="H71" s="21" t="s">
        <v>384</v>
      </c>
      <c r="I71" s="27" t="s">
        <v>385</v>
      </c>
      <c r="J71" s="28">
        <v>1</v>
      </c>
      <c r="K71" s="29">
        <v>43154</v>
      </c>
      <c r="L71" s="11">
        <v>44196</v>
      </c>
      <c r="M71" s="12">
        <f t="shared" si="0"/>
        <v>148.85714285714286</v>
      </c>
      <c r="N71" s="28">
        <v>0.1</v>
      </c>
      <c r="O71" s="10" t="s">
        <v>194</v>
      </c>
    </row>
    <row r="72" spans="1:15" ht="199.5">
      <c r="A72" s="8">
        <v>62</v>
      </c>
      <c r="B72" s="37" t="s">
        <v>386</v>
      </c>
      <c r="C72" s="38" t="s">
        <v>25</v>
      </c>
      <c r="D72" s="27" t="s">
        <v>387</v>
      </c>
      <c r="E72" s="21" t="s">
        <v>377</v>
      </c>
      <c r="F72" s="21" t="s">
        <v>378</v>
      </c>
      <c r="G72" s="21" t="s">
        <v>379</v>
      </c>
      <c r="H72" s="21" t="s">
        <v>388</v>
      </c>
      <c r="I72" s="27" t="s">
        <v>389</v>
      </c>
      <c r="J72" s="28">
        <v>1</v>
      </c>
      <c r="K72" s="29">
        <v>43154</v>
      </c>
      <c r="L72" s="11">
        <v>44196</v>
      </c>
      <c r="M72" s="12">
        <f t="shared" si="0"/>
        <v>148.85714285714286</v>
      </c>
      <c r="N72" s="28">
        <v>0.1</v>
      </c>
      <c r="O72" s="10" t="s">
        <v>194</v>
      </c>
    </row>
    <row r="73" spans="1:15" ht="228">
      <c r="A73" s="8">
        <v>63</v>
      </c>
      <c r="B73" s="37" t="s">
        <v>390</v>
      </c>
      <c r="C73" s="38" t="s">
        <v>25</v>
      </c>
      <c r="D73" s="27" t="s">
        <v>391</v>
      </c>
      <c r="E73" s="21" t="s">
        <v>377</v>
      </c>
      <c r="F73" s="21" t="s">
        <v>378</v>
      </c>
      <c r="G73" s="21" t="s">
        <v>392</v>
      </c>
      <c r="H73" s="21" t="s">
        <v>393</v>
      </c>
      <c r="I73" s="27" t="s">
        <v>394</v>
      </c>
      <c r="J73" s="28">
        <v>1</v>
      </c>
      <c r="K73" s="29">
        <v>43154</v>
      </c>
      <c r="L73" s="11">
        <v>44196</v>
      </c>
      <c r="M73" s="12">
        <f t="shared" si="0"/>
        <v>148.85714285714286</v>
      </c>
      <c r="N73" s="28">
        <v>0.1</v>
      </c>
      <c r="O73" s="10" t="s">
        <v>395</v>
      </c>
    </row>
    <row r="74" spans="1:15" ht="285">
      <c r="A74" s="8">
        <v>64</v>
      </c>
      <c r="B74" s="37" t="s">
        <v>396</v>
      </c>
      <c r="C74" s="38" t="s">
        <v>25</v>
      </c>
      <c r="D74" s="27" t="s">
        <v>397</v>
      </c>
      <c r="E74" s="21" t="s">
        <v>398</v>
      </c>
      <c r="F74" s="21" t="s">
        <v>399</v>
      </c>
      <c r="G74" s="21" t="s">
        <v>379</v>
      </c>
      <c r="H74" s="21" t="s">
        <v>380</v>
      </c>
      <c r="I74" s="27" t="s">
        <v>381</v>
      </c>
      <c r="J74" s="28">
        <v>2</v>
      </c>
      <c r="K74" s="29">
        <v>43154</v>
      </c>
      <c r="L74" s="11">
        <v>44196</v>
      </c>
      <c r="M74" s="12">
        <f t="shared" si="0"/>
        <v>148.85714285714286</v>
      </c>
      <c r="N74" s="28">
        <v>0.2</v>
      </c>
      <c r="O74" s="10" t="s">
        <v>194</v>
      </c>
    </row>
    <row r="75" spans="1:15" ht="285">
      <c r="A75" s="8">
        <v>65</v>
      </c>
      <c r="B75" s="37" t="s">
        <v>400</v>
      </c>
      <c r="C75" s="38" t="s">
        <v>25</v>
      </c>
      <c r="D75" s="27" t="s">
        <v>401</v>
      </c>
      <c r="E75" s="21" t="s">
        <v>398</v>
      </c>
      <c r="F75" s="21" t="s">
        <v>399</v>
      </c>
      <c r="G75" s="21" t="s">
        <v>379</v>
      </c>
      <c r="H75" s="21" t="s">
        <v>384</v>
      </c>
      <c r="I75" s="27" t="s">
        <v>385</v>
      </c>
      <c r="J75" s="28">
        <v>1</v>
      </c>
      <c r="K75" s="29">
        <v>43154</v>
      </c>
      <c r="L75" s="11">
        <v>44196</v>
      </c>
      <c r="M75" s="12">
        <f t="shared" ref="M75:M138" si="1">(L75-K75)/7</f>
        <v>148.85714285714286</v>
      </c>
      <c r="N75" s="28">
        <v>0.1</v>
      </c>
      <c r="O75" s="10" t="s">
        <v>194</v>
      </c>
    </row>
    <row r="76" spans="1:15" ht="285">
      <c r="A76" s="8">
        <v>66</v>
      </c>
      <c r="B76" s="37" t="s">
        <v>402</v>
      </c>
      <c r="C76" s="38" t="s">
        <v>25</v>
      </c>
      <c r="D76" s="27" t="s">
        <v>401</v>
      </c>
      <c r="E76" s="21" t="s">
        <v>398</v>
      </c>
      <c r="F76" s="21" t="s">
        <v>399</v>
      </c>
      <c r="G76" s="21" t="s">
        <v>379</v>
      </c>
      <c r="H76" s="21" t="s">
        <v>388</v>
      </c>
      <c r="I76" s="27" t="s">
        <v>389</v>
      </c>
      <c r="J76" s="28">
        <v>1</v>
      </c>
      <c r="K76" s="29">
        <v>43154</v>
      </c>
      <c r="L76" s="11">
        <v>44196</v>
      </c>
      <c r="M76" s="12">
        <f t="shared" si="1"/>
        <v>148.85714285714286</v>
      </c>
      <c r="N76" s="28">
        <v>0.1</v>
      </c>
      <c r="O76" s="10" t="s">
        <v>194</v>
      </c>
    </row>
    <row r="77" spans="1:15" ht="213.75">
      <c r="A77" s="8">
        <v>67</v>
      </c>
      <c r="B77" s="37" t="s">
        <v>403</v>
      </c>
      <c r="C77" s="38" t="s">
        <v>25</v>
      </c>
      <c r="D77" s="27" t="s">
        <v>404</v>
      </c>
      <c r="E77" s="21" t="s">
        <v>405</v>
      </c>
      <c r="F77" s="21" t="s">
        <v>406</v>
      </c>
      <c r="G77" s="21" t="s">
        <v>379</v>
      </c>
      <c r="H77" s="21" t="s">
        <v>380</v>
      </c>
      <c r="I77" s="27" t="s">
        <v>381</v>
      </c>
      <c r="J77" s="28">
        <v>2</v>
      </c>
      <c r="K77" s="29">
        <v>43154</v>
      </c>
      <c r="L77" s="11">
        <v>44012</v>
      </c>
      <c r="M77" s="12">
        <f t="shared" si="1"/>
        <v>122.57142857142857</v>
      </c>
      <c r="N77" s="28">
        <v>1.6</v>
      </c>
      <c r="O77" s="10" t="s">
        <v>407</v>
      </c>
    </row>
    <row r="78" spans="1:15" ht="213.75">
      <c r="A78" s="8">
        <v>68</v>
      </c>
      <c r="B78" s="37" t="s">
        <v>408</v>
      </c>
      <c r="C78" s="38" t="s">
        <v>25</v>
      </c>
      <c r="D78" s="27" t="s">
        <v>404</v>
      </c>
      <c r="E78" s="21" t="s">
        <v>405</v>
      </c>
      <c r="F78" s="21" t="s">
        <v>409</v>
      </c>
      <c r="G78" s="21" t="s">
        <v>410</v>
      </c>
      <c r="H78" s="21" t="s">
        <v>384</v>
      </c>
      <c r="I78" s="27" t="s">
        <v>385</v>
      </c>
      <c r="J78" s="28">
        <v>1</v>
      </c>
      <c r="K78" s="29">
        <v>43154</v>
      </c>
      <c r="L78" s="11">
        <v>44012</v>
      </c>
      <c r="M78" s="12">
        <f t="shared" si="1"/>
        <v>122.57142857142857</v>
      </c>
      <c r="N78" s="28">
        <v>0.8</v>
      </c>
      <c r="O78" s="10" t="s">
        <v>411</v>
      </c>
    </row>
    <row r="79" spans="1:15" ht="213.75">
      <c r="A79" s="8">
        <v>69</v>
      </c>
      <c r="B79" s="37" t="s">
        <v>412</v>
      </c>
      <c r="C79" s="38" t="s">
        <v>25</v>
      </c>
      <c r="D79" s="27" t="s">
        <v>404</v>
      </c>
      <c r="E79" s="21" t="s">
        <v>405</v>
      </c>
      <c r="F79" s="21" t="s">
        <v>409</v>
      </c>
      <c r="G79" s="21" t="s">
        <v>410</v>
      </c>
      <c r="H79" s="21" t="s">
        <v>393</v>
      </c>
      <c r="I79" s="27" t="s">
        <v>394</v>
      </c>
      <c r="J79" s="28">
        <v>1</v>
      </c>
      <c r="K79" s="29">
        <v>43154</v>
      </c>
      <c r="L79" s="11">
        <v>43921</v>
      </c>
      <c r="M79" s="12">
        <f t="shared" si="1"/>
        <v>109.57142857142857</v>
      </c>
      <c r="N79" s="28">
        <v>0.8</v>
      </c>
      <c r="O79" s="10" t="s">
        <v>413</v>
      </c>
    </row>
    <row r="80" spans="1:15" ht="185.25">
      <c r="A80" s="8">
        <v>70</v>
      </c>
      <c r="B80" s="37" t="s">
        <v>414</v>
      </c>
      <c r="C80" s="38" t="s">
        <v>25</v>
      </c>
      <c r="D80" s="27" t="s">
        <v>415</v>
      </c>
      <c r="E80" s="21" t="s">
        <v>416</v>
      </c>
      <c r="F80" s="21" t="s">
        <v>417</v>
      </c>
      <c r="G80" s="21" t="s">
        <v>418</v>
      </c>
      <c r="H80" s="21" t="s">
        <v>419</v>
      </c>
      <c r="I80" s="27" t="s">
        <v>385</v>
      </c>
      <c r="J80" s="28">
        <v>1</v>
      </c>
      <c r="K80" s="29">
        <v>43154</v>
      </c>
      <c r="L80" s="11">
        <v>43921</v>
      </c>
      <c r="M80" s="12">
        <f t="shared" si="1"/>
        <v>109.57142857142857</v>
      </c>
      <c r="N80" s="28">
        <v>0.3</v>
      </c>
      <c r="O80" s="10" t="s">
        <v>420</v>
      </c>
    </row>
    <row r="81" spans="1:15" ht="171">
      <c r="A81" s="8">
        <v>71</v>
      </c>
      <c r="B81" s="37" t="s">
        <v>421</v>
      </c>
      <c r="C81" s="38" t="s">
        <v>25</v>
      </c>
      <c r="D81" s="27" t="s">
        <v>415</v>
      </c>
      <c r="E81" s="21" t="s">
        <v>416</v>
      </c>
      <c r="F81" s="21" t="s">
        <v>417</v>
      </c>
      <c r="G81" s="21" t="s">
        <v>418</v>
      </c>
      <c r="H81" s="21" t="s">
        <v>422</v>
      </c>
      <c r="I81" s="27" t="s">
        <v>389</v>
      </c>
      <c r="J81" s="28">
        <v>1</v>
      </c>
      <c r="K81" s="29">
        <v>43154</v>
      </c>
      <c r="L81" s="11">
        <v>43921</v>
      </c>
      <c r="M81" s="12">
        <f t="shared" si="1"/>
        <v>109.57142857142857</v>
      </c>
      <c r="N81" s="28">
        <v>0.3</v>
      </c>
      <c r="O81" s="10" t="s">
        <v>420</v>
      </c>
    </row>
    <row r="82" spans="1:15" ht="199.5">
      <c r="A82" s="8">
        <v>72</v>
      </c>
      <c r="B82" s="37" t="s">
        <v>423</v>
      </c>
      <c r="C82" s="38" t="s">
        <v>25</v>
      </c>
      <c r="D82" s="9" t="s">
        <v>424</v>
      </c>
      <c r="E82" s="10" t="s">
        <v>425</v>
      </c>
      <c r="F82" s="10" t="s">
        <v>426</v>
      </c>
      <c r="G82" s="10" t="s">
        <v>427</v>
      </c>
      <c r="H82" s="10" t="s">
        <v>428</v>
      </c>
      <c r="I82" s="9" t="s">
        <v>429</v>
      </c>
      <c r="J82" s="9">
        <v>1</v>
      </c>
      <c r="K82" s="11">
        <v>43282</v>
      </c>
      <c r="L82" s="11">
        <v>44196</v>
      </c>
      <c r="M82" s="12">
        <f t="shared" si="1"/>
        <v>130.57142857142858</v>
      </c>
      <c r="N82" s="9">
        <v>0.1</v>
      </c>
      <c r="O82" s="10" t="s">
        <v>407</v>
      </c>
    </row>
    <row r="83" spans="1:15" ht="199.5">
      <c r="A83" s="8">
        <v>73</v>
      </c>
      <c r="B83" s="37" t="s">
        <v>430</v>
      </c>
      <c r="C83" s="38" t="s">
        <v>25</v>
      </c>
      <c r="D83" s="9" t="s">
        <v>424</v>
      </c>
      <c r="E83" s="10" t="s">
        <v>425</v>
      </c>
      <c r="F83" s="10" t="s">
        <v>426</v>
      </c>
      <c r="G83" s="10" t="s">
        <v>427</v>
      </c>
      <c r="H83" s="10" t="s">
        <v>428</v>
      </c>
      <c r="I83" s="9" t="s">
        <v>431</v>
      </c>
      <c r="J83" s="9">
        <v>1</v>
      </c>
      <c r="K83" s="11">
        <v>43282</v>
      </c>
      <c r="L83" s="11">
        <v>44196</v>
      </c>
      <c r="M83" s="12">
        <f t="shared" si="1"/>
        <v>130.57142857142858</v>
      </c>
      <c r="N83" s="9">
        <v>0.1</v>
      </c>
      <c r="O83" s="10" t="s">
        <v>407</v>
      </c>
    </row>
    <row r="84" spans="1:15" ht="199.5">
      <c r="A84" s="8">
        <v>74</v>
      </c>
      <c r="B84" s="37" t="s">
        <v>432</v>
      </c>
      <c r="C84" s="38" t="s">
        <v>25</v>
      </c>
      <c r="D84" s="9" t="s">
        <v>424</v>
      </c>
      <c r="E84" s="10" t="s">
        <v>425</v>
      </c>
      <c r="F84" s="10" t="s">
        <v>426</v>
      </c>
      <c r="G84" s="10" t="s">
        <v>427</v>
      </c>
      <c r="H84" s="10" t="s">
        <v>428</v>
      </c>
      <c r="I84" s="9" t="s">
        <v>433</v>
      </c>
      <c r="J84" s="9">
        <v>1</v>
      </c>
      <c r="K84" s="11">
        <v>43282</v>
      </c>
      <c r="L84" s="11">
        <v>44196</v>
      </c>
      <c r="M84" s="12">
        <f t="shared" si="1"/>
        <v>130.57142857142858</v>
      </c>
      <c r="N84" s="9">
        <v>0.1</v>
      </c>
      <c r="O84" s="10" t="s">
        <v>407</v>
      </c>
    </row>
    <row r="85" spans="1:15" ht="199.5">
      <c r="A85" s="8">
        <v>75</v>
      </c>
      <c r="B85" s="37" t="s">
        <v>434</v>
      </c>
      <c r="C85" s="38" t="s">
        <v>25</v>
      </c>
      <c r="D85" s="9" t="s">
        <v>424</v>
      </c>
      <c r="E85" s="10" t="s">
        <v>425</v>
      </c>
      <c r="F85" s="10" t="s">
        <v>426</v>
      </c>
      <c r="G85" s="10" t="s">
        <v>427</v>
      </c>
      <c r="H85" s="10" t="s">
        <v>435</v>
      </c>
      <c r="I85" s="9" t="s">
        <v>436</v>
      </c>
      <c r="J85" s="30">
        <v>1</v>
      </c>
      <c r="K85" s="11">
        <v>43282</v>
      </c>
      <c r="L85" s="11">
        <v>44196</v>
      </c>
      <c r="M85" s="12">
        <f t="shared" si="1"/>
        <v>130.57142857142858</v>
      </c>
      <c r="N85" s="9">
        <v>0.1</v>
      </c>
      <c r="O85" s="10" t="s">
        <v>407</v>
      </c>
    </row>
    <row r="86" spans="1:15" ht="242.25">
      <c r="A86" s="8">
        <v>76</v>
      </c>
      <c r="B86" s="37" t="s">
        <v>437</v>
      </c>
      <c r="C86" s="38" t="s">
        <v>25</v>
      </c>
      <c r="D86" s="9" t="s">
        <v>438</v>
      </c>
      <c r="E86" s="10" t="s">
        <v>439</v>
      </c>
      <c r="F86" s="31" t="s">
        <v>440</v>
      </c>
      <c r="G86" s="31" t="s">
        <v>441</v>
      </c>
      <c r="H86" s="31" t="s">
        <v>442</v>
      </c>
      <c r="I86" s="32" t="s">
        <v>443</v>
      </c>
      <c r="J86" s="30">
        <v>1</v>
      </c>
      <c r="K86" s="29">
        <v>43296</v>
      </c>
      <c r="L86" s="11">
        <v>44196</v>
      </c>
      <c r="M86" s="12">
        <f t="shared" si="1"/>
        <v>128.57142857142858</v>
      </c>
      <c r="N86" s="9">
        <v>0.8</v>
      </c>
      <c r="O86" s="10" t="s">
        <v>444</v>
      </c>
    </row>
    <row r="87" spans="1:15" ht="242.25">
      <c r="A87" s="8">
        <v>77</v>
      </c>
      <c r="B87" s="37" t="s">
        <v>445</v>
      </c>
      <c r="C87" s="38" t="s">
        <v>25</v>
      </c>
      <c r="D87" s="9" t="s">
        <v>438</v>
      </c>
      <c r="E87" s="10" t="s">
        <v>439</v>
      </c>
      <c r="F87" s="31" t="s">
        <v>440</v>
      </c>
      <c r="G87" s="31" t="s">
        <v>441</v>
      </c>
      <c r="H87" s="31" t="s">
        <v>446</v>
      </c>
      <c r="I87" s="31" t="s">
        <v>447</v>
      </c>
      <c r="J87" s="30">
        <v>1</v>
      </c>
      <c r="K87" s="29">
        <v>43296</v>
      </c>
      <c r="L87" s="11">
        <v>44196</v>
      </c>
      <c r="M87" s="12">
        <f t="shared" si="1"/>
        <v>128.57142857142858</v>
      </c>
      <c r="N87" s="9">
        <v>0.8</v>
      </c>
      <c r="O87" s="10" t="s">
        <v>444</v>
      </c>
    </row>
    <row r="88" spans="1:15" ht="256.5">
      <c r="A88" s="8">
        <v>78</v>
      </c>
      <c r="B88" s="37" t="s">
        <v>448</v>
      </c>
      <c r="C88" s="38" t="s">
        <v>25</v>
      </c>
      <c r="D88" s="9" t="s">
        <v>449</v>
      </c>
      <c r="E88" s="10" t="s">
        <v>450</v>
      </c>
      <c r="F88" s="10" t="s">
        <v>451</v>
      </c>
      <c r="G88" s="10" t="s">
        <v>452</v>
      </c>
      <c r="H88" s="10" t="s">
        <v>453</v>
      </c>
      <c r="I88" s="9" t="s">
        <v>454</v>
      </c>
      <c r="J88" s="9">
        <v>15</v>
      </c>
      <c r="K88" s="11">
        <v>43497</v>
      </c>
      <c r="L88" s="11">
        <v>44104</v>
      </c>
      <c r="M88" s="12">
        <f t="shared" si="1"/>
        <v>86.714285714285708</v>
      </c>
      <c r="N88" s="9">
        <v>3</v>
      </c>
      <c r="O88" s="10" t="s">
        <v>444</v>
      </c>
    </row>
    <row r="89" spans="1:15" ht="299.25">
      <c r="A89" s="8">
        <v>79</v>
      </c>
      <c r="B89" s="37" t="s">
        <v>455</v>
      </c>
      <c r="C89" s="38" t="s">
        <v>25</v>
      </c>
      <c r="D89" s="9" t="s">
        <v>456</v>
      </c>
      <c r="E89" s="10" t="s">
        <v>457</v>
      </c>
      <c r="F89" s="10" t="s">
        <v>458</v>
      </c>
      <c r="G89" s="10" t="s">
        <v>459</v>
      </c>
      <c r="H89" s="10" t="s">
        <v>460</v>
      </c>
      <c r="I89" s="9" t="s">
        <v>461</v>
      </c>
      <c r="J89" s="9">
        <v>8</v>
      </c>
      <c r="K89" s="11">
        <v>43498</v>
      </c>
      <c r="L89" s="11">
        <v>44012</v>
      </c>
      <c r="M89" s="12">
        <f t="shared" si="1"/>
        <v>73.428571428571431</v>
      </c>
      <c r="N89" s="9">
        <v>2</v>
      </c>
      <c r="O89" s="10" t="s">
        <v>462</v>
      </c>
    </row>
    <row r="90" spans="1:15" ht="285">
      <c r="A90" s="8">
        <v>80</v>
      </c>
      <c r="B90" s="37" t="s">
        <v>463</v>
      </c>
      <c r="C90" s="38" t="s">
        <v>25</v>
      </c>
      <c r="D90" s="9" t="s">
        <v>464</v>
      </c>
      <c r="E90" s="10" t="s">
        <v>465</v>
      </c>
      <c r="F90" s="10" t="s">
        <v>466</v>
      </c>
      <c r="G90" s="44" t="s">
        <v>467</v>
      </c>
      <c r="H90" s="44" t="s">
        <v>468</v>
      </c>
      <c r="I90" s="9" t="s">
        <v>469</v>
      </c>
      <c r="J90" s="9">
        <v>8</v>
      </c>
      <c r="K90" s="11">
        <v>43486</v>
      </c>
      <c r="L90" s="17">
        <v>44196</v>
      </c>
      <c r="M90" s="12">
        <f t="shared" si="1"/>
        <v>101.42857142857143</v>
      </c>
      <c r="N90" s="43">
        <v>4</v>
      </c>
      <c r="O90" s="10" t="s">
        <v>470</v>
      </c>
    </row>
    <row r="91" spans="1:15" ht="213.75">
      <c r="A91" s="8">
        <v>81</v>
      </c>
      <c r="B91" s="37" t="s">
        <v>471</v>
      </c>
      <c r="C91" s="38" t="s">
        <v>25</v>
      </c>
      <c r="D91" s="9" t="s">
        <v>464</v>
      </c>
      <c r="E91" s="10" t="s">
        <v>465</v>
      </c>
      <c r="F91" s="10" t="s">
        <v>472</v>
      </c>
      <c r="G91" s="10" t="s">
        <v>473</v>
      </c>
      <c r="H91" s="44" t="s">
        <v>474</v>
      </c>
      <c r="I91" s="43" t="s">
        <v>475</v>
      </c>
      <c r="J91" s="30">
        <v>8</v>
      </c>
      <c r="K91" s="11">
        <v>43486</v>
      </c>
      <c r="L91" s="17">
        <v>44196</v>
      </c>
      <c r="M91" s="12">
        <f t="shared" si="1"/>
        <v>101.42857142857143</v>
      </c>
      <c r="N91" s="43">
        <v>4</v>
      </c>
      <c r="O91" s="10" t="s">
        <v>476</v>
      </c>
    </row>
    <row r="92" spans="1:15" ht="199.5">
      <c r="A92" s="8">
        <v>82</v>
      </c>
      <c r="B92" s="37" t="s">
        <v>477</v>
      </c>
      <c r="C92" s="38" t="s">
        <v>25</v>
      </c>
      <c r="D92" s="9" t="s">
        <v>464</v>
      </c>
      <c r="E92" s="10" t="s">
        <v>465</v>
      </c>
      <c r="F92" s="10" t="s">
        <v>472</v>
      </c>
      <c r="G92" s="10" t="s">
        <v>473</v>
      </c>
      <c r="H92" s="10" t="s">
        <v>478</v>
      </c>
      <c r="I92" s="9" t="s">
        <v>479</v>
      </c>
      <c r="J92" s="30">
        <v>1</v>
      </c>
      <c r="K92" s="11">
        <v>43827</v>
      </c>
      <c r="L92" s="11">
        <v>43982</v>
      </c>
      <c r="M92" s="12">
        <f t="shared" si="1"/>
        <v>22.142857142857142</v>
      </c>
      <c r="N92" s="33"/>
      <c r="O92" s="10" t="s">
        <v>480</v>
      </c>
    </row>
    <row r="93" spans="1:15" ht="199.5">
      <c r="A93" s="8">
        <v>83</v>
      </c>
      <c r="B93" s="37" t="s">
        <v>481</v>
      </c>
      <c r="C93" s="38" t="s">
        <v>25</v>
      </c>
      <c r="D93" s="9" t="s">
        <v>464</v>
      </c>
      <c r="E93" s="10" t="s">
        <v>482</v>
      </c>
      <c r="F93" s="10" t="s">
        <v>483</v>
      </c>
      <c r="G93" s="10" t="s">
        <v>473</v>
      </c>
      <c r="H93" s="10" t="s">
        <v>484</v>
      </c>
      <c r="I93" s="9" t="s">
        <v>479</v>
      </c>
      <c r="J93" s="9">
        <v>1</v>
      </c>
      <c r="K93" s="11">
        <v>43500</v>
      </c>
      <c r="L93" s="11">
        <v>43982</v>
      </c>
      <c r="M93" s="12">
        <f t="shared" si="1"/>
        <v>68.857142857142861</v>
      </c>
      <c r="N93" s="9">
        <v>0</v>
      </c>
      <c r="O93" s="10" t="s">
        <v>485</v>
      </c>
    </row>
    <row r="94" spans="1:15" ht="199.5">
      <c r="A94" s="8">
        <v>84</v>
      </c>
      <c r="B94" s="37" t="s">
        <v>486</v>
      </c>
      <c r="C94" s="38" t="s">
        <v>25</v>
      </c>
      <c r="D94" s="9" t="s">
        <v>487</v>
      </c>
      <c r="E94" s="10" t="s">
        <v>488</v>
      </c>
      <c r="F94" s="10" t="s">
        <v>489</v>
      </c>
      <c r="G94" s="10" t="s">
        <v>490</v>
      </c>
      <c r="H94" s="10" t="s">
        <v>484</v>
      </c>
      <c r="I94" s="9" t="s">
        <v>479</v>
      </c>
      <c r="J94" s="9">
        <v>1</v>
      </c>
      <c r="K94" s="11">
        <v>43500</v>
      </c>
      <c r="L94" s="11">
        <v>43982</v>
      </c>
      <c r="M94" s="12">
        <f t="shared" si="1"/>
        <v>68.857142857142861</v>
      </c>
      <c r="N94" s="9">
        <v>0</v>
      </c>
      <c r="O94" s="10" t="s">
        <v>485</v>
      </c>
    </row>
    <row r="95" spans="1:15" ht="199.5">
      <c r="A95" s="8">
        <v>85</v>
      </c>
      <c r="B95" s="37" t="s">
        <v>491</v>
      </c>
      <c r="C95" s="38" t="s">
        <v>25</v>
      </c>
      <c r="D95" s="9" t="s">
        <v>492</v>
      </c>
      <c r="E95" s="10" t="s">
        <v>493</v>
      </c>
      <c r="F95" s="10" t="s">
        <v>494</v>
      </c>
      <c r="G95" s="10" t="s">
        <v>495</v>
      </c>
      <c r="H95" s="10" t="s">
        <v>496</v>
      </c>
      <c r="I95" s="10" t="s">
        <v>497</v>
      </c>
      <c r="J95" s="30">
        <v>3</v>
      </c>
      <c r="K95" s="11">
        <v>43500</v>
      </c>
      <c r="L95" s="11">
        <v>44196</v>
      </c>
      <c r="M95" s="12">
        <f t="shared" si="1"/>
        <v>99.428571428571431</v>
      </c>
      <c r="N95" s="33">
        <v>0</v>
      </c>
      <c r="O95" s="10" t="s">
        <v>498</v>
      </c>
    </row>
    <row r="96" spans="1:15" ht="199.5">
      <c r="A96" s="8">
        <v>86</v>
      </c>
      <c r="B96" s="37" t="s">
        <v>499</v>
      </c>
      <c r="C96" s="38" t="s">
        <v>25</v>
      </c>
      <c r="D96" s="9" t="s">
        <v>500</v>
      </c>
      <c r="E96" s="10" t="s">
        <v>501</v>
      </c>
      <c r="F96" s="10" t="s">
        <v>502</v>
      </c>
      <c r="G96" s="34" t="s">
        <v>503</v>
      </c>
      <c r="H96" s="34" t="s">
        <v>504</v>
      </c>
      <c r="I96" s="9" t="s">
        <v>505</v>
      </c>
      <c r="J96" s="9">
        <v>1</v>
      </c>
      <c r="K96" s="11">
        <v>43466</v>
      </c>
      <c r="L96" s="11">
        <v>44196</v>
      </c>
      <c r="M96" s="12">
        <f t="shared" si="1"/>
        <v>104.28571428571429</v>
      </c>
      <c r="N96" s="9">
        <v>0</v>
      </c>
      <c r="O96" s="10" t="s">
        <v>506</v>
      </c>
    </row>
    <row r="97" spans="1:15" ht="199.5">
      <c r="A97" s="8">
        <v>87</v>
      </c>
      <c r="B97" s="37" t="s">
        <v>507</v>
      </c>
      <c r="C97" s="38" t="s">
        <v>25</v>
      </c>
      <c r="D97" s="9" t="s">
        <v>508</v>
      </c>
      <c r="E97" s="10" t="s">
        <v>509</v>
      </c>
      <c r="F97" s="10" t="s">
        <v>510</v>
      </c>
      <c r="G97" s="34" t="s">
        <v>511</v>
      </c>
      <c r="H97" s="34" t="s">
        <v>512</v>
      </c>
      <c r="I97" s="35" t="s">
        <v>513</v>
      </c>
      <c r="J97" s="9">
        <v>1</v>
      </c>
      <c r="K97" s="11">
        <v>43668</v>
      </c>
      <c r="L97" s="11">
        <v>43861</v>
      </c>
      <c r="M97" s="12">
        <f t="shared" si="1"/>
        <v>27.571428571428573</v>
      </c>
      <c r="N97" s="9">
        <v>0</v>
      </c>
      <c r="O97" s="10"/>
    </row>
    <row r="98" spans="1:15" ht="185.25">
      <c r="A98" s="8">
        <v>88</v>
      </c>
      <c r="B98" s="37" t="s">
        <v>514</v>
      </c>
      <c r="C98" s="38" t="s">
        <v>25</v>
      </c>
      <c r="D98" s="9" t="s">
        <v>515</v>
      </c>
      <c r="E98" s="10" t="s">
        <v>516</v>
      </c>
      <c r="F98" s="10" t="s">
        <v>517</v>
      </c>
      <c r="G98" s="34" t="s">
        <v>518</v>
      </c>
      <c r="H98" s="34" t="s">
        <v>519</v>
      </c>
      <c r="I98" s="35" t="s">
        <v>166</v>
      </c>
      <c r="J98" s="9">
        <v>1</v>
      </c>
      <c r="K98" s="11">
        <v>43678</v>
      </c>
      <c r="L98" s="11">
        <v>44196</v>
      </c>
      <c r="M98" s="12">
        <f t="shared" si="1"/>
        <v>74</v>
      </c>
      <c r="N98" s="9">
        <v>0.6</v>
      </c>
      <c r="O98" s="10" t="s">
        <v>187</v>
      </c>
    </row>
    <row r="99" spans="1:15" ht="185.25">
      <c r="A99" s="8">
        <v>89</v>
      </c>
      <c r="B99" s="37" t="s">
        <v>520</v>
      </c>
      <c r="C99" s="38" t="s">
        <v>25</v>
      </c>
      <c r="D99" s="9" t="s">
        <v>515</v>
      </c>
      <c r="E99" s="10" t="s">
        <v>516</v>
      </c>
      <c r="F99" s="10" t="s">
        <v>517</v>
      </c>
      <c r="G99" s="34" t="s">
        <v>521</v>
      </c>
      <c r="H99" s="34" t="s">
        <v>522</v>
      </c>
      <c r="I99" s="35" t="s">
        <v>523</v>
      </c>
      <c r="J99" s="9">
        <v>2</v>
      </c>
      <c r="K99" s="11">
        <v>43678</v>
      </c>
      <c r="L99" s="11">
        <v>44196</v>
      </c>
      <c r="M99" s="12">
        <f t="shared" si="1"/>
        <v>74</v>
      </c>
      <c r="N99" s="9">
        <v>1.2</v>
      </c>
      <c r="O99" s="10" t="s">
        <v>187</v>
      </c>
    </row>
    <row r="100" spans="1:15" ht="185.25">
      <c r="A100" s="8">
        <v>90</v>
      </c>
      <c r="B100" s="37" t="s">
        <v>524</v>
      </c>
      <c r="C100" s="38" t="s">
        <v>25</v>
      </c>
      <c r="D100" s="9" t="s">
        <v>515</v>
      </c>
      <c r="E100" s="10" t="s">
        <v>516</v>
      </c>
      <c r="F100" s="10" t="s">
        <v>517</v>
      </c>
      <c r="G100" s="34" t="s">
        <v>525</v>
      </c>
      <c r="H100" s="34" t="s">
        <v>526</v>
      </c>
      <c r="I100" s="35" t="s">
        <v>166</v>
      </c>
      <c r="J100" s="9">
        <v>1</v>
      </c>
      <c r="K100" s="11">
        <v>43678</v>
      </c>
      <c r="L100" s="11">
        <v>44196</v>
      </c>
      <c r="M100" s="12">
        <f t="shared" si="1"/>
        <v>74</v>
      </c>
      <c r="N100" s="9">
        <v>0.6</v>
      </c>
      <c r="O100" s="10" t="s">
        <v>187</v>
      </c>
    </row>
    <row r="101" spans="1:15" ht="185.25">
      <c r="A101" s="8">
        <v>91</v>
      </c>
      <c r="B101" s="37" t="s">
        <v>527</v>
      </c>
      <c r="C101" s="38" t="s">
        <v>25</v>
      </c>
      <c r="D101" s="9" t="s">
        <v>528</v>
      </c>
      <c r="E101" s="10" t="s">
        <v>529</v>
      </c>
      <c r="F101" s="10" t="s">
        <v>530</v>
      </c>
      <c r="G101" s="34" t="s">
        <v>531</v>
      </c>
      <c r="H101" s="34" t="s">
        <v>532</v>
      </c>
      <c r="I101" s="35" t="s">
        <v>533</v>
      </c>
      <c r="J101" s="9">
        <v>2</v>
      </c>
      <c r="K101" s="11">
        <v>43678</v>
      </c>
      <c r="L101" s="11">
        <v>44926</v>
      </c>
      <c r="M101" s="12">
        <f t="shared" si="1"/>
        <v>178.28571428571428</v>
      </c>
      <c r="N101" s="9">
        <v>0</v>
      </c>
      <c r="O101" s="10" t="s">
        <v>187</v>
      </c>
    </row>
    <row r="102" spans="1:15" ht="299.25">
      <c r="A102" s="8">
        <v>92</v>
      </c>
      <c r="B102" s="37" t="s">
        <v>534</v>
      </c>
      <c r="C102" s="38" t="s">
        <v>25</v>
      </c>
      <c r="D102" s="9" t="s">
        <v>535</v>
      </c>
      <c r="E102" s="10" t="s">
        <v>536</v>
      </c>
      <c r="F102" s="10" t="s">
        <v>537</v>
      </c>
      <c r="G102" s="34" t="s">
        <v>538</v>
      </c>
      <c r="H102" s="34" t="s">
        <v>539</v>
      </c>
      <c r="I102" s="35" t="s">
        <v>540</v>
      </c>
      <c r="J102" s="9">
        <v>1</v>
      </c>
      <c r="K102" s="11">
        <v>43678</v>
      </c>
      <c r="L102" s="11">
        <v>44196</v>
      </c>
      <c r="M102" s="12">
        <f t="shared" si="1"/>
        <v>74</v>
      </c>
      <c r="N102" s="9">
        <v>0.3</v>
      </c>
      <c r="O102" s="10" t="s">
        <v>187</v>
      </c>
    </row>
    <row r="103" spans="1:15" ht="299.25">
      <c r="A103" s="8">
        <v>93</v>
      </c>
      <c r="B103" s="37" t="s">
        <v>541</v>
      </c>
      <c r="C103" s="38" t="s">
        <v>25</v>
      </c>
      <c r="D103" s="9" t="s">
        <v>535</v>
      </c>
      <c r="E103" s="10" t="s">
        <v>536</v>
      </c>
      <c r="F103" s="10" t="s">
        <v>537</v>
      </c>
      <c r="G103" s="34" t="s">
        <v>538</v>
      </c>
      <c r="H103" s="34" t="s">
        <v>542</v>
      </c>
      <c r="I103" s="35" t="s">
        <v>543</v>
      </c>
      <c r="J103" s="9">
        <v>210</v>
      </c>
      <c r="K103" s="11">
        <v>43678</v>
      </c>
      <c r="L103" s="11">
        <v>44196</v>
      </c>
      <c r="M103" s="12">
        <f t="shared" si="1"/>
        <v>74</v>
      </c>
      <c r="N103" s="9">
        <v>0.3</v>
      </c>
      <c r="O103" s="10" t="s">
        <v>187</v>
      </c>
    </row>
    <row r="104" spans="1:15" ht="299.25">
      <c r="A104" s="8">
        <v>94</v>
      </c>
      <c r="B104" s="37" t="s">
        <v>544</v>
      </c>
      <c r="C104" s="38" t="s">
        <v>25</v>
      </c>
      <c r="D104" s="9" t="s">
        <v>535</v>
      </c>
      <c r="E104" s="10" t="s">
        <v>536</v>
      </c>
      <c r="F104" s="10" t="s">
        <v>537</v>
      </c>
      <c r="G104" s="34" t="s">
        <v>538</v>
      </c>
      <c r="H104" s="34" t="s">
        <v>545</v>
      </c>
      <c r="I104" s="35" t="s">
        <v>546</v>
      </c>
      <c r="J104" s="9">
        <v>210</v>
      </c>
      <c r="K104" s="11">
        <v>43678</v>
      </c>
      <c r="L104" s="11">
        <v>44196</v>
      </c>
      <c r="M104" s="12">
        <f t="shared" si="1"/>
        <v>74</v>
      </c>
      <c r="N104" s="9">
        <v>0.3</v>
      </c>
      <c r="O104" s="10" t="s">
        <v>187</v>
      </c>
    </row>
    <row r="105" spans="1:15" ht="213.75">
      <c r="A105" s="8">
        <v>95</v>
      </c>
      <c r="B105" s="37" t="s">
        <v>547</v>
      </c>
      <c r="C105" s="38" t="s">
        <v>25</v>
      </c>
      <c r="D105" s="9" t="s">
        <v>548</v>
      </c>
      <c r="E105" s="10" t="s">
        <v>549</v>
      </c>
      <c r="F105" s="10" t="s">
        <v>550</v>
      </c>
      <c r="G105" s="34" t="s">
        <v>551</v>
      </c>
      <c r="H105" s="34" t="s">
        <v>552</v>
      </c>
      <c r="I105" s="35" t="s">
        <v>553</v>
      </c>
      <c r="J105" s="9">
        <v>1</v>
      </c>
      <c r="K105" s="11">
        <v>43678</v>
      </c>
      <c r="L105" s="11">
        <v>44012</v>
      </c>
      <c r="M105" s="12">
        <f t="shared" si="1"/>
        <v>47.714285714285715</v>
      </c>
      <c r="N105" s="9">
        <v>0.25</v>
      </c>
      <c r="O105" s="10" t="s">
        <v>187</v>
      </c>
    </row>
    <row r="106" spans="1:15" ht="299.25">
      <c r="A106" s="8">
        <v>96</v>
      </c>
      <c r="B106" s="37" t="s">
        <v>554</v>
      </c>
      <c r="C106" s="38" t="s">
        <v>25</v>
      </c>
      <c r="D106" s="9" t="s">
        <v>555</v>
      </c>
      <c r="E106" s="10" t="s">
        <v>556</v>
      </c>
      <c r="F106" s="10" t="s">
        <v>557</v>
      </c>
      <c r="G106" s="34" t="s">
        <v>558</v>
      </c>
      <c r="H106" s="34" t="s">
        <v>559</v>
      </c>
      <c r="I106" s="35" t="s">
        <v>178</v>
      </c>
      <c r="J106" s="9">
        <v>1</v>
      </c>
      <c r="K106" s="11">
        <v>43678</v>
      </c>
      <c r="L106" s="11">
        <v>43921</v>
      </c>
      <c r="M106" s="12">
        <f t="shared" si="1"/>
        <v>34.714285714285715</v>
      </c>
      <c r="N106" s="9">
        <v>0.3</v>
      </c>
      <c r="O106" s="10" t="s">
        <v>444</v>
      </c>
    </row>
    <row r="107" spans="1:15" ht="242.25">
      <c r="A107" s="8">
        <v>97</v>
      </c>
      <c r="B107" s="37" t="s">
        <v>560</v>
      </c>
      <c r="C107" s="38" t="s">
        <v>25</v>
      </c>
      <c r="D107" s="9" t="s">
        <v>555</v>
      </c>
      <c r="E107" s="10" t="s">
        <v>556</v>
      </c>
      <c r="F107" s="10" t="s">
        <v>557</v>
      </c>
      <c r="G107" s="34" t="s">
        <v>561</v>
      </c>
      <c r="H107" s="34" t="s">
        <v>562</v>
      </c>
      <c r="I107" s="35" t="s">
        <v>563</v>
      </c>
      <c r="J107" s="9">
        <v>1</v>
      </c>
      <c r="K107" s="11">
        <v>43678</v>
      </c>
      <c r="L107" s="11">
        <v>43921</v>
      </c>
      <c r="M107" s="12">
        <f t="shared" si="1"/>
        <v>34.714285714285715</v>
      </c>
      <c r="N107" s="9">
        <v>0.3</v>
      </c>
      <c r="O107" s="10" t="s">
        <v>444</v>
      </c>
    </row>
    <row r="108" spans="1:15" ht="285">
      <c r="A108" s="8">
        <v>98</v>
      </c>
      <c r="B108" s="37" t="s">
        <v>564</v>
      </c>
      <c r="C108" s="38" t="s">
        <v>25</v>
      </c>
      <c r="D108" s="9" t="s">
        <v>565</v>
      </c>
      <c r="E108" s="10" t="s">
        <v>566</v>
      </c>
      <c r="F108" s="10" t="s">
        <v>567</v>
      </c>
      <c r="G108" s="34" t="s">
        <v>568</v>
      </c>
      <c r="H108" s="34" t="s">
        <v>569</v>
      </c>
      <c r="I108" s="35" t="s">
        <v>570</v>
      </c>
      <c r="J108" s="9">
        <v>1</v>
      </c>
      <c r="K108" s="11">
        <v>43678</v>
      </c>
      <c r="L108" s="11">
        <v>44255</v>
      </c>
      <c r="M108" s="12">
        <f t="shared" si="1"/>
        <v>82.428571428571431</v>
      </c>
      <c r="N108" s="9">
        <v>0.5</v>
      </c>
      <c r="O108" s="10" t="s">
        <v>187</v>
      </c>
    </row>
    <row r="109" spans="1:15" ht="285">
      <c r="A109" s="8">
        <v>99</v>
      </c>
      <c r="B109" s="37" t="s">
        <v>571</v>
      </c>
      <c r="C109" s="38" t="s">
        <v>25</v>
      </c>
      <c r="D109" s="9" t="s">
        <v>565</v>
      </c>
      <c r="E109" s="36" t="s">
        <v>566</v>
      </c>
      <c r="F109" s="10" t="s">
        <v>567</v>
      </c>
      <c r="G109" s="34" t="s">
        <v>568</v>
      </c>
      <c r="H109" s="34" t="s">
        <v>572</v>
      </c>
      <c r="I109" s="35" t="s">
        <v>573</v>
      </c>
      <c r="J109" s="9">
        <v>3</v>
      </c>
      <c r="K109" s="11">
        <v>43678</v>
      </c>
      <c r="L109" s="11">
        <v>44255</v>
      </c>
      <c r="M109" s="12">
        <f t="shared" si="1"/>
        <v>82.428571428571431</v>
      </c>
      <c r="N109" s="9">
        <v>0.5</v>
      </c>
      <c r="O109" s="10" t="s">
        <v>187</v>
      </c>
    </row>
    <row r="110" spans="1:15" ht="285">
      <c r="A110" s="8">
        <v>100</v>
      </c>
      <c r="B110" s="37" t="s">
        <v>574</v>
      </c>
      <c r="C110" s="38" t="s">
        <v>25</v>
      </c>
      <c r="D110" s="9" t="s">
        <v>565</v>
      </c>
      <c r="E110" s="36" t="s">
        <v>566</v>
      </c>
      <c r="F110" s="10" t="s">
        <v>567</v>
      </c>
      <c r="G110" s="34" t="s">
        <v>568</v>
      </c>
      <c r="H110" s="34" t="s">
        <v>575</v>
      </c>
      <c r="I110" s="35" t="s">
        <v>576</v>
      </c>
      <c r="J110" s="9">
        <v>3</v>
      </c>
      <c r="K110" s="11">
        <v>43678</v>
      </c>
      <c r="L110" s="11">
        <v>44255</v>
      </c>
      <c r="M110" s="12">
        <f t="shared" si="1"/>
        <v>82.428571428571431</v>
      </c>
      <c r="N110" s="9">
        <v>0.5</v>
      </c>
      <c r="O110" s="10" t="s">
        <v>187</v>
      </c>
    </row>
    <row r="111" spans="1:15" ht="199.5">
      <c r="A111" s="8">
        <v>101</v>
      </c>
      <c r="B111" s="37" t="s">
        <v>577</v>
      </c>
      <c r="C111" s="38" t="s">
        <v>25</v>
      </c>
      <c r="D111" s="9" t="s">
        <v>578</v>
      </c>
      <c r="E111" s="10" t="s">
        <v>579</v>
      </c>
      <c r="F111" s="10" t="s">
        <v>580</v>
      </c>
      <c r="G111" s="34" t="s">
        <v>581</v>
      </c>
      <c r="H111" s="34" t="s">
        <v>582</v>
      </c>
      <c r="I111" s="35" t="s">
        <v>178</v>
      </c>
      <c r="J111" s="9">
        <v>1</v>
      </c>
      <c r="K111" s="11">
        <v>43678</v>
      </c>
      <c r="L111" s="11">
        <v>44012</v>
      </c>
      <c r="M111" s="12">
        <f t="shared" si="1"/>
        <v>47.714285714285715</v>
      </c>
      <c r="N111" s="9">
        <v>0</v>
      </c>
      <c r="O111" s="10" t="s">
        <v>187</v>
      </c>
    </row>
    <row r="112" spans="1:15" ht="199.5">
      <c r="A112" s="8">
        <v>102</v>
      </c>
      <c r="B112" s="37" t="s">
        <v>583</v>
      </c>
      <c r="C112" s="38" t="s">
        <v>25</v>
      </c>
      <c r="D112" s="9" t="s">
        <v>578</v>
      </c>
      <c r="E112" s="10" t="s">
        <v>579</v>
      </c>
      <c r="F112" s="10" t="s">
        <v>580</v>
      </c>
      <c r="G112" s="34" t="s">
        <v>584</v>
      </c>
      <c r="H112" s="34" t="s">
        <v>585</v>
      </c>
      <c r="I112" s="35" t="s">
        <v>576</v>
      </c>
      <c r="J112" s="9">
        <v>2</v>
      </c>
      <c r="K112" s="11">
        <v>43678</v>
      </c>
      <c r="L112" s="11">
        <v>44012</v>
      </c>
      <c r="M112" s="12">
        <f t="shared" si="1"/>
        <v>47.714285714285715</v>
      </c>
      <c r="N112" s="9">
        <v>0</v>
      </c>
      <c r="O112" s="10" t="s">
        <v>187</v>
      </c>
    </row>
    <row r="113" spans="1:15" ht="185.25">
      <c r="A113" s="8">
        <v>103</v>
      </c>
      <c r="B113" s="37" t="s">
        <v>586</v>
      </c>
      <c r="C113" s="38" t="s">
        <v>25</v>
      </c>
      <c r="D113" s="9" t="s">
        <v>587</v>
      </c>
      <c r="E113" s="10" t="s">
        <v>588</v>
      </c>
      <c r="F113" s="10" t="s">
        <v>589</v>
      </c>
      <c r="G113" s="10" t="s">
        <v>590</v>
      </c>
      <c r="H113" s="10" t="s">
        <v>591</v>
      </c>
      <c r="I113" s="45" t="s">
        <v>222</v>
      </c>
      <c r="J113" s="9">
        <v>3</v>
      </c>
      <c r="K113" s="11">
        <v>43738</v>
      </c>
      <c r="L113" s="11">
        <v>43860</v>
      </c>
      <c r="M113" s="12">
        <f t="shared" si="1"/>
        <v>17.428571428571427</v>
      </c>
      <c r="N113" s="42">
        <v>2</v>
      </c>
      <c r="O113" s="10" t="s">
        <v>592</v>
      </c>
    </row>
    <row r="114" spans="1:15" ht="171">
      <c r="A114" s="8">
        <v>104</v>
      </c>
      <c r="B114" s="37" t="s">
        <v>593</v>
      </c>
      <c r="C114" s="38" t="s">
        <v>25</v>
      </c>
      <c r="D114" s="9" t="s">
        <v>594</v>
      </c>
      <c r="E114" s="5" t="s">
        <v>595</v>
      </c>
      <c r="F114" s="5" t="s">
        <v>596</v>
      </c>
      <c r="G114" s="5" t="s">
        <v>597</v>
      </c>
      <c r="H114" s="5" t="s">
        <v>598</v>
      </c>
      <c r="I114" s="5" t="s">
        <v>598</v>
      </c>
      <c r="J114" s="46">
        <v>0</v>
      </c>
      <c r="K114" s="47">
        <v>1</v>
      </c>
      <c r="L114" s="48">
        <v>1</v>
      </c>
      <c r="M114" s="12">
        <f t="shared" si="1"/>
        <v>0</v>
      </c>
      <c r="N114" s="46"/>
      <c r="O114" s="7" t="s">
        <v>599</v>
      </c>
    </row>
    <row r="115" spans="1:15" ht="185.25">
      <c r="A115" s="8">
        <v>105</v>
      </c>
      <c r="B115" s="37" t="s">
        <v>600</v>
      </c>
      <c r="C115" s="38" t="s">
        <v>25</v>
      </c>
      <c r="D115" s="9" t="s">
        <v>601</v>
      </c>
      <c r="E115" s="6" t="s">
        <v>602</v>
      </c>
      <c r="F115" s="6" t="s">
        <v>603</v>
      </c>
      <c r="G115" s="5" t="s">
        <v>598</v>
      </c>
      <c r="H115" s="5" t="s">
        <v>598</v>
      </c>
      <c r="I115" s="5" t="s">
        <v>598</v>
      </c>
      <c r="J115" s="46">
        <v>0</v>
      </c>
      <c r="K115" s="47">
        <v>1</v>
      </c>
      <c r="L115" s="48">
        <v>1</v>
      </c>
      <c r="M115" s="12">
        <f t="shared" si="1"/>
        <v>0</v>
      </c>
      <c r="N115" s="46"/>
      <c r="O115" s="7" t="s">
        <v>604</v>
      </c>
    </row>
    <row r="116" spans="1:15" ht="213.75">
      <c r="A116" s="8">
        <v>106</v>
      </c>
      <c r="B116" s="37" t="s">
        <v>605</v>
      </c>
      <c r="C116" s="38" t="s">
        <v>25</v>
      </c>
      <c r="D116" s="9" t="s">
        <v>606</v>
      </c>
      <c r="E116" s="6" t="s">
        <v>607</v>
      </c>
      <c r="F116" s="6" t="s">
        <v>608</v>
      </c>
      <c r="G116" s="5" t="s">
        <v>598</v>
      </c>
      <c r="H116" s="5" t="s">
        <v>598</v>
      </c>
      <c r="I116" s="5" t="s">
        <v>598</v>
      </c>
      <c r="J116" s="46">
        <v>0</v>
      </c>
      <c r="K116" s="47">
        <v>1</v>
      </c>
      <c r="L116" s="48">
        <v>1</v>
      </c>
      <c r="M116" s="12">
        <f t="shared" si="1"/>
        <v>0</v>
      </c>
      <c r="N116" s="46"/>
      <c r="O116" s="7" t="s">
        <v>609</v>
      </c>
    </row>
    <row r="117" spans="1:15" ht="228">
      <c r="A117" s="8">
        <v>107</v>
      </c>
      <c r="B117" s="37" t="s">
        <v>610</v>
      </c>
      <c r="C117" s="38" t="s">
        <v>25</v>
      </c>
      <c r="D117" s="9" t="s">
        <v>611</v>
      </c>
      <c r="E117" s="6" t="s">
        <v>612</v>
      </c>
      <c r="F117" s="6" t="s">
        <v>613</v>
      </c>
      <c r="G117" s="5" t="s">
        <v>598</v>
      </c>
      <c r="H117" s="5" t="s">
        <v>598</v>
      </c>
      <c r="I117" s="5" t="s">
        <v>598</v>
      </c>
      <c r="J117" s="46">
        <v>0</v>
      </c>
      <c r="K117" s="47">
        <v>1</v>
      </c>
      <c r="L117" s="48">
        <v>1</v>
      </c>
      <c r="M117" s="12">
        <f t="shared" si="1"/>
        <v>0</v>
      </c>
      <c r="N117" s="46"/>
      <c r="O117" s="7" t="s">
        <v>614</v>
      </c>
    </row>
    <row r="118" spans="1:15" ht="199.5">
      <c r="A118" s="8">
        <v>108</v>
      </c>
      <c r="B118" s="37" t="s">
        <v>615</v>
      </c>
      <c r="C118" s="38" t="s">
        <v>25</v>
      </c>
      <c r="D118" s="9" t="s">
        <v>616</v>
      </c>
      <c r="E118" s="6" t="s">
        <v>617</v>
      </c>
      <c r="F118" s="6" t="s">
        <v>618</v>
      </c>
      <c r="G118" s="5" t="s">
        <v>598</v>
      </c>
      <c r="H118" s="5" t="s">
        <v>598</v>
      </c>
      <c r="I118" s="5" t="s">
        <v>598</v>
      </c>
      <c r="J118" s="46">
        <v>0</v>
      </c>
      <c r="K118" s="47">
        <v>1</v>
      </c>
      <c r="L118" s="48">
        <v>1</v>
      </c>
      <c r="M118" s="12">
        <f t="shared" si="1"/>
        <v>0</v>
      </c>
      <c r="N118" s="46"/>
      <c r="O118" s="7" t="s">
        <v>619</v>
      </c>
    </row>
    <row r="119" spans="1:15" ht="299.25">
      <c r="A119" s="8">
        <v>109</v>
      </c>
      <c r="B119" s="37" t="s">
        <v>620</v>
      </c>
      <c r="C119" s="38" t="s">
        <v>25</v>
      </c>
      <c r="D119" s="9" t="s">
        <v>621</v>
      </c>
      <c r="E119" s="6" t="s">
        <v>622</v>
      </c>
      <c r="F119" s="6" t="s">
        <v>623</v>
      </c>
      <c r="G119" s="5" t="s">
        <v>598</v>
      </c>
      <c r="H119" s="5" t="s">
        <v>598</v>
      </c>
      <c r="I119" s="5" t="s">
        <v>598</v>
      </c>
      <c r="J119" s="46">
        <v>0</v>
      </c>
      <c r="K119" s="47">
        <v>1</v>
      </c>
      <c r="L119" s="48">
        <v>1</v>
      </c>
      <c r="M119" s="12">
        <f t="shared" si="1"/>
        <v>0</v>
      </c>
      <c r="N119" s="46"/>
      <c r="O119" s="7" t="s">
        <v>624</v>
      </c>
    </row>
    <row r="120" spans="1:15" ht="213.75">
      <c r="A120" s="8">
        <v>110</v>
      </c>
      <c r="B120" s="37" t="s">
        <v>625</v>
      </c>
      <c r="C120" s="38" t="s">
        <v>25</v>
      </c>
      <c r="D120" s="9" t="s">
        <v>621</v>
      </c>
      <c r="E120" s="6" t="s">
        <v>626</v>
      </c>
      <c r="F120" s="6" t="s">
        <v>627</v>
      </c>
      <c r="G120" s="5" t="s">
        <v>598</v>
      </c>
      <c r="H120" s="5" t="s">
        <v>598</v>
      </c>
      <c r="I120" s="5" t="s">
        <v>598</v>
      </c>
      <c r="J120" s="46">
        <v>0</v>
      </c>
      <c r="K120" s="47">
        <v>1</v>
      </c>
      <c r="L120" s="48">
        <v>1</v>
      </c>
      <c r="M120" s="12">
        <f t="shared" si="1"/>
        <v>0</v>
      </c>
      <c r="N120" s="46"/>
      <c r="O120" s="7" t="s">
        <v>628</v>
      </c>
    </row>
    <row r="121" spans="1:15" ht="342">
      <c r="A121" s="8">
        <v>111</v>
      </c>
      <c r="B121" s="37" t="s">
        <v>629</v>
      </c>
      <c r="C121" s="38" t="s">
        <v>25</v>
      </c>
      <c r="D121" s="9" t="s">
        <v>630</v>
      </c>
      <c r="E121" s="6" t="s">
        <v>631</v>
      </c>
      <c r="F121" s="6" t="s">
        <v>632</v>
      </c>
      <c r="G121" s="5" t="s">
        <v>598</v>
      </c>
      <c r="H121" s="5" t="s">
        <v>598</v>
      </c>
      <c r="I121" s="5" t="s">
        <v>598</v>
      </c>
      <c r="J121" s="46">
        <v>0</v>
      </c>
      <c r="K121" s="47">
        <v>1</v>
      </c>
      <c r="L121" s="48">
        <v>1</v>
      </c>
      <c r="M121" s="12">
        <f t="shared" si="1"/>
        <v>0</v>
      </c>
      <c r="N121" s="46"/>
      <c r="O121" s="7" t="s">
        <v>633</v>
      </c>
    </row>
    <row r="122" spans="1:15" ht="128.25">
      <c r="A122" s="8">
        <v>112</v>
      </c>
      <c r="B122" s="37" t="s">
        <v>634</v>
      </c>
      <c r="C122" s="38" t="s">
        <v>25</v>
      </c>
      <c r="D122" s="9" t="s">
        <v>635</v>
      </c>
      <c r="E122" s="6" t="s">
        <v>636</v>
      </c>
      <c r="F122" s="6" t="s">
        <v>637</v>
      </c>
      <c r="G122" s="5" t="s">
        <v>598</v>
      </c>
      <c r="H122" s="5" t="s">
        <v>598</v>
      </c>
      <c r="I122" s="5" t="s">
        <v>598</v>
      </c>
      <c r="J122" s="46">
        <v>0</v>
      </c>
      <c r="K122" s="47">
        <v>1</v>
      </c>
      <c r="L122" s="48">
        <v>1</v>
      </c>
      <c r="M122" s="12">
        <f t="shared" si="1"/>
        <v>0</v>
      </c>
      <c r="N122" s="46"/>
      <c r="O122" s="7" t="s">
        <v>638</v>
      </c>
    </row>
    <row r="123" spans="1:15" ht="156.75">
      <c r="A123" s="8">
        <v>113</v>
      </c>
      <c r="B123" s="37" t="s">
        <v>639</v>
      </c>
      <c r="C123" s="38" t="s">
        <v>25</v>
      </c>
      <c r="D123" s="9" t="s">
        <v>640</v>
      </c>
      <c r="E123" s="6" t="s">
        <v>641</v>
      </c>
      <c r="F123" s="6" t="s">
        <v>642</v>
      </c>
      <c r="G123" s="5" t="s">
        <v>598</v>
      </c>
      <c r="H123" s="5" t="s">
        <v>598</v>
      </c>
      <c r="I123" s="5" t="s">
        <v>598</v>
      </c>
      <c r="J123" s="46">
        <v>0</v>
      </c>
      <c r="K123" s="47">
        <v>1</v>
      </c>
      <c r="L123" s="48">
        <v>1</v>
      </c>
      <c r="M123" s="12">
        <f t="shared" si="1"/>
        <v>0</v>
      </c>
      <c r="N123" s="46"/>
      <c r="O123" s="7" t="s">
        <v>643</v>
      </c>
    </row>
    <row r="124" spans="1:15" ht="342">
      <c r="A124" s="8">
        <v>114</v>
      </c>
      <c r="B124" s="37" t="s">
        <v>644</v>
      </c>
      <c r="C124" s="38" t="s">
        <v>25</v>
      </c>
      <c r="D124" s="9" t="s">
        <v>645</v>
      </c>
      <c r="E124" s="6" t="s">
        <v>646</v>
      </c>
      <c r="F124" s="6" t="s">
        <v>647</v>
      </c>
      <c r="G124" s="5" t="s">
        <v>598</v>
      </c>
      <c r="H124" s="5" t="s">
        <v>598</v>
      </c>
      <c r="I124" s="5" t="s">
        <v>598</v>
      </c>
      <c r="J124" s="46">
        <v>0</v>
      </c>
      <c r="K124" s="47">
        <v>1</v>
      </c>
      <c r="L124" s="48">
        <v>1</v>
      </c>
      <c r="M124" s="12">
        <f t="shared" si="1"/>
        <v>0</v>
      </c>
      <c r="N124" s="46"/>
      <c r="O124" s="7" t="s">
        <v>648</v>
      </c>
    </row>
    <row r="125" spans="1:15" ht="185.25">
      <c r="A125" s="8">
        <v>115</v>
      </c>
      <c r="B125" s="37" t="s">
        <v>649</v>
      </c>
      <c r="C125" s="38" t="s">
        <v>25</v>
      </c>
      <c r="D125" s="9" t="s">
        <v>650</v>
      </c>
      <c r="E125" s="6" t="s">
        <v>651</v>
      </c>
      <c r="F125" s="6" t="s">
        <v>652</v>
      </c>
      <c r="G125" s="5" t="s">
        <v>598</v>
      </c>
      <c r="H125" s="5" t="s">
        <v>598</v>
      </c>
      <c r="I125" s="5" t="s">
        <v>598</v>
      </c>
      <c r="J125" s="46">
        <v>0</v>
      </c>
      <c r="K125" s="47">
        <v>1</v>
      </c>
      <c r="L125" s="48">
        <v>1</v>
      </c>
      <c r="M125" s="12">
        <f t="shared" si="1"/>
        <v>0</v>
      </c>
      <c r="N125" s="46"/>
      <c r="O125" s="7" t="s">
        <v>653</v>
      </c>
    </row>
    <row r="126" spans="1:15" ht="199.5">
      <c r="A126" s="8">
        <v>116</v>
      </c>
      <c r="B126" s="37" t="s">
        <v>654</v>
      </c>
      <c r="C126" s="38" t="s">
        <v>25</v>
      </c>
      <c r="D126" s="9" t="s">
        <v>640</v>
      </c>
      <c r="E126" s="6" t="s">
        <v>655</v>
      </c>
      <c r="F126" s="6" t="s">
        <v>656</v>
      </c>
      <c r="G126" s="5" t="s">
        <v>598</v>
      </c>
      <c r="H126" s="5" t="s">
        <v>598</v>
      </c>
      <c r="I126" s="5" t="s">
        <v>598</v>
      </c>
      <c r="J126" s="46">
        <v>0</v>
      </c>
      <c r="K126" s="47">
        <v>1</v>
      </c>
      <c r="L126" s="48">
        <v>1</v>
      </c>
      <c r="M126" s="12">
        <f t="shared" si="1"/>
        <v>0</v>
      </c>
      <c r="N126" s="46"/>
      <c r="O126" s="7" t="s">
        <v>657</v>
      </c>
    </row>
    <row r="127" spans="1:15" ht="171">
      <c r="A127" s="8">
        <v>117</v>
      </c>
      <c r="B127" s="37" t="s">
        <v>658</v>
      </c>
      <c r="C127" s="38" t="s">
        <v>25</v>
      </c>
      <c r="D127" s="9" t="s">
        <v>659</v>
      </c>
      <c r="E127" s="6" t="s">
        <v>660</v>
      </c>
      <c r="F127" s="6" t="s">
        <v>661</v>
      </c>
      <c r="G127" s="5" t="s">
        <v>598</v>
      </c>
      <c r="H127" s="5" t="s">
        <v>598</v>
      </c>
      <c r="I127" s="5" t="s">
        <v>598</v>
      </c>
      <c r="J127" s="46">
        <v>0</v>
      </c>
      <c r="K127" s="47">
        <v>1</v>
      </c>
      <c r="L127" s="48">
        <v>1</v>
      </c>
      <c r="M127" s="12">
        <f t="shared" si="1"/>
        <v>0</v>
      </c>
      <c r="N127" s="46"/>
      <c r="O127" s="7" t="s">
        <v>662</v>
      </c>
    </row>
    <row r="128" spans="1:15" ht="242.25">
      <c r="A128" s="8">
        <v>118</v>
      </c>
      <c r="B128" s="37" t="s">
        <v>663</v>
      </c>
      <c r="C128" s="38" t="s">
        <v>25</v>
      </c>
      <c r="D128" s="9" t="s">
        <v>664</v>
      </c>
      <c r="E128" s="6" t="s">
        <v>665</v>
      </c>
      <c r="F128" s="6" t="s">
        <v>666</v>
      </c>
      <c r="G128" s="5" t="s">
        <v>598</v>
      </c>
      <c r="H128" s="5" t="s">
        <v>598</v>
      </c>
      <c r="I128" s="5" t="s">
        <v>598</v>
      </c>
      <c r="J128" s="46">
        <v>0</v>
      </c>
      <c r="K128" s="47">
        <v>1</v>
      </c>
      <c r="L128" s="48">
        <v>1</v>
      </c>
      <c r="M128" s="12">
        <f t="shared" si="1"/>
        <v>0</v>
      </c>
      <c r="N128" s="46"/>
      <c r="O128" s="7" t="s">
        <v>667</v>
      </c>
    </row>
    <row r="129" spans="1:15" ht="313.5">
      <c r="A129" s="8">
        <v>119</v>
      </c>
      <c r="B129" s="37" t="s">
        <v>668</v>
      </c>
      <c r="C129" s="38" t="s">
        <v>25</v>
      </c>
      <c r="D129" s="9" t="s">
        <v>669</v>
      </c>
      <c r="E129" s="7" t="s">
        <v>670</v>
      </c>
      <c r="F129" s="5" t="s">
        <v>671</v>
      </c>
      <c r="G129" s="7" t="s">
        <v>672</v>
      </c>
      <c r="H129" s="5" t="s">
        <v>673</v>
      </c>
      <c r="I129" s="5" t="s">
        <v>674</v>
      </c>
      <c r="J129" s="46">
        <v>1</v>
      </c>
      <c r="K129" s="47">
        <v>1</v>
      </c>
      <c r="L129" s="48">
        <v>1</v>
      </c>
      <c r="M129" s="12">
        <f t="shared" si="1"/>
        <v>0</v>
      </c>
      <c r="N129" s="46">
        <v>1</v>
      </c>
      <c r="O129" s="7" t="s">
        <v>675</v>
      </c>
    </row>
    <row r="130" spans="1:15" ht="313.5">
      <c r="A130" s="8">
        <v>120</v>
      </c>
      <c r="B130" s="37" t="s">
        <v>676</v>
      </c>
      <c r="C130" s="38" t="s">
        <v>25</v>
      </c>
      <c r="D130" s="9" t="s">
        <v>669</v>
      </c>
      <c r="E130" s="7" t="s">
        <v>677</v>
      </c>
      <c r="F130" s="5" t="s">
        <v>671</v>
      </c>
      <c r="G130" s="7" t="s">
        <v>672</v>
      </c>
      <c r="H130" s="5" t="s">
        <v>678</v>
      </c>
      <c r="I130" s="5" t="s">
        <v>475</v>
      </c>
      <c r="J130" s="46">
        <v>4</v>
      </c>
      <c r="K130" s="47">
        <v>1</v>
      </c>
      <c r="L130" s="48">
        <v>1</v>
      </c>
      <c r="M130" s="12">
        <f t="shared" si="1"/>
        <v>0</v>
      </c>
      <c r="N130" s="46">
        <v>4</v>
      </c>
      <c r="O130" s="7" t="s">
        <v>679</v>
      </c>
    </row>
    <row r="131" spans="1:15" ht="171">
      <c r="A131" s="8">
        <v>121</v>
      </c>
      <c r="B131" s="37" t="s">
        <v>680</v>
      </c>
      <c r="C131" s="38" t="s">
        <v>25</v>
      </c>
      <c r="D131" s="9" t="s">
        <v>669</v>
      </c>
      <c r="E131" s="7" t="s">
        <v>681</v>
      </c>
      <c r="F131" s="5" t="s">
        <v>671</v>
      </c>
      <c r="G131" s="7" t="s">
        <v>682</v>
      </c>
      <c r="H131" s="7" t="s">
        <v>683</v>
      </c>
      <c r="I131" s="5" t="s">
        <v>684</v>
      </c>
      <c r="J131" s="46"/>
      <c r="K131" s="49">
        <v>1</v>
      </c>
      <c r="L131" s="48">
        <v>1</v>
      </c>
      <c r="M131" s="12">
        <f t="shared" si="1"/>
        <v>0</v>
      </c>
      <c r="N131" s="46"/>
      <c r="O131" s="7" t="s">
        <v>685</v>
      </c>
    </row>
    <row r="132" spans="1:15" ht="228">
      <c r="A132" s="8">
        <v>122</v>
      </c>
      <c r="B132" s="37" t="s">
        <v>686</v>
      </c>
      <c r="C132" s="38" t="s">
        <v>25</v>
      </c>
      <c r="D132" s="9" t="s">
        <v>687</v>
      </c>
      <c r="E132" s="7" t="s">
        <v>688</v>
      </c>
      <c r="F132" s="5" t="s">
        <v>671</v>
      </c>
      <c r="G132" s="7" t="s">
        <v>672</v>
      </c>
      <c r="H132" s="5" t="s">
        <v>673</v>
      </c>
      <c r="I132" s="5" t="s">
        <v>674</v>
      </c>
      <c r="J132" s="46">
        <v>1</v>
      </c>
      <c r="K132" s="47">
        <v>41943</v>
      </c>
      <c r="L132" s="48">
        <v>42916</v>
      </c>
      <c r="M132" s="12">
        <f t="shared" si="1"/>
        <v>139</v>
      </c>
      <c r="N132" s="46">
        <v>1</v>
      </c>
      <c r="O132" s="7" t="s">
        <v>689</v>
      </c>
    </row>
    <row r="133" spans="1:15" ht="228">
      <c r="A133" s="8">
        <v>123</v>
      </c>
      <c r="B133" s="37" t="s">
        <v>690</v>
      </c>
      <c r="C133" s="38" t="s">
        <v>25</v>
      </c>
      <c r="D133" s="9" t="s">
        <v>687</v>
      </c>
      <c r="E133" s="7" t="s">
        <v>691</v>
      </c>
      <c r="F133" s="5" t="s">
        <v>671</v>
      </c>
      <c r="G133" s="7" t="s">
        <v>672</v>
      </c>
      <c r="H133" s="5" t="s">
        <v>678</v>
      </c>
      <c r="I133" s="5" t="s">
        <v>475</v>
      </c>
      <c r="J133" s="46">
        <v>4</v>
      </c>
      <c r="K133" s="49">
        <v>42005</v>
      </c>
      <c r="L133" s="50">
        <v>42916</v>
      </c>
      <c r="M133" s="12">
        <f t="shared" si="1"/>
        <v>130.14285714285714</v>
      </c>
      <c r="N133" s="46">
        <v>4</v>
      </c>
      <c r="O133" s="7" t="s">
        <v>692</v>
      </c>
    </row>
    <row r="134" spans="1:15" ht="384.75">
      <c r="A134" s="8">
        <v>124</v>
      </c>
      <c r="B134" s="37" t="s">
        <v>693</v>
      </c>
      <c r="C134" s="38" t="s">
        <v>25</v>
      </c>
      <c r="D134" s="9" t="s">
        <v>694</v>
      </c>
      <c r="E134" s="7" t="s">
        <v>695</v>
      </c>
      <c r="F134" s="5" t="s">
        <v>671</v>
      </c>
      <c r="G134" s="7" t="s">
        <v>696</v>
      </c>
      <c r="H134" s="5" t="s">
        <v>697</v>
      </c>
      <c r="I134" s="5" t="s">
        <v>698</v>
      </c>
      <c r="J134" s="46">
        <v>1</v>
      </c>
      <c r="K134" s="47">
        <v>41883</v>
      </c>
      <c r="L134" s="48">
        <v>42916</v>
      </c>
      <c r="M134" s="12">
        <f t="shared" si="1"/>
        <v>147.57142857142858</v>
      </c>
      <c r="N134" s="46">
        <v>1</v>
      </c>
      <c r="O134" s="7" t="s">
        <v>699</v>
      </c>
    </row>
    <row r="135" spans="1:15" ht="356.25">
      <c r="A135" s="8">
        <v>125</v>
      </c>
      <c r="B135" s="37" t="s">
        <v>700</v>
      </c>
      <c r="C135" s="38" t="s">
        <v>25</v>
      </c>
      <c r="D135" s="9" t="s">
        <v>694</v>
      </c>
      <c r="E135" s="7" t="s">
        <v>701</v>
      </c>
      <c r="F135" s="5" t="s">
        <v>671</v>
      </c>
      <c r="G135" s="7" t="s">
        <v>696</v>
      </c>
      <c r="H135" s="5" t="s">
        <v>678</v>
      </c>
      <c r="I135" s="5" t="s">
        <v>702</v>
      </c>
      <c r="J135" s="46">
        <v>4</v>
      </c>
      <c r="K135" s="49">
        <v>42005</v>
      </c>
      <c r="L135" s="48">
        <v>42916</v>
      </c>
      <c r="M135" s="12">
        <f t="shared" si="1"/>
        <v>130.14285714285714</v>
      </c>
      <c r="N135" s="46">
        <v>4</v>
      </c>
      <c r="O135" s="7" t="s">
        <v>703</v>
      </c>
    </row>
    <row r="136" spans="1:15" ht="228">
      <c r="A136" s="8">
        <v>126</v>
      </c>
      <c r="B136" s="37" t="s">
        <v>704</v>
      </c>
      <c r="C136" s="38" t="s">
        <v>25</v>
      </c>
      <c r="D136" s="9">
        <v>40</v>
      </c>
      <c r="E136" s="7" t="s">
        <v>705</v>
      </c>
      <c r="F136" s="5" t="s">
        <v>671</v>
      </c>
      <c r="G136" s="7" t="s">
        <v>706</v>
      </c>
      <c r="H136" s="5" t="s">
        <v>707</v>
      </c>
      <c r="I136" s="5" t="s">
        <v>674</v>
      </c>
      <c r="J136" s="46">
        <v>1</v>
      </c>
      <c r="K136" s="47">
        <v>41913</v>
      </c>
      <c r="L136" s="48">
        <v>42916</v>
      </c>
      <c r="M136" s="12">
        <f t="shared" si="1"/>
        <v>143.28571428571428</v>
      </c>
      <c r="N136" s="46">
        <v>1</v>
      </c>
      <c r="O136" s="7" t="s">
        <v>708</v>
      </c>
    </row>
    <row r="137" spans="1:15" ht="256.5">
      <c r="A137" s="8">
        <v>127</v>
      </c>
      <c r="B137" s="37" t="s">
        <v>709</v>
      </c>
      <c r="C137" s="38" t="s">
        <v>25</v>
      </c>
      <c r="D137" s="9" t="s">
        <v>710</v>
      </c>
      <c r="E137" s="7" t="s">
        <v>711</v>
      </c>
      <c r="F137" s="5" t="s">
        <v>671</v>
      </c>
      <c r="G137" s="7" t="s">
        <v>712</v>
      </c>
      <c r="H137" s="5" t="s">
        <v>713</v>
      </c>
      <c r="I137" s="5" t="s">
        <v>698</v>
      </c>
      <c r="J137" s="46">
        <v>1</v>
      </c>
      <c r="K137" s="47">
        <v>41913</v>
      </c>
      <c r="L137" s="48">
        <v>42916</v>
      </c>
      <c r="M137" s="12">
        <f t="shared" si="1"/>
        <v>143.28571428571428</v>
      </c>
      <c r="N137" s="46">
        <v>1</v>
      </c>
      <c r="O137" s="7" t="s">
        <v>714</v>
      </c>
    </row>
    <row r="138" spans="1:15" ht="256.5">
      <c r="A138" s="8">
        <v>128</v>
      </c>
      <c r="B138" s="37" t="s">
        <v>715</v>
      </c>
      <c r="C138" s="38" t="s">
        <v>25</v>
      </c>
      <c r="D138" s="9" t="s">
        <v>710</v>
      </c>
      <c r="E138" s="7" t="s">
        <v>716</v>
      </c>
      <c r="F138" s="5" t="s">
        <v>671</v>
      </c>
      <c r="G138" s="7" t="s">
        <v>712</v>
      </c>
      <c r="H138" s="5" t="s">
        <v>678</v>
      </c>
      <c r="I138" s="5" t="s">
        <v>702</v>
      </c>
      <c r="J138" s="46">
        <v>4</v>
      </c>
      <c r="K138" s="47">
        <v>1</v>
      </c>
      <c r="L138" s="48">
        <v>1</v>
      </c>
      <c r="M138" s="12">
        <f t="shared" si="1"/>
        <v>0</v>
      </c>
      <c r="N138" s="46"/>
      <c r="O138" s="7" t="s">
        <v>717</v>
      </c>
    </row>
    <row r="139" spans="1:15" ht="313.5">
      <c r="A139" s="8">
        <v>129</v>
      </c>
      <c r="B139" s="37" t="s">
        <v>718</v>
      </c>
      <c r="C139" s="38" t="s">
        <v>25</v>
      </c>
      <c r="D139" s="9" t="s">
        <v>719</v>
      </c>
      <c r="E139" s="7" t="s">
        <v>720</v>
      </c>
      <c r="F139" s="5" t="s">
        <v>671</v>
      </c>
      <c r="G139" s="7" t="s">
        <v>721</v>
      </c>
      <c r="H139" s="5" t="s">
        <v>722</v>
      </c>
      <c r="I139" s="5" t="s">
        <v>723</v>
      </c>
      <c r="J139" s="46">
        <v>1</v>
      </c>
      <c r="K139" s="47">
        <v>41913</v>
      </c>
      <c r="L139" s="48">
        <v>42916</v>
      </c>
      <c r="M139" s="12">
        <f t="shared" ref="M139:M149" si="2">(L139-K139)/7</f>
        <v>143.28571428571428</v>
      </c>
      <c r="N139" s="46">
        <v>1</v>
      </c>
      <c r="O139" s="7" t="s">
        <v>724</v>
      </c>
    </row>
    <row r="140" spans="1:15" ht="228">
      <c r="A140" s="8">
        <v>130</v>
      </c>
      <c r="B140" s="37" t="s">
        <v>725</v>
      </c>
      <c r="C140" s="38" t="s">
        <v>25</v>
      </c>
      <c r="D140" s="9" t="s">
        <v>719</v>
      </c>
      <c r="E140" s="7" t="s">
        <v>726</v>
      </c>
      <c r="F140" s="5" t="s">
        <v>671</v>
      </c>
      <c r="G140" s="7" t="s">
        <v>727</v>
      </c>
      <c r="H140" s="5" t="s">
        <v>728</v>
      </c>
      <c r="I140" s="5" t="s">
        <v>723</v>
      </c>
      <c r="J140" s="46">
        <v>1</v>
      </c>
      <c r="K140" s="47">
        <v>41913</v>
      </c>
      <c r="L140" s="48">
        <v>42916</v>
      </c>
      <c r="M140" s="12">
        <f t="shared" si="2"/>
        <v>143.28571428571428</v>
      </c>
      <c r="N140" s="46">
        <v>1</v>
      </c>
      <c r="O140" s="7" t="s">
        <v>729</v>
      </c>
    </row>
    <row r="141" spans="1:15" ht="370.5">
      <c r="A141" s="8">
        <v>131</v>
      </c>
      <c r="B141" s="37" t="s">
        <v>730</v>
      </c>
      <c r="C141" s="38" t="s">
        <v>25</v>
      </c>
      <c r="D141" s="9" t="s">
        <v>731</v>
      </c>
      <c r="E141" s="7" t="s">
        <v>732</v>
      </c>
      <c r="F141" s="5" t="s">
        <v>671</v>
      </c>
      <c r="G141" s="7" t="s">
        <v>733</v>
      </c>
      <c r="H141" s="5" t="s">
        <v>722</v>
      </c>
      <c r="I141" s="5" t="s">
        <v>723</v>
      </c>
      <c r="J141" s="46">
        <v>1</v>
      </c>
      <c r="K141" s="47">
        <v>41913</v>
      </c>
      <c r="L141" s="48">
        <v>42916</v>
      </c>
      <c r="M141" s="12">
        <f t="shared" si="2"/>
        <v>143.28571428571428</v>
      </c>
      <c r="N141" s="46">
        <v>1</v>
      </c>
      <c r="O141" s="7" t="s">
        <v>734</v>
      </c>
    </row>
    <row r="142" spans="1:15" ht="213.75">
      <c r="A142" s="8">
        <v>132</v>
      </c>
      <c r="B142" s="37" t="s">
        <v>735</v>
      </c>
      <c r="C142" s="38" t="s">
        <v>25</v>
      </c>
      <c r="D142" s="9" t="s">
        <v>736</v>
      </c>
      <c r="E142" s="7" t="s">
        <v>737</v>
      </c>
      <c r="F142" s="5" t="s">
        <v>671</v>
      </c>
      <c r="G142" s="7" t="s">
        <v>738</v>
      </c>
      <c r="H142" s="5" t="s">
        <v>739</v>
      </c>
      <c r="I142" s="5" t="s">
        <v>674</v>
      </c>
      <c r="J142" s="46">
        <v>1</v>
      </c>
      <c r="K142" s="47">
        <v>41883</v>
      </c>
      <c r="L142" s="48">
        <v>42916</v>
      </c>
      <c r="M142" s="12">
        <f t="shared" si="2"/>
        <v>147.57142857142858</v>
      </c>
      <c r="N142" s="46">
        <v>1</v>
      </c>
      <c r="O142" s="7" t="s">
        <v>740</v>
      </c>
    </row>
    <row r="143" spans="1:15" ht="213.75">
      <c r="A143" s="8">
        <v>133</v>
      </c>
      <c r="B143" s="37" t="s">
        <v>741</v>
      </c>
      <c r="C143" s="38" t="s">
        <v>25</v>
      </c>
      <c r="D143" s="9" t="s">
        <v>742</v>
      </c>
      <c r="E143" s="7" t="s">
        <v>737</v>
      </c>
      <c r="F143" s="5" t="s">
        <v>671</v>
      </c>
      <c r="G143" s="7" t="s">
        <v>743</v>
      </c>
      <c r="H143" s="5" t="s">
        <v>739</v>
      </c>
      <c r="I143" s="5" t="s">
        <v>674</v>
      </c>
      <c r="J143" s="46">
        <v>1</v>
      </c>
      <c r="K143" s="47">
        <v>41831</v>
      </c>
      <c r="L143" s="48">
        <v>42916</v>
      </c>
      <c r="M143" s="12">
        <f t="shared" si="2"/>
        <v>155</v>
      </c>
      <c r="N143" s="46">
        <v>1</v>
      </c>
      <c r="O143" s="7" t="s">
        <v>744</v>
      </c>
    </row>
    <row r="144" spans="1:15" ht="356.25">
      <c r="A144" s="8">
        <v>134</v>
      </c>
      <c r="B144" s="37" t="s">
        <v>745</v>
      </c>
      <c r="C144" s="38" t="s">
        <v>25</v>
      </c>
      <c r="D144" s="9" t="s">
        <v>746</v>
      </c>
      <c r="E144" s="7" t="s">
        <v>747</v>
      </c>
      <c r="F144" s="5" t="s">
        <v>671</v>
      </c>
      <c r="G144" s="7" t="s">
        <v>743</v>
      </c>
      <c r="H144" s="5" t="s">
        <v>748</v>
      </c>
      <c r="I144" s="5" t="s">
        <v>475</v>
      </c>
      <c r="J144" s="46">
        <v>10</v>
      </c>
      <c r="K144" s="47">
        <v>41852</v>
      </c>
      <c r="L144" s="48">
        <v>42916</v>
      </c>
      <c r="M144" s="12">
        <f t="shared" si="2"/>
        <v>152</v>
      </c>
      <c r="N144" s="46">
        <v>10</v>
      </c>
      <c r="O144" s="7" t="s">
        <v>749</v>
      </c>
    </row>
    <row r="145" spans="1:15" ht="199.5">
      <c r="A145" s="8">
        <v>135</v>
      </c>
      <c r="B145" s="37" t="s">
        <v>750</v>
      </c>
      <c r="C145" s="38" t="s">
        <v>25</v>
      </c>
      <c r="D145" s="9" t="s">
        <v>751</v>
      </c>
      <c r="E145" s="7" t="s">
        <v>752</v>
      </c>
      <c r="F145" s="5" t="s">
        <v>671</v>
      </c>
      <c r="G145" s="7" t="s">
        <v>743</v>
      </c>
      <c r="H145" s="5" t="s">
        <v>739</v>
      </c>
      <c r="I145" s="5" t="s">
        <v>674</v>
      </c>
      <c r="J145" s="46">
        <v>1</v>
      </c>
      <c r="K145" s="47">
        <v>41831</v>
      </c>
      <c r="L145" s="48">
        <v>42916</v>
      </c>
      <c r="M145" s="12">
        <f t="shared" si="2"/>
        <v>155</v>
      </c>
      <c r="N145" s="46">
        <v>1</v>
      </c>
      <c r="O145" s="7" t="s">
        <v>744</v>
      </c>
    </row>
    <row r="146" spans="1:15" ht="356.25">
      <c r="A146" s="8">
        <v>136</v>
      </c>
      <c r="B146" s="37" t="s">
        <v>753</v>
      </c>
      <c r="C146" s="38" t="s">
        <v>25</v>
      </c>
      <c r="D146" s="9" t="s">
        <v>751</v>
      </c>
      <c r="E146" s="7" t="s">
        <v>754</v>
      </c>
      <c r="F146" s="5" t="s">
        <v>671</v>
      </c>
      <c r="G146" s="7" t="s">
        <v>755</v>
      </c>
      <c r="H146" s="5" t="s">
        <v>756</v>
      </c>
      <c r="I146" s="5" t="s">
        <v>475</v>
      </c>
      <c r="J146" s="46">
        <v>1</v>
      </c>
      <c r="K146" s="47">
        <v>41852</v>
      </c>
      <c r="L146" s="48">
        <v>42916</v>
      </c>
      <c r="M146" s="12">
        <f t="shared" si="2"/>
        <v>152</v>
      </c>
      <c r="N146" s="46">
        <v>1</v>
      </c>
      <c r="O146" s="7" t="s">
        <v>749</v>
      </c>
    </row>
    <row r="147" spans="1:15" ht="242.25">
      <c r="A147" s="8">
        <v>137</v>
      </c>
      <c r="B147" s="37" t="s">
        <v>757</v>
      </c>
      <c r="C147" s="38" t="s">
        <v>25</v>
      </c>
      <c r="D147" s="9" t="s">
        <v>758</v>
      </c>
      <c r="E147" s="7" t="s">
        <v>759</v>
      </c>
      <c r="F147" s="5" t="s">
        <v>671</v>
      </c>
      <c r="G147" s="7" t="s">
        <v>760</v>
      </c>
      <c r="H147" s="7" t="s">
        <v>761</v>
      </c>
      <c r="I147" s="5" t="s">
        <v>762</v>
      </c>
      <c r="J147" s="46">
        <v>1</v>
      </c>
      <c r="K147" s="49">
        <v>41883</v>
      </c>
      <c r="L147" s="48">
        <v>42916</v>
      </c>
      <c r="M147" s="12">
        <f t="shared" si="2"/>
        <v>147.57142857142858</v>
      </c>
      <c r="N147" s="46">
        <v>1</v>
      </c>
      <c r="O147" s="7" t="s">
        <v>763</v>
      </c>
    </row>
    <row r="148" spans="1:15" ht="370.5">
      <c r="A148" s="8">
        <v>138</v>
      </c>
      <c r="B148" s="37" t="s">
        <v>764</v>
      </c>
      <c r="C148" s="38" t="s">
        <v>25</v>
      </c>
      <c r="D148" s="9" t="s">
        <v>765</v>
      </c>
      <c r="E148" s="7" t="s">
        <v>766</v>
      </c>
      <c r="F148" s="5" t="s">
        <v>671</v>
      </c>
      <c r="G148" s="7" t="s">
        <v>767</v>
      </c>
      <c r="H148" s="5" t="s">
        <v>728</v>
      </c>
      <c r="I148" s="5" t="s">
        <v>674</v>
      </c>
      <c r="J148" s="46">
        <v>1</v>
      </c>
      <c r="K148" s="47">
        <v>41883</v>
      </c>
      <c r="L148" s="48">
        <v>42916</v>
      </c>
      <c r="M148" s="12">
        <f t="shared" si="2"/>
        <v>147.57142857142858</v>
      </c>
      <c r="N148" s="46">
        <v>1</v>
      </c>
      <c r="O148" s="7" t="s">
        <v>768</v>
      </c>
    </row>
    <row r="149" spans="1:15" ht="185.25">
      <c r="A149" s="8">
        <v>139</v>
      </c>
      <c r="B149" s="37" t="s">
        <v>769</v>
      </c>
      <c r="C149" s="38" t="s">
        <v>25</v>
      </c>
      <c r="D149" s="9" t="s">
        <v>770</v>
      </c>
      <c r="E149" s="7" t="s">
        <v>771</v>
      </c>
      <c r="F149" s="7" t="s">
        <v>772</v>
      </c>
      <c r="G149" s="7" t="s">
        <v>598</v>
      </c>
      <c r="H149" s="7" t="s">
        <v>598</v>
      </c>
      <c r="I149" s="7" t="s">
        <v>598</v>
      </c>
      <c r="J149" s="51"/>
      <c r="K149" s="47">
        <v>1</v>
      </c>
      <c r="L149" s="48">
        <v>1</v>
      </c>
      <c r="M149" s="12">
        <f t="shared" si="2"/>
        <v>0</v>
      </c>
      <c r="N149" s="51"/>
      <c r="O149" s="7" t="s">
        <v>773</v>
      </c>
    </row>
    <row r="351003" spans="1:1">
      <c r="A351003" s="3" t="s">
        <v>774</v>
      </c>
    </row>
    <row r="351004" spans="1:1">
      <c r="A351004" s="3" t="s">
        <v>25</v>
      </c>
    </row>
  </sheetData>
  <mergeCells count="1">
    <mergeCell ref="B8:O8"/>
  </mergeCells>
  <dataValidations count="12">
    <dataValidation type="list" allowBlank="1" showInputMessage="1" showErrorMessage="1" errorTitle="Entrada no válida" error="Por favor seleccione un elemento de la lista" promptTitle="Seleccione un elemento de la lista" prompt=" Seleccione de la lista si registra la SUSCRIPCIÓN, ó el AVANCE (SEGUIMIENTO) del Plan de Mejoramiento." sqref="C11:C149" xr:uid="{00000000-0002-0000-0000-000000000000}">
      <formula1>$A$351002:$A$351004</formula1>
    </dataValidation>
    <dataValidation type="textLength" allowBlank="1" showInputMessage="1" showErrorMessage="1" errorTitle="Entrada no válida" error="Escriba un texto  Maximo 9 Caracteres" promptTitle="Cualquier contenido Maximo 9 Caracteres" prompt=" Registre EL CÓDIGO contenido en Inf de Auditoría(Suscripción), ó que se encuentra en Plan ya suscrito(Avance o Seguimiento) Insterte tantas filas como ACTIVIDADES sean. Ej.: 11 01 001 (Con espacios)" sqref="D90:D113" xr:uid="{00000000-0002-0000-0000-000001000000}">
      <formula1>0</formula1>
      <formula2>9</formula2>
    </dataValidation>
    <dataValidation type="textLength" allowBlank="1" showInputMessage="1" showErrorMessage="1" errorTitle="Entrada no válida" error="Escriba un texto  Maximo 390 Caracteres" promptTitle="Cualquier contenido Maximo 390 Caracteres" prompt=" Registre CAUSA contenida en Inf de Auditoría(Suscripción), ó q se encuentra en Plan ya suscrito(Avance o Seguimiento) SI SUPERA 390 CARACTERES, RESÚMALA. Insterte tantas filas como ACTIVIDADES sean." sqref="E90:E95" xr:uid="{00000000-0002-0000-0000-000002000000}">
      <formula1>0</formula1>
      <formula2>390</formula2>
    </dataValidation>
    <dataValidation type="textLength" allowBlank="1" showInputMessage="1" showErrorMessage="1" errorTitle="Entrada no válida" error="Escriba un texto  Maximo 390 Caracteres" promptTitle="Cualquier contenido Maximo 390 Caracteres" prompt=" Registre DE MANERA BREVE acción (correctiva y/o preventiva) q adopta la Entidad p/ subsanar o corregir causa que genera hallazgo. (MÁX. 390 CARACTERES) Inserte tantas filas como ACTIVIDADES tenga." sqref="G91:G94" xr:uid="{00000000-0002-0000-0000-000003000000}">
      <formula1>0</formula1>
      <formula2>390</formula2>
    </dataValidation>
    <dataValidation type="textLength" allowBlank="1" showInputMessage="1" showErrorMessage="1" errorTitle="Entrada no válida" error="Escriba un texto  Maximo 390 Caracteres" promptTitle="Cualquier contenido Maximo 390 Caracteres" prompt=" Registre DE MANERA BREVE las actividades a desarrollar para el cumplimiento de la Acción  de mejoramiento.  Insterte UNA FILA  por ACTIVIDAD. (MÁX. 390 CARACTERES)" sqref="H92 H94" xr:uid="{00000000-0002-0000-0000-000004000000}">
      <formula1>0</formula1>
      <formula2>390</formula2>
    </dataValidation>
    <dataValidation type="textLength" allowBlank="1" showInputMessage="1" showErrorMessage="1" errorTitle="Entrada no válida" error="Escriba un texto  Maximo 390 Caracteres" promptTitle="Cualquier contenido Maximo 390 Caracteres" prompt=" Registre DE MANERA BREVE la Unidad de Medida de la actividad. (Ej.: Informes, jornadas de capacitación, etc.) (MÁX. 390 CARACTERES)" sqref="I93 I90" xr:uid="{00000000-0002-0000-0000-000005000000}">
      <formula1>0</formula1>
      <formula2>390</formula2>
    </dataValidation>
    <dataValidation type="decimal" allowBlank="1" showInputMessage="1" showErrorMessage="1" errorTitle="Entrada no válida" error="Por favor escriba un número" promptTitle="Escriba un número en esta casilla" prompt=" Registre EN NÚMERO la cantidad, volumen o tamaño de la actividad (en unidades o porcentajes).  Ej.: Si en col. 28 registró INFORMES y son 5 informes, aquí se registra el número 5." sqref="J93:J94 J90 N90:N95" xr:uid="{00000000-0002-0000-0000-000006000000}">
      <formula1>-9223372036854770000</formula1>
      <formula2>9223372036854770000</formula2>
    </dataValidation>
    <dataValidation type="textLength" allowBlank="1" showInputMessage="1" showErrorMessage="1" errorTitle="Entrada no válida" error="Escriba un texto  Maximo 390 Caracteres" promptTitle="Cualquier contenido Maximo 390 Caracteres" prompt=" Registre aspectos importantes a considerar. (MÁX. 390 CARACTERES)" sqref="O90:O94" xr:uid="{00000000-0002-0000-0000-000007000000}">
      <formula1>0</formula1>
      <formula2>390</formula2>
    </dataValidation>
    <dataValidation type="textLength" allowBlank="1" showInputMessage="1" error="Escriba un texto  Maximo 390 Caracteres" promptTitle="Cualquier contenido Maximo 390 Caracteres" prompt=" Registre CAUSA contenida en Inf de Auditoría(Suscripción), ó q se encuentra en Plan ya suscrito(Avance o Seguimiento) SI SUPERA 390 CARACTERES, RESÚMALA. Insterte tantas filas como ACTIVIDADES sean." sqref="F82:F89" xr:uid="{00000000-0002-0000-0000-000008000000}">
      <formula1>0</formula1>
      <formula2>390</formula2>
    </dataValidation>
    <dataValidation type="date" allowBlank="1" showInputMessage="1" errorTitle="Entrada no válida" error="Por favor escriba una fecha válida (AAAA/MM/DD)" promptTitle="Ingrese una fecha (DD/MM/AAAA)" prompt="Registre la FECHA PROGRAMADA para el inicio de la actividad. (FORMATO DD/MM/AAAA)" sqref="K11:K113" xr:uid="{00000000-0002-0000-0000-000009000000}">
      <formula1>1900/1/1</formula1>
      <formula2>3000/1/1</formula2>
    </dataValidation>
    <dataValidation allowBlank="1" showInputMessage="1" showErrorMessage="1" promptTitle="Ingrese una fecha (DD/MM/AAAA)" prompt="Registre la FECHA PROGRAMADA para el inicio de la actividad. (FORMATO DD/MM/AAAA)" sqref="K69 L92 L94:L96 L33 L57:L61 L63:L89 L106:L107 L12:L13" xr:uid="{00000000-0002-0000-0000-00000A000000}"/>
    <dataValidation allowBlank="1" showInputMessage="1" showErrorMessage="1" promptTitle="Ingrese Fecha (DD/MM/AAAA)" prompt="Registre la FECHA PROGRAMADA para la terminación de la actividad. (DD/MM/AAAA)" sqref="L11:M113 M114:M149" xr:uid="{00000000-0002-0000-0000-00000B000000}"/>
  </dataValidations>
  <pageMargins left="0.7" right="0.7" top="0.75" bottom="0.75" header="0.3" footer="0.3"/>
  <pageSetup orientation="portrait" r:id="rId1"/>
  <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o" ma:contentTypeID="0x0101002803F5BCEF3CD647BC2DBFAC851801E9" ma:contentTypeVersion="7" ma:contentTypeDescription="Crear nuevo documento." ma:contentTypeScope="" ma:versionID="87b1df763ce4128fe8613e9df1a2d371">
  <xsd:schema xmlns:xsd="http://www.w3.org/2001/XMLSchema" xmlns:xs="http://www.w3.org/2001/XMLSchema" xmlns:p="http://schemas.microsoft.com/office/2006/metadata/properties" xmlns:ns2="0d8d2a93-33a2-41d8-b57a-674d8cfe4baf" targetNamespace="http://schemas.microsoft.com/office/2006/metadata/properties" ma:root="true" ma:fieldsID="5646f4fa29b94b76f5bff250988f96eb" ns2:_="">
    <xsd:import namespace="0d8d2a93-33a2-41d8-b57a-674d8cfe4baf"/>
    <xsd:element name="properties">
      <xsd:complexType>
        <xsd:sequence>
          <xsd:element name="documentManagement">
            <xsd:complexType>
              <xsd:all>
                <xsd:element ref="ns2:A_x00f1_o"/>
                <xsd:element ref="ns2:Tipo_x0020_de_x0020_documento"/>
                <xsd:element ref="ns2:Fecha_x0020_del_x0020_documento"/>
                <xsd:element ref="ns2:Carpeta" minOccurs="0"/>
                <xsd:element ref="ns2:Subcarpeta" minOccurs="0"/>
                <xsd:element ref="ns2:Proyecto"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0d8d2a93-33a2-41d8-b57a-674d8cfe4baf" elementFormDefault="qualified">
    <xsd:import namespace="http://schemas.microsoft.com/office/2006/documentManagement/types"/>
    <xsd:import namespace="http://schemas.microsoft.com/office/infopath/2007/PartnerControls"/>
    <xsd:element name="A_x00f1_o" ma:index="8" ma:displayName="Año" ma:default="2020" ma:internalName="A_x00f1_o">
      <xsd:simpleType>
        <xsd:restriction base="dms:Text">
          <xsd:maxLength value="4"/>
        </xsd:restriction>
      </xsd:simpleType>
    </xsd:element>
    <xsd:element name="Tipo_x0020_de_x0020_documento" ma:index="9" ma:displayName="Tipo de documento" ma:format="Dropdown" ma:internalName="Tipo_x0020_de_x0020_documento">
      <xsd:simpleType>
        <xsd:restriction base="dms:Choice">
          <xsd:enumeration value="Auditorias Entes Externos de Control"/>
          <xsd:enumeration value="Informes Rendición de Cuentas"/>
          <xsd:enumeration value="Plan Anual de Auditorías"/>
          <xsd:enumeration value="Planes de Mejoramiento"/>
          <xsd:enumeration value="Rol de evaluación de gestión del riesgo"/>
          <xsd:enumeration value="Rol de evaluación y Seguimiento"/>
          <xsd:enumeration value="Seguimiento al Plan Anticorrupción y de Atención al Ciudadano"/>
          <xsd:enumeration value="Subcomité Sectorial de Control Interno"/>
          <xsd:enumeration value="Otro"/>
        </xsd:restriction>
      </xsd:simpleType>
    </xsd:element>
    <xsd:element name="Fecha_x0020_del_x0020_documento" ma:index="10" ma:displayName="Fecha de publicación del documento" ma:default="[today]" ma:format="DateOnly" ma:internalName="Fecha_x0020_del_x0020_documento">
      <xsd:simpleType>
        <xsd:restriction base="dms:DateTime"/>
      </xsd:simpleType>
    </xsd:element>
    <xsd:element name="Carpeta" ma:index="11" nillable="true" ma:displayName="Carpeta" ma:format="Dropdown" ma:internalName="Carpeta">
      <xsd:simpleType>
        <xsd:restriction base="dms:Choice">
          <xsd:enumeration value="Auditorías de Gestión"/>
          <xsd:enumeration value="Auditorias Entes Externos de Control"/>
          <xsd:enumeration value="Auditorías Internas al SIG"/>
          <xsd:enumeration value="Eficacia"/>
          <xsd:enumeration value="Eficacia I Trimestre"/>
          <xsd:enumeration value="Eficacia II Trimestre"/>
          <xsd:enumeration value="Eficacia III Trimestre"/>
          <xsd:enumeration value="Eficacia IV Trimestre"/>
          <xsd:enumeration value="Informe mapas de riesgos"/>
          <xsd:enumeration value="Informes de Ley"/>
          <xsd:enumeration value="Seguimientos"/>
          <xsd:enumeration value="Otro"/>
        </xsd:restriction>
      </xsd:simpleType>
    </xsd:element>
    <xsd:element name="Subcarpeta" ma:index="12" nillable="true" ma:displayName="Subcarpeta" ma:format="Dropdown" ma:internalName="Subcarpeta">
      <xsd:simpleType>
        <xsd:restriction base="dms:Choice">
          <xsd:enumeration value="Otro"/>
          <xsd:enumeration value="Acuerdos de Gestión"/>
          <xsd:enumeration value="Administración del Sistema Integrado de Gestión"/>
          <xsd:enumeration value="Arqueos Caja Menor"/>
          <xsd:enumeration value="Atención al Ciudadano PQRDS"/>
          <xsd:enumeration value="Atención al Usuario y Atención Legislativa"/>
          <xsd:enumeration value="Auditoría a TIC"/>
          <xsd:enumeration value="Auditoría al Proceso de Gestión de Proyectos de TIC"/>
          <xsd:enumeration value="Auditoría al SGSST"/>
          <xsd:enumeration value="Auditoria CGR FONVIVIENDA"/>
          <xsd:enumeration value="Auditoria CGR MVCT"/>
          <xsd:enumeration value="Auditoría Contratos"/>
          <xsd:enumeration value="Auditoría Especial Contrato 416 TIC"/>
          <xsd:enumeration value="Auditoría Historias Laborales TH"/>
          <xsd:enumeration value="Auditoria Nomina Funcionarios MVCT"/>
          <xsd:enumeration value="Auditorías Internas al SIG"/>
          <xsd:enumeration value="Austeridad del Gasto"/>
          <xsd:enumeration value="Autodiagnósticos MIPG V2"/>
          <xsd:enumeration value="Certificación EKOGUI"/>
          <xsd:enumeration value="Comités Institucionales"/>
          <xsd:enumeration value="Conceptos Jurídicos"/>
          <xsd:enumeration value="Control Interno Contable - CHIP"/>
          <xsd:enumeration value="Cumplimiento al PM Archivístico"/>
          <xsd:enumeration value="Derechos de Autor - Software"/>
          <xsd:enumeration value="Ejecución Presupuestal"/>
          <xsd:enumeration value="Ejecución Programas Vivienda"/>
          <xsd:enumeration value="Elaboración y Liquidación Nomina MVCT"/>
          <xsd:enumeration value="Evaluación de Gestión por Dependencia"/>
          <xsd:enumeration value="Evaluación, acompañamiento y asesoría del sistema de control interno"/>
          <xsd:enumeration value="Formulación de Políticas e Instrumentación normativa"/>
          <xsd:enumeration value="Fortalecimiento Contractual y Supervisión"/>
          <xsd:enumeration value="Fortalecimiento de la Gestión Contractual"/>
          <xsd:enumeration value="FURAG"/>
          <xsd:enumeration value="Gestión Contractual"/>
          <xsd:enumeration value="Gestión de Comunicaciones Internas y Externas"/>
          <xsd:enumeration value="Gestión de Contratación"/>
          <xsd:enumeration value="Gestión de Proyectos"/>
          <xsd:enumeration value="Gestión de Proyectos de Tecnologías de la Información"/>
          <xsd:enumeration value="Gestión de Recursos Físicos"/>
          <xsd:enumeration value="Gestión del Subsidio"/>
          <xsd:enumeration value="Gestión del Talento Humano"/>
          <xsd:enumeration value="Gestión Documental"/>
          <xsd:enumeration value="Gestión, Soporte y Apoyo Informático"/>
          <xsd:enumeration value="Implementación del SGSI"/>
          <xsd:enumeration value="Implementación MIPG"/>
          <xsd:enumeration value="Informe mapas de riesgos"/>
          <xsd:enumeration value="Inventarios y Vehículos"/>
          <xsd:enumeration value="Mensual PAA"/>
          <xsd:enumeration value="Patrimonios autónomos"/>
          <xsd:enumeration value="Plan Anual de Auditorías"/>
          <xsd:enumeration value="Plan de Mejoramiento CGR"/>
          <xsd:enumeration value="Planeación Estratégica y Gestión de Recursos Financieros"/>
          <xsd:enumeration value="Planes de Mejoramiento SIG"/>
          <xsd:enumeration value="Políticas de Seguridad SIIF Nación"/>
          <xsd:enumeration value="Pormenorizado Ley 1474"/>
          <xsd:enumeration value="Presuntos Actos de Corrupción"/>
          <xsd:enumeration value="Prevención del Daño Antijurídico"/>
          <xsd:enumeration value="Proceso Contable MVCT – FNV"/>
          <xsd:enumeration value="Procesos Disciplinarios"/>
          <xsd:enumeration value="Procesos Judiciales y Acciones Constitucionales"/>
          <xsd:enumeration value="Promoción y Acompañamiento"/>
          <xsd:enumeration value="Protocolos de atención al ciudadano"/>
          <xsd:enumeration value="Proyectos Suspendidos VASB"/>
          <xsd:enumeration value="Rendición de Cuentas y Participación Ciudadana"/>
          <xsd:enumeration value="Saneamiento de activos de los extintos ICT INURBE"/>
          <xsd:enumeration value="SECOP"/>
          <xsd:enumeration value="Seguimiento a Procesos Disciplinarios"/>
          <xsd:enumeration value="Seguimiento al SGSI"/>
          <xsd:enumeration value="Seguimiento Cuentas CAP"/>
          <xsd:enumeration value="Seguimiento FPEIN"/>
          <xsd:enumeration value="Seguimientos Proyectos BID"/>
          <xsd:enumeration value="Seguimiento PEI y PAI"/>
          <xsd:enumeration value="Seguimiento Plan Anticorrupción y Atención al Ciudadano"/>
          <xsd:enumeration value="Seguimiento y Control a la ejecución del Recurso Financiero"/>
          <xsd:enumeration value="Seguimientos VASB"/>
          <xsd:enumeration value="Seguimientos Vivienda"/>
          <xsd:enumeration value="SIGEP"/>
          <xsd:enumeration value="SIRECI"/>
          <xsd:enumeration value="SIRECI Contractual MVCT - FNV"/>
          <xsd:enumeration value="SIRECI Plan de Mejoramiento MVCT - FNV"/>
          <xsd:enumeration value="SIRECI Recursos y Cumplimiento Posconflicto"/>
          <xsd:enumeration value="SIRECI Rendición de Cuentas MVCT – FNV"/>
          <xsd:enumeration value="SUIT"/>
          <xsd:enumeration value="Supervisión Contratos"/>
          <xsd:enumeration value="Tiquetes expedidos por Agencias"/>
          <xsd:enumeration value="Titulación y Saneamiento Predial"/>
        </xsd:restriction>
      </xsd:simpleType>
    </xsd:element>
    <xsd:element name="Proyecto" ma:index="13" nillable="true" ma:displayName="Proyecto" ma:default="Ninguno" ma:format="Dropdown" ma:internalName="Proyecto">
      <xsd:simpleType>
        <xsd:restriction base="dms:Choice">
          <xsd:enumeration value="Ninguno"/>
          <xsd:enumeration value="Arauca"/>
          <xsd:enumeration value="Barbacoas"/>
          <xsd:enumeration value="Boyacá"/>
          <xsd:enumeration value="Bucaramanga"/>
          <xsd:enumeration value="Cartagena"/>
          <xsd:enumeration value="Carmen de Atrato"/>
          <xsd:enumeration value="Choco"/>
          <xsd:enumeration value="Córdoba"/>
          <xsd:enumeration value="Cúcuta"/>
          <xsd:enumeration value="El Colegio"/>
          <xsd:enumeration value="Gestión de Proyectos"/>
          <xsd:enumeration value="Girardot"/>
          <xsd:enumeration value="Ipiales"/>
          <xsd:enumeration value="Lloró"/>
          <xsd:enumeration value="Magangue"/>
          <xsd:enumeration value="Malambo"/>
          <xsd:enumeration value="Mocoa"/>
          <xsd:enumeration value="Mompox"/>
          <xsd:enumeration value="Morales"/>
          <xsd:enumeration value="Nariño"/>
          <xsd:enumeration value="Neiva"/>
          <xsd:enumeration value="Norte de Santander"/>
          <xsd:enumeration value="Padilla"/>
          <xsd:enumeration value="Pasca"/>
          <xsd:enumeration value="Pasto"/>
          <xsd:enumeration value="Pereira"/>
          <xsd:enumeration value="Quindío y Tolima"/>
          <xsd:enumeration value="Riohacha"/>
          <xsd:enumeration value="San Vicente del Caguán"/>
          <xsd:enumeration value="Sincelejo"/>
          <xsd:enumeration value="Soacha"/>
          <xsd:enumeration value="Sucre"/>
          <xsd:enumeration value="Tolima"/>
          <xsd:enumeration value="Tunja"/>
          <xsd:enumeration value="Villavicencio"/>
          <xsd:enumeration value="Yopal"/>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Tipo de contenido"/>
        <xsd:element ref="dc:title" minOccurs="0" maxOccurs="1" ma:index="4" ma:displayName="Título"/>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Tipo_x0020_de_x0020_documento xmlns="0d8d2a93-33a2-41d8-b57a-674d8cfe4baf">Rol de evaluación y Seguimiento</Tipo_x0020_de_x0020_documento>
    <Subcarpeta xmlns="0d8d2a93-33a2-41d8-b57a-674d8cfe4baf">SIRECI Plan de Mejoramiento MVCT - FNV</Subcarpeta>
    <A_x00f1_o xmlns="0d8d2a93-33a2-41d8-b57a-674d8cfe4baf">2020</A_x00f1_o>
    <Proyecto xmlns="0d8d2a93-33a2-41d8-b57a-674d8cfe4baf">Ninguno</Proyecto>
    <Carpeta xmlns="0d8d2a93-33a2-41d8-b57a-674d8cfe4baf">Informes de Ley</Carpeta>
    <Fecha_x0020_del_x0020_documento xmlns="0d8d2a93-33a2-41d8-b57a-674d8cfe4baf">2020-06-10T05:00:00+00:00</Fecha_x0020_del_x0020_documento>
  </documentManagement>
</p:properties>
</file>

<file path=customXml/itemProps1.xml><?xml version="1.0" encoding="utf-8"?>
<ds:datastoreItem xmlns:ds="http://schemas.openxmlformats.org/officeDocument/2006/customXml" ds:itemID="{81B1DC93-7A4A-4753-9D4B-1C15A0FBC97A}"/>
</file>

<file path=customXml/itemProps2.xml><?xml version="1.0" encoding="utf-8"?>
<ds:datastoreItem xmlns:ds="http://schemas.openxmlformats.org/officeDocument/2006/customXml" ds:itemID="{8C004268-903F-495F-9CB9-36B0CA13A2AF}"/>
</file>

<file path=customXml/itemProps3.xml><?xml version="1.0" encoding="utf-8"?>
<ds:datastoreItem xmlns:ds="http://schemas.openxmlformats.org/officeDocument/2006/customXml" ds:itemID="{0279DEAC-0CA8-4678-9EA1-B39411267789}"/>
</file>

<file path=docProps/app.xml><?xml version="1.0" encoding="utf-8"?>
<Properties xmlns="http://schemas.openxmlformats.org/officeDocument/2006/extended-properties" xmlns:vt="http://schemas.openxmlformats.org/officeDocument/2006/docPropsVTypes">
  <Application>Microsoft Excel Online</Application>
  <Manager/>
  <Company/>
  <HyperlinkBase/>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MATRIZ PM MVCT 31-12-2019</dc:title>
  <dc:subject/>
  <dc:creator>Apache POI</dc:creator>
  <cp:keywords/>
  <dc:description/>
  <cp:lastModifiedBy>Jairo Rafael Tapias Henao</cp:lastModifiedBy>
  <cp:revision/>
  <dcterms:created xsi:type="dcterms:W3CDTF">2020-01-17T16:36:33Z</dcterms:created>
  <dcterms:modified xsi:type="dcterms:W3CDTF">2020-05-19T00:11:17Z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0x0101002803F5BCEF3CD647BC2DBFAC851801E9</vt:lpwstr>
  </property>
</Properties>
</file>