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F14.1  PLANES DE MEJORAMIEN..." sheetId="1" r:id="rId1"/>
  </sheets>
  <calcPr calcId="145621"/>
</workbook>
</file>

<file path=xl/calcChain.xml><?xml version="1.0" encoding="utf-8"?>
<calcChain xmlns="http://schemas.openxmlformats.org/spreadsheetml/2006/main">
  <c r="M16" i="1" l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<sst xmlns="http://schemas.openxmlformats.org/spreadsheetml/2006/main" count="80" uniqueCount="55">
  <si>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</si>
  <si>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</si>
  <si>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</si>
  <si>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</si>
  <si>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</si>
  <si>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</si>
  <si>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</si>
  <si>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</si>
  <si>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</si>
  <si>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</si>
  <si>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</si>
  <si>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</si>
  <si>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</si>
  <si>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</si>
  <si>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</si>
  <si>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</si>
  <si>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</si>
  <si>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</si>
  <si>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</si>
  <si>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</si>
  <si>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</si>
  <si>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</si>
  <si>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</si>
  <si>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</si>
  <si>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</si>
  <si>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</si>
  <si>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</si>
  <si>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4(2018)</t>
  </si>
  <si>
    <t>H4AD. Avances en la Cobertura del Acceso al Agua Potable de la Comunidad Wayúu. Las acciones adelantadas por parte del MVCT; con el fin de estructurar e implementar un plan de acceso a agua potable para las comunidades Wayúu, en cumplimiento de los fallos de tutela proferidos por la Corte Constitucional, Corte Suprema de Justicia y CIDH, no son eficaces para solucionar la problemática.</t>
  </si>
  <si>
    <t>Apoyar técnicamente y financieramente a los municipios de Uribia, Maicao, Manaure y Riohacha y al departamento de La Guajira, en la implementación de la fase I del plan de acceso a agua potable de las comunidades Wayuu</t>
  </si>
  <si>
    <t>1. Asistencia técnica para la estructuración de proyectos de pilas públicas</t>
  </si>
  <si>
    <t xml:space="preserve"> 2. Conceptos técnicos favorables por parte del mecanismo de viabilización del MVCT de proyectos piloto de pilas públicas
</t>
  </si>
  <si>
    <t>3. Convenios de apoyo financiero para la ejecución de proyectos piloto de pilas públicas</t>
  </si>
  <si>
    <t>4. Acompañamiento y seguimiento a la ejecución de los proyectos de pilas pilas públicas</t>
  </si>
  <si>
    <t>Informe de asistencia técnica prestada</t>
  </si>
  <si>
    <t>En la actualidad el MVCT ha prestado asistencia técnica al municipio de Maicao y Manaure para la estructuración de 2 proyectos piloto del modelo de pilas públicas (Casa Azul y Amalina)</t>
  </si>
  <si>
    <t>Conceptos técnicos</t>
  </si>
  <si>
    <t>Actualmente el MVCT ha viabilizado dos proyectos que pertenecen a la estrategias de pilas públicas para los municipios de Manaure y Maicao</t>
  </si>
  <si>
    <t>Convenios suscritos</t>
  </si>
  <si>
    <t>El MVCT firmo el convenio de apoyo financiero con el municipio de Manaure para la implementación del modulo de pilas públicas de la zona denominada Casa Azul.</t>
  </si>
  <si>
    <t>Informe de seguimiento</t>
  </si>
  <si>
    <t>Los informes se presentarán con corte a 31/12/2018 y a 01/07/2019</t>
  </si>
  <si>
    <t>Aunque el MVCT difiere de la apreciación, de acuerdo con informe de la CGR las acciones realizadas con el fin de estructurar e implementar gradualmente un plan de acceso a agua potable para las comunidades Wayuú asentadas en zonas rurales de alta y media Guajira en cumplimiento de los fallos,no están dando cumplimiento, como la política de agua potable y saneamiento básico rural del PND.</t>
  </si>
  <si>
    <t>H4AD. Avances Cobertura Acceso Agua Potable Comunidad Wayúu. Mpios alta y media Guajira se implementaron soluciones de tratamiento de agua subterránea, pero los proyectos no contemplan aspectos de sostenibilidad técnica, ambiental, social y financiera, que aunado a la baja capacidad institucional de E.T. y la dispersión del territorio, genera la salida de operaciones de infraestructura</t>
  </si>
  <si>
    <t>Apoyo técnico al departamento para la implementación de un esquema de asistencia técnica permanente que promueva la sostenibilidad de las intervenciones construidas</t>
  </si>
  <si>
    <t>1. Asistencia técnica al departamento en la estructuración legal, financiera y técnica para la implementación de un área de asistencia técnica departamental que acompañe a las organizaciones comunitarias en la administración y operación de las soluciones construidas en el marco del plan de acceso a agua potable de la alta y media guajira</t>
  </si>
  <si>
    <t>Informes de asistencia técnica realizada</t>
  </si>
  <si>
    <t xml:space="preserve">2. Puesta en marcha de un sistema de información que permita monitorear la sostenibilidad de las intervenciones realizadas en el marco del plan de acceso a agua potable de la alta y media guajira </t>
  </si>
  <si>
    <t>Sistema de información puestos en marcha y con las variables reportadas de los proyectos implementados en el marco del plan de acceso a agua potable de la media y alta Guajira</t>
  </si>
  <si>
    <t>Actualmente el MVCT puso en funcionamiento el Sistema de Información de Agua y Saneamiento Rural - SIASAR, y todas las intervenciones del plan de acceso a agua potable de la media y alta Guajira serán reportados en dicho sistema</t>
  </si>
  <si>
    <t>FILA_2</t>
  </si>
  <si>
    <t>FILA_3</t>
  </si>
  <si>
    <t>FILA_4</t>
  </si>
  <si>
    <t>FILA_5</t>
  </si>
  <si>
    <t>FILA_6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</si>
</sst>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/mm/dd"/>
    <numFmt numFmtId="165" formatCode="yyyy\-mm\-dd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top" wrapText="1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7" fillId="4" borderId="4" xfId="0" applyFont="1" applyFill="1" applyBorder="1" applyAlignment="1">
      <alignment horizontal="justify" vertical="top" wrapText="1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165" fontId="7" fillId="4" borderId="4" xfId="0" applyNumberFormat="1" applyFont="1" applyFill="1" applyBorder="1" applyAlignment="1" applyProtection="1">
      <alignment horizontal="center" vertical="top" wrapText="1"/>
      <protection locked="0"/>
    </xf>
    <xf numFmtId="43" fontId="7" fillId="4" borderId="2" xfId="1" applyFont="1" applyFill="1" applyBorder="1" applyAlignment="1" applyProtection="1">
      <alignment horizontal="center" vertical="top" wrapText="1"/>
      <protection locked="0"/>
    </xf>
    <xf numFmtId="9" fontId="7" fillId="4" borderId="2" xfId="2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>
      <alignment horizontal="justify" vertical="top" wrapText="1"/>
    </xf>
    <xf numFmtId="0" fontId="6" fillId="0" borderId="8" xfId="0" applyFont="1" applyBorder="1"/>
    <xf numFmtId="0" fontId="5" fillId="4" borderId="9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165" fontId="7" fillId="4" borderId="2" xfId="0" applyNumberFormat="1" applyFont="1" applyFill="1" applyBorder="1" applyAlignment="1" applyProtection="1">
      <alignment horizontal="center" vertical="top" wrapText="1"/>
      <protection locked="0"/>
    </xf>
    <xf numFmtId="9" fontId="7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/>
    <xf numFmtId="0" fontId="5" fillId="4" borderId="11" xfId="0" applyFont="1" applyFill="1" applyBorder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169442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63"/>
  <sheetViews>
    <sheetView tabSelected="1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6.7109375" customWidth="1"/>
    <col min="2" max="2" width="16" customWidth="1"/>
    <col min="3" max="3" width="27" customWidth="1"/>
    <col min="4" max="4" width="39.7109375" customWidth="1"/>
    <col min="5" max="5" width="48.5703125" customWidth="1"/>
    <col min="6" max="6" width="42.5703125" customWidth="1"/>
    <col min="7" max="7" width="29.42578125" customWidth="1"/>
    <col min="8" max="8" width="39.5703125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36.42578125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2">
        <v>43280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3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</row>
    <row r="11" spans="1:15" ht="157.5" thickBot="1" x14ac:dyDescent="0.3">
      <c r="A11" s="6">
        <v>1</v>
      </c>
      <c r="B11" s="7" t="s">
        <v>24</v>
      </c>
      <c r="C11" s="8" t="s">
        <v>25</v>
      </c>
      <c r="D11" s="9" t="s">
        <v>27</v>
      </c>
      <c r="E11" s="10" t="s">
        <v>28</v>
      </c>
      <c r="F11" s="10" t="s">
        <v>42</v>
      </c>
      <c r="G11" s="10" t="s">
        <v>29</v>
      </c>
      <c r="H11" s="11" t="s">
        <v>30</v>
      </c>
      <c r="I11" s="11" t="s">
        <v>34</v>
      </c>
      <c r="J11" s="12">
        <v>1</v>
      </c>
      <c r="K11" s="13">
        <v>43293</v>
      </c>
      <c r="L11" s="13">
        <v>43647</v>
      </c>
      <c r="M11" s="14">
        <f t="shared" ref="M11:M16" si="0">DAYS360(K11,L11)/7</f>
        <v>49.857142857142854</v>
      </c>
      <c r="N11" s="15"/>
      <c r="O11" s="16" t="s">
        <v>35</v>
      </c>
    </row>
    <row r="12" spans="1:15" ht="157.5" thickBot="1" x14ac:dyDescent="0.3">
      <c r="A12" s="17"/>
      <c r="B12" s="18" t="s">
        <v>50</v>
      </c>
      <c r="C12" s="8" t="s">
        <v>25</v>
      </c>
      <c r="D12" s="9" t="s">
        <v>27</v>
      </c>
      <c r="E12" s="10" t="s">
        <v>28</v>
      </c>
      <c r="F12" s="10" t="s">
        <v>42</v>
      </c>
      <c r="G12" s="10" t="s">
        <v>29</v>
      </c>
      <c r="H12" s="11" t="s">
        <v>31</v>
      </c>
      <c r="I12" s="19" t="s">
        <v>36</v>
      </c>
      <c r="J12" s="20">
        <v>7</v>
      </c>
      <c r="K12" s="21">
        <v>43040</v>
      </c>
      <c r="L12" s="21">
        <v>43647</v>
      </c>
      <c r="M12" s="14">
        <f t="shared" si="0"/>
        <v>85.714285714285708</v>
      </c>
      <c r="N12" s="15"/>
      <c r="O12" s="16" t="s">
        <v>37</v>
      </c>
    </row>
    <row r="13" spans="1:15" ht="157.5" thickBot="1" x14ac:dyDescent="0.3">
      <c r="A13" s="17"/>
      <c r="B13" s="18" t="s">
        <v>51</v>
      </c>
      <c r="C13" s="8" t="s">
        <v>25</v>
      </c>
      <c r="D13" s="9" t="s">
        <v>27</v>
      </c>
      <c r="E13" s="10" t="s">
        <v>28</v>
      </c>
      <c r="F13" s="10" t="s">
        <v>42</v>
      </c>
      <c r="G13" s="10" t="s">
        <v>29</v>
      </c>
      <c r="H13" s="11" t="s">
        <v>32</v>
      </c>
      <c r="I13" s="19" t="s">
        <v>38</v>
      </c>
      <c r="J13" s="20">
        <v>2</v>
      </c>
      <c r="K13" s="21">
        <v>43040</v>
      </c>
      <c r="L13" s="21">
        <v>43647</v>
      </c>
      <c r="M13" s="14">
        <f t="shared" si="0"/>
        <v>85.714285714285708</v>
      </c>
      <c r="N13" s="22"/>
      <c r="O13" s="16" t="s">
        <v>39</v>
      </c>
    </row>
    <row r="14" spans="1:15" ht="157.5" thickBot="1" x14ac:dyDescent="0.3">
      <c r="A14" s="17"/>
      <c r="B14" s="18" t="s">
        <v>52</v>
      </c>
      <c r="C14" s="8" t="s">
        <v>25</v>
      </c>
      <c r="D14" s="9" t="s">
        <v>27</v>
      </c>
      <c r="E14" s="10" t="s">
        <v>28</v>
      </c>
      <c r="F14" s="10" t="s">
        <v>42</v>
      </c>
      <c r="G14" s="10" t="s">
        <v>29</v>
      </c>
      <c r="H14" s="11" t="s">
        <v>33</v>
      </c>
      <c r="I14" s="19" t="s">
        <v>40</v>
      </c>
      <c r="J14" s="20">
        <v>2</v>
      </c>
      <c r="K14" s="21">
        <v>43293</v>
      </c>
      <c r="L14" s="21">
        <v>43647</v>
      </c>
      <c r="M14" s="14">
        <f t="shared" si="0"/>
        <v>49.857142857142854</v>
      </c>
      <c r="N14" s="22"/>
      <c r="O14" s="16" t="s">
        <v>41</v>
      </c>
    </row>
    <row r="15" spans="1:15" ht="157.5" thickBot="1" x14ac:dyDescent="0.3">
      <c r="A15" s="17"/>
      <c r="B15" s="18" t="s">
        <v>53</v>
      </c>
      <c r="C15" s="8" t="s">
        <v>25</v>
      </c>
      <c r="D15" s="9" t="s">
        <v>27</v>
      </c>
      <c r="E15" s="10" t="s">
        <v>43</v>
      </c>
      <c r="F15" s="10" t="s">
        <v>42</v>
      </c>
      <c r="G15" s="23" t="s">
        <v>44</v>
      </c>
      <c r="H15" s="16" t="s">
        <v>45</v>
      </c>
      <c r="I15" s="19" t="s">
        <v>46</v>
      </c>
      <c r="J15" s="20">
        <v>2</v>
      </c>
      <c r="K15" s="21">
        <v>43293</v>
      </c>
      <c r="L15" s="21">
        <v>43647</v>
      </c>
      <c r="M15" s="14">
        <f t="shared" si="0"/>
        <v>49.857142857142854</v>
      </c>
      <c r="N15" s="22"/>
      <c r="O15" s="16" t="s">
        <v>41</v>
      </c>
    </row>
    <row r="16" spans="1:15" ht="157.5" thickBot="1" x14ac:dyDescent="0.3">
      <c r="A16" s="24"/>
      <c r="B16" s="25" t="s">
        <v>54</v>
      </c>
      <c r="C16" s="8" t="s">
        <v>25</v>
      </c>
      <c r="D16" s="9" t="s">
        <v>27</v>
      </c>
      <c r="E16" s="10" t="s">
        <v>43</v>
      </c>
      <c r="F16" s="10" t="s">
        <v>42</v>
      </c>
      <c r="G16" s="23" t="s">
        <v>44</v>
      </c>
      <c r="H16" s="16" t="s">
        <v>47</v>
      </c>
      <c r="I16" s="19" t="s">
        <v>48</v>
      </c>
      <c r="J16" s="20">
        <v>1</v>
      </c>
      <c r="K16" s="21">
        <v>43293</v>
      </c>
      <c r="L16" s="21">
        <v>43647</v>
      </c>
      <c r="M16" s="14">
        <f t="shared" si="0"/>
        <v>49.857142857142854</v>
      </c>
      <c r="N16" s="22"/>
      <c r="O16" s="16" t="s">
        <v>49</v>
      </c>
    </row>
    <row r="350962" spans="1:1" x14ac:dyDescent="0.25">
      <c r="A350962" t="s">
        <v>25</v>
      </c>
    </row>
    <row r="350963" spans="1:1" x14ac:dyDescent="0.25">
      <c r="A350963" t="s">
        <v>26</v>
      </c>
    </row>
  </sheetData>
  <mergeCells count="1">
    <mergeCell ref="B8:O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6">
      <formula1>$A$350961:$A$350963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6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4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Plan de Mejoramiento MVCT - FNV</Subcarpeta>
    <A_x00f1_o xmlns="0d8d2a93-33a2-41d8-b57a-674d8cfe4baf">2018</A_x00f1_o>
    <Proyecto xmlns="0d8d2a93-33a2-41d8-b57a-674d8cfe4baf">Ninguno</Proyecto>
    <Carpeta xmlns="0d8d2a93-33a2-41d8-b57a-674d8cfe4baf">Informes de Ley</Carpeta>
    <Fecha_x0020_del_x0020_documento xmlns="0d8d2a93-33a2-41d8-b57a-674d8cfe4baf">2018-07-26T05:00:00+00:00</Fecha_x0020_del_x0020_documento>
  </documentManagement>
</p:properties>
</file>

<file path=customXml/itemProps1.xml><?xml version="1.0" encoding="utf-8"?>
<ds:datastoreItem xmlns:ds="http://schemas.openxmlformats.org/officeDocument/2006/customXml" ds:itemID="{0BC49F0A-A08B-4C3E-8D3E-ED7B7E6919CB}"/>
</file>

<file path=customXml/itemProps2.xml><?xml version="1.0" encoding="utf-8"?>
<ds:datastoreItem xmlns:ds="http://schemas.openxmlformats.org/officeDocument/2006/customXml" ds:itemID="{FE3BFDB9-E059-48A8-AB76-379513B63BC1}"/>
</file>

<file path=customXml/itemProps3.xml><?xml version="1.0" encoding="utf-8"?>
<ds:datastoreItem xmlns:ds="http://schemas.openxmlformats.org/officeDocument/2006/customXml" ds:itemID="{EC8320EB-7963-4033-B635-1D2186AEA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Calderon Fernandez</cp:lastModifiedBy>
  <dcterms:created xsi:type="dcterms:W3CDTF">2018-07-05T18:49:01Z</dcterms:created>
  <dcterms:modified xsi:type="dcterms:W3CDTF">2018-07-18T16:11:46Z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