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885" windowWidth="12615" windowHeight="3690"/>
  </bookViews>
  <sheets>
    <sheet name="F14.1  PLANES DE MEJORAMIENT..." sheetId="1" r:id="rId1"/>
    <sheet name="CERTIFICADO" sheetId="2" r:id="rId2"/>
  </sheets>
  <definedNames>
    <definedName name="_xlnm._FilterDatabase" localSheetId="0" hidden="1">'F14.1  PLANES DE MEJORAMIENT...'!$A$10:$IV$114</definedName>
  </definedNames>
  <calcPr calcId="145621"/>
</workbook>
</file>

<file path=xl/calcChain.xml><?xml version="1.0" encoding="utf-8"?>
<calcChain xmlns="http://schemas.openxmlformats.org/spreadsheetml/2006/main">
  <c r="M37" i="1" l="1"/>
  <c r="M40" i="1" l="1"/>
  <c r="M109" i="1" l="1"/>
  <c r="M110" i="1"/>
  <c r="M108" i="1" l="1"/>
  <c r="M44" i="1" l="1"/>
  <c r="M45" i="1"/>
  <c r="M46" i="1"/>
  <c r="M47" i="1"/>
  <c r="M48" i="1"/>
  <c r="M49" i="1"/>
  <c r="M50" i="1"/>
  <c r="M51" i="1"/>
  <c r="M52" i="1"/>
  <c r="M53" i="1"/>
  <c r="M54" i="1"/>
  <c r="M55" i="1"/>
  <c r="M12" i="1"/>
  <c r="M13" i="1"/>
  <c r="M14" i="1"/>
  <c r="M15" i="1"/>
  <c r="M16" i="1"/>
  <c r="M17" i="1"/>
  <c r="M18" i="1"/>
  <c r="M19" i="1"/>
  <c r="M20" i="1"/>
  <c r="M21" i="1"/>
  <c r="M22" i="1"/>
  <c r="M23" i="1"/>
  <c r="M24" i="1"/>
  <c r="M25" i="1"/>
  <c r="M26" i="1"/>
  <c r="M27" i="1"/>
  <c r="M28" i="1"/>
  <c r="M29" i="1"/>
  <c r="M30" i="1"/>
  <c r="M31" i="1"/>
  <c r="M32" i="1"/>
  <c r="M33" i="1"/>
  <c r="M34" i="1"/>
  <c r="M35" i="1"/>
  <c r="M36" i="1"/>
  <c r="M38" i="1"/>
  <c r="M39" i="1"/>
  <c r="M41" i="1"/>
  <c r="M42" i="1"/>
  <c r="M43" i="1"/>
  <c r="M11" i="1"/>
</calcChain>
</file>

<file path=xl/comments1.xml><?xml version="1.0" encoding="utf-8"?>
<comments xmlns="http://schemas.openxmlformats.org/spreadsheetml/2006/main">
  <authors>
    <author>John Alejandro Jaramillo Santa</author>
  </authors>
  <commentList>
    <comment ref="J20" authorId="0">
      <text>
        <r>
          <rPr>
            <b/>
            <sz val="9"/>
            <color indexed="81"/>
            <rFont val="Tahoma"/>
            <family val="2"/>
          </rPr>
          <t>John Alejandro Jaramillo Santa:</t>
        </r>
        <r>
          <rPr>
            <sz val="9"/>
            <color indexed="81"/>
            <rFont val="Tahoma"/>
            <family val="2"/>
          </rPr>
          <t xml:space="preserve">
DEBER SER NUMERICO
</t>
        </r>
      </text>
    </comment>
  </commentList>
</comments>
</file>

<file path=xl/sharedStrings.xml><?xml version="1.0" encoding="utf-8"?>
<sst xmlns="http://schemas.openxmlformats.org/spreadsheetml/2006/main" count="957" uniqueCount="690">
  <si>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</si>
  <si>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</si>
  <si>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</si>
  <si>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</si>
  <si>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</si>
  <si>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</si>
  <si>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</si>
  <si>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</si>
  <si>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</si>
  <si>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</si>
  <si>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</si>
  <si>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</si>
  <si>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</si>
  <si>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</si>
  <si>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</si>
  <si>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</si>
  <si>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</si>
  <si>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</si>
  <si>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</si>
  <si>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</si>
  <si>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</si>
  <si>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</si>
  <si>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</si>
  <si>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</si>
  <si>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</si>
  <si>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</si>
  <si>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</si>
  <si>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</si>
  <si>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</si>
  <si>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</si>
  <si>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</si>
  <si>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</si>
  <si>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</si>
  <si>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</si>
  <si>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</si>
  <si>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</si>
  <si>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</si>
  <si>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</si>
  <si>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</si>
  <si>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</si>
  <si>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</si>
  <si>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</si>
  <si>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</si>
  <si>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</si>
  <si>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</si>
  <si>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</si>
  <si>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</si>
  <si>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</si>
  <si>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</si>
  <si>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</si>
  <si>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</si>
  <si>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</si>
  <si>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</si>
  <si>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</si>
  <si>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</si>
  <si>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</si>
  <si>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</si>
  <si>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</si>
  <si>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</si>
  <si>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</si>
  <si>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</si>
  <si>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</si>
  <si>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</si>
  <si>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</si>
  <si>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</si>
  <si>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</si>
  <si>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</si>
  <si>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</si>
  <si>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</si>
  <si>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</si>
  <si>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</si>
  <si>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</si>
  <si>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</si>
  <si>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</si>
  <si>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</si>
  <si>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</si>
  <si>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</si>
  <si>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</si>
  <si>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</si>
  <si>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</si>
  <si>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</si>
  <si>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</si>
  <si>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</si>
  <si>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</si>
  <si>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</si>
  <si>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</si>
  <si>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</si>
  <si>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</si>
  <si>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</si>
  <si>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</si>
  <si>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</si>
  <si>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</si>
  <si>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</si>
  <si>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</si>
  <si>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</si>
  <si>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</si>
  <si>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</si>
  <si>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</si>
  <si>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</si>
  <si>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</si>
  <si>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</si>
  <si>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</si>
  <si>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Dirección de Programas</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</si>
  <si>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</si>
  <si>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</si>
  <si>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</si>
  <si>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</si>
  <si>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 xml:space="preserve">Debilidad institucional en estructuración de proyectos por parte de los Entes Territoriales que derivan en reprocesos y devoluciones de los mismos. </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</si>
  <si>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</si>
  <si>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</si>
  <si>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Circular</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</si>
  <si>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</si>
  <si>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</si>
  <si>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</si>
  <si>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</si>
  <si>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</si>
  <si>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</si>
  <si>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</si>
  <si>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</si>
  <si>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</si>
  <si>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</si>
  <si>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</si>
  <si>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</si>
  <si>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</si>
  <si>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</si>
  <si>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1(2015)</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</si>
  <si>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</si>
  <si>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</si>
  <si>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</si>
  <si>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</si>
  <si>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Oficina Asesora de Planeación
Grupo de Seguimiento al Plan Nacional de Desarrollo</t>
  </si>
  <si>
    <t>2(2015)</t>
  </si>
  <si>
    <t>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</si>
  <si>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</si>
  <si>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Oficina Asesora de Planeación
Grupo de Seguimiento al Plan Nacional de Desarrollo ( Plan Mejoramiento 2014 H15 F56 Responsable Grtupo de Titulación)</t>
  </si>
  <si>
    <t>3(2015)</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</si>
  <si>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</si>
  <si>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</si>
  <si>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</si>
  <si>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</si>
  <si>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Oficina Asesora de Planeación</t>
  </si>
  <si>
    <t>Socializar la metodología.</t>
  </si>
  <si>
    <t>Número de áreas socializadas</t>
  </si>
  <si>
    <t>Implementarla en el PAI.</t>
  </si>
  <si>
    <t xml:space="preserve">Plan con indicadores definidos según metodología
</t>
  </si>
  <si>
    <t>4(2015)</t>
  </si>
  <si>
    <t xml:space="preserve">Desarrollar formatos de programación presupuestal e incluirlos en la descripcion del procedimiento </t>
  </si>
  <si>
    <t xml:space="preserve">Actualizar el procedimiento incluyendo los formatos de programación presupuestal y socializarlos 
</t>
  </si>
  <si>
    <t>Procedimiento actualizado con formatos de programacion presupuestal incluidos en el Sistema integrado de Gestion de Calidad</t>
  </si>
  <si>
    <t>5(2015)</t>
  </si>
  <si>
    <t>No se evaluaron los consumos históricos de estos servicios así como los factores que podrían incidir en su incremento; tales como: mayor personal vinculado, nivel de visitantes, fugas por falta de mantenimiento, entre otros. Se programaron recursos con menor valor con relación a los pagosefectuados en 2014.</t>
  </si>
  <si>
    <t xml:space="preserve"> Elaborar  la planeación de los servicios teniendo en cuenta todas las variables que afectan a cada uno de los servicios a partir de la vigencia anterior y hacer la revisión de todos los componentes de la facturación de acuerdo a los servicios efectivamente prestados.</t>
  </si>
  <si>
    <t>Elaborar y mantener actualizados los cuadros de control por cada uno de los servicios donde se registren cada uno de los componentes del proceso de facturación.</t>
  </si>
  <si>
    <t>Cuadro Mensual</t>
  </si>
  <si>
    <t>Hallazgo 5. Auditoria Regular MVCT vigencia 2015. Subdirección de Servicios Administrativos- Grupo Recursos Físicos</t>
  </si>
  <si>
    <t>6(2015)</t>
  </si>
  <si>
    <t>7(2015)</t>
  </si>
  <si>
    <t xml:space="preserve">La Subdirección de Finanzas y Presupuesto, controlará al cierre de la vigencia aquellos CDPs expedidos y no comprometidos y  procederá a expedir una comunicación dirigidada a todas las áreas, en la que se informe que los CDPs expedidos y no comprometidos a 31 de diciembre seran liberados. </t>
  </si>
  <si>
    <t xml:space="preserve">Expedición de tres comunicaciones dirigidadas a todas las áreas en la que se informe que los CDPs expedidos y no comprometidos a 31 de diciembre seran liberados. </t>
  </si>
  <si>
    <t>Comunicaciones</t>
  </si>
  <si>
    <t>Hallazgo 7. Auditoria Regular MVCT vigencia 2015. Subdirección de Finanzas y Presupuesto</t>
  </si>
  <si>
    <t>8(2015)</t>
  </si>
  <si>
    <t>La desagregacion de objetivos y actividades de las fichas BPIN,  se encuentran  muy generales y teniendo en cuenta la amplitud de actividades que se ejecutan con cargo a estos recursos, genera confusion</t>
  </si>
  <si>
    <t>Ajuste y actualizacion de las fichas BPIN en ejecución.</t>
  </si>
  <si>
    <t>Ajuste y actualizacion de las fichas BPIN.</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</si>
  <si>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</si>
  <si>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</si>
  <si>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</si>
  <si>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9(2015)</t>
  </si>
  <si>
    <t>El MVCT no ha implementado controles para garantizar que los recursos que recibe mediante este mecanismo de financiación, sean efectivamente invertidos conforme a la autorización otorgada tanto por e MHCP como por el DNP. Así mismo existen falencias de planeación institucional.</t>
  </si>
  <si>
    <t>La Subdirección de Finanzas y Presupuesto reportará a las areas la ejecución de las vigencias futuras que les fueron aprobadas a fin de que las mismas tomen las acciones pertinentes y/o justificaciones correspondientes</t>
  </si>
  <si>
    <t>Expedición de cuatro comunicaciones con corte trimestral en la que se reportará a las áreas la ejecución de las vigencias futuras aprobadas</t>
  </si>
  <si>
    <t>Comunicaciones escritas</t>
  </si>
  <si>
    <t xml:space="preserve">Hallazgo 9 Auditoría Regular vigencia 2015. Responsable: Oficina de Planeación- SuBFinanzas. </t>
  </si>
  <si>
    <t>10(2015)</t>
  </si>
  <si>
    <t>Debilidades en el seguimiento a los compromisos adquiridos por el MVCT desde la labor de supervisión de los contratos que generaron las reservas analizadas; carencia de controles por proceso que garantizaran la ejecución del presupuesto conforme al fin para el cual fue programado.</t>
  </si>
  <si>
    <t>Expedir tres comunicaciones alertando a las áreas sobre la ejecución presupuestal y la constitución de reservas</t>
  </si>
  <si>
    <t xml:space="preserve"> Comunicaciones escritas</t>
  </si>
  <si>
    <t>Hallazgo 10.Auditoria Regular MVCT vigencia 2015. Responsable: Subdirección de Finanzas y Presupuesto</t>
  </si>
  <si>
    <t>11(2015)</t>
  </si>
  <si>
    <t>El MVCT no ha implementado controles que garanticen la liberación oportuna de los saldos, de aquellos compromisos por los cuales no recibirá bienes y/o servicios; así como tampoco se verificó la existencia de circunstancias de fuerza mayor que respaldaran la constitución de estas reservas.</t>
  </si>
  <si>
    <t>La Subdirección de Finanzas y Presupuesto, a través del Grupo de Tesorería, remitirá los soportes de los reintegros de sueldos, licencias e incapacidades, al Grupo de Presupuesto y Cuentas, a fin de que al cierre de la vigencia se propenda por la no constitución de Reservas Presupuestales.</t>
  </si>
  <si>
    <t>Mediante correo electrónico y/o entrega el Grupo de Tesorería, remitirá los soportes de los reintegros de sueldos, licencias e incapacidades, al Grupo de Presupuesto y Cuentas, para su correspondiente liberación.</t>
  </si>
  <si>
    <t>1 Reporte de Saldos comprometidos pendientes de Obligar</t>
  </si>
  <si>
    <t xml:space="preserve">Hallazgo 11 Auditoria Regular MVCT vigencia 2015. Responsable: Subdirección de Finanzas y Presupuesto
</t>
  </si>
  <si>
    <t>12(2015)</t>
  </si>
  <si>
    <t>1. Debilidades en la Planeación 2. Ausencia de articulación entre la dependencia que presenta la necesidad de adquisición del inmueble y las oficinas responsables de asesorar en matería jurídica y de planeación.</t>
  </si>
  <si>
    <t>Actualizar el procemiento RF-P-16 Adquisición de bienes Inmuebles, donde se contemple la inclusión de una actividad relativa a garantizar la congruencia entre las fichas de los proyectos y los estudios previos que sirven para la ejecución del mismo con la participación de las oficinas asesoras de Planeación y Jurídica.</t>
  </si>
  <si>
    <t>Modificación del procedimiento</t>
  </si>
  <si>
    <t>Procedimiento actualizado incluido en el SIG</t>
  </si>
  <si>
    <t xml:space="preserve">Hallazgo 12 Auditoria Regular MVCT vigencia 2015. Responsable: Subdirección de Servicios Administrativos
</t>
  </si>
  <si>
    <t>13(2015)</t>
  </si>
  <si>
    <t>Actualizar el procemiento RF-P-16 Adquisición de bienes Inmuebles, donde se contemple la posibilidad de  incluir una cláusula de supervisión colegiada del contrato resultante  que garantice la estructuración de mayores controles grantizando la eficacia en la ejecución contractual.</t>
  </si>
  <si>
    <t xml:space="preserve">Hallazgo 13 Auditoria Regular MVCT vigencia 2015. Responsable: Subdirección de Servicios Administrativos
</t>
  </si>
  <si>
    <t>14(2015)</t>
  </si>
  <si>
    <t xml:space="preserve">H.14. ADMINISTRATIVO CON PRESUNTA INCIDENCIA DISCIPLINARIA. 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t>
  </si>
  <si>
    <t xml:space="preserve">Falta de seguimiento al cumplimiento de las decisiones adoptadas por el comité de conciliación, </t>
  </si>
  <si>
    <t xml:space="preserve">Establecer en el orden de día la lectura acta anterior para el seguimiento del estado de las fichas presentadas y seguimiento a las decisiones adoptadas en el comité anterior </t>
  </si>
  <si>
    <t xml:space="preserve">Comites de conciliación </t>
  </si>
  <si>
    <t xml:space="preserve">9 comites de conciliación </t>
  </si>
  <si>
    <t>15(2015)</t>
  </si>
  <si>
    <t>Falencias en la supervisión que llevarón a que se iniciara tradíamente el trámite de la solicitud de licencia.</t>
  </si>
  <si>
    <t xml:space="preserve">Hallazgo 15. Auditoria Regular MVCT vigencia 2015. Responsable: Subdirección de Servicios Administrativos- Recursos Físicos
</t>
  </si>
  <si>
    <t>16(2015)</t>
  </si>
  <si>
    <t>El MVCT no ha desplegado las acciones necesarias, tendientes a lograr el cumplimiento de la obligación contractual consistente en la entrega real y material del inmueble adqurido, frente al cual debe asumir sus deberes tributarios legales, desde el 24/10/2014.</t>
  </si>
  <si>
    <t xml:space="preserve">Iniciar la actuación administrativa ante la autoridad distrital competente, a fin de obtener del Distrito el reintegro o la compensación de los recursos correspondientes a mayores valores pagados por el Ministerio por concepto de impuesto predial en razón al cambio de uso del suelo del predio.
</t>
  </si>
  <si>
    <t>Iniciar ante el Distrito el trámite administrativo</t>
  </si>
  <si>
    <t>Oficio</t>
  </si>
  <si>
    <t xml:space="preserve">Hallazgo 16. Auditoria Regular MVCT vigencia 2015. Responsable: Subdirección de Servicios Administrativos- Recursos Físicos
</t>
  </si>
  <si>
    <t>17(2015)</t>
  </si>
  <si>
    <t>Situación generada por el incumplimiento en la entrega material del inmueble adquirido, en las condiciones requeridas por el MVCT para su funcionamiento lo que llevó al Ministerio a suscribir contratos de arrendamiento y pagar la suma de 1.189.93 millones.Falta de seguimiento y gestión de supervisión que ha permitido que el contratista cumpla sus obligaciones.</t>
  </si>
  <si>
    <t xml:space="preserve">Actualizar el procemiento RF-P-16 Adquisición de bienes Inmuebles, donde se incluya en el estudio previo los análisis de riesgos que cuenten ademas de los  postulados de ley la materialización  expresa de la fuerza mayor y el caso fortuito.  </t>
  </si>
  <si>
    <t xml:space="preserve">Hallazgo 17. Auditoria Regular MVCT vigencia 2015. Responsable: Subdirección de Servicios Administrativos- Recursos Físicos
</t>
  </si>
  <si>
    <t>18(2015)</t>
  </si>
  <si>
    <t>El MVCT no actuó en concordancia con el principio de planeación, toda vez que la adquisición de este segundo inmueble no obedeció a una necesidad plenamente identificada sino a un ofrecimiento hecho por un particular. Tambien falta de gestión y seguimiento por parte del supervisor.</t>
  </si>
  <si>
    <t>Actualizar el procemientoRF-P-16 Adquisición de bienes Inmuebles, donde se contemple la inclusión de una actividad de control relativa a la justificación de cualquier modificación contractual partiendo de la supervisión colegiada.</t>
  </si>
  <si>
    <t xml:space="preserve">Hallazgo 18. Auditoria Regular MVCT vigencia 2015. Responsable: Subdirección de Servicios Administrativos- Recursos Físicos
</t>
  </si>
  <si>
    <t>19(2015)</t>
  </si>
  <si>
    <t>Modificación
 del procedimiento</t>
  </si>
  <si>
    <t xml:space="preserve">Hallazgo 19. Auditoria Regular MVCT vigencia 2015. Responsable: Subdirección de Servicios Administrativos- Recursos Físicos
</t>
  </si>
  <si>
    <t>20(2015)</t>
  </si>
  <si>
    <t>Expedición de una  Circular instruyendo sobre los requisitos que se deben tener en cuenta para efectuar el análisis de experiencia e idoneidad de los contratistas por las Areas que solicitan la contratación.</t>
  </si>
  <si>
    <t>Elaborar circular</t>
  </si>
  <si>
    <t xml:space="preserve">Hallazgo 20. Auditoría Regular 2015. 
Responsable:Grupo de Contratos
</t>
  </si>
  <si>
    <t>21(2015)</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</si>
  <si>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</si>
  <si>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</si>
  <si>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</si>
  <si>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 xml:space="preserve">Hallazgo 21. Auditoria Regular MVCT vigencia 2015. Responsable: Talento Humano
</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</si>
  <si>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</si>
  <si>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</si>
  <si>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</si>
  <si>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 xml:space="preserve">Hallazgo 21. Auditoria Regular MVCT vigencia 2015. Responsable: Talento Humano- Grupo de Contratos
</t>
  </si>
  <si>
    <t>22(2015)</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</si>
  <si>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</si>
  <si>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</si>
  <si>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</si>
  <si>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</si>
  <si>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 xml:space="preserve">Hallazgo 22. Auditoria Regular MVCT vigencia 2015. Responsable: Coordinador Atención al Usuario y Archivo (PM 2014 HD32 Fila 67 responsable la Dirección de Programas)
</t>
  </si>
  <si>
    <t>23(2015)</t>
  </si>
  <si>
    <t>La ficha BPIN del proyecto  por el cual se financian los proyectos de agua potable y saneamiento, no tenia desagregados los objetivos, metas y actividades.
Adicionar contratos de consultoria por un proyecto de inversion  diferente al inicialmente comprometido</t>
  </si>
  <si>
    <t>Actualizar la ficha BPIN del proyecto</t>
  </si>
  <si>
    <t xml:space="preserve">Actualizar la ficha BPIN del proyecto, creando nuevos objetivos y actividades por medio de los cuales se haga la contratacion de los consultores del equipo de implementacion del programa de acueductos rurales financiado por el BID </t>
  </si>
  <si>
    <t>24(2015)</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</si>
  <si>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</si>
  <si>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</si>
  <si>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</si>
  <si>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</si>
  <si>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Oficina Asesora Jurídica</t>
  </si>
  <si>
    <t>Adicionar los contratos por el mismo proyecto de inversion por el cual fueron suscritos</t>
  </si>
  <si>
    <t>Si se presentan adiciones a los contratos, hacerlo por el proyecto de inversion que les dio origen a la contratacion.</t>
  </si>
  <si>
    <t>25(2015)</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</si>
  <si>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</si>
  <si>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</si>
  <si>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</si>
  <si>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</si>
  <si>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Dirección del Sistema Habitacional
Grupo de Titulación y Saneamiento Predial</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</si>
  <si>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</si>
  <si>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</si>
  <si>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</si>
  <si>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26(2015)</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</si>
  <si>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</si>
  <si>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</si>
  <si>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</si>
  <si>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 xml:space="preserve">Hallazgo 26. Auditoria Regular MVCT vigencia 2015. Responsable:  Secretaría General- Grupo de Contratos
</t>
  </si>
  <si>
    <t>27(2015)</t>
  </si>
  <si>
    <t>28(2015)</t>
  </si>
  <si>
    <t>29(2015)</t>
  </si>
  <si>
    <t>30(2015)</t>
  </si>
  <si>
    <t>31(2015)</t>
  </si>
  <si>
    <t xml:space="preserve">Herramienta para la Gestión y Control de Programas de Agua y Saneamiento Básico SIGEVAS.
Se evidencairon las siguientes inconsitencias en la informacion reportada por el aplicativo SIGEVAS frente a la remitida por el Ministerio a la Contraloria, para los siguientes casos:
</t>
  </si>
  <si>
    <t>32(2015)</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</si>
  <si>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</si>
  <si>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</si>
  <si>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</si>
  <si>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</si>
  <si>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</si>
  <si>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</si>
  <si>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Adelantar las gestiones con el Municipio para que se realicen las obras de optimización de la planta</t>
  </si>
  <si>
    <t>Reuniones periódicas de seguimiento</t>
  </si>
  <si>
    <t>Actas de reunión</t>
  </si>
  <si>
    <t>34(2015)</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</si>
  <si>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</si>
  <si>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</si>
  <si>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</si>
  <si>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</si>
  <si>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35(2015)</t>
  </si>
  <si>
    <t>Debilidades en el seguimiento a la ejecución de proyectos.</t>
  </si>
  <si>
    <t>Revisar y ajustar el procedimiento "GPA-P-02 Seguimiento a proyectos"</t>
  </si>
  <si>
    <t>Ajustar el procedimiento "GPA-P-02 Seguimiento a proyectos"</t>
  </si>
  <si>
    <t>Procedimiento " GPA-P-02 Seguimiento a proyectos" ajustado</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</si>
  <si>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</si>
  <si>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</si>
  <si>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</si>
  <si>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</si>
  <si>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</si>
  <si>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</si>
  <si>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Responsable Grupo de Titulación y la Oficina de TIC (Pasa del PM 2014 H54 Fila 288 resposnable TIC)</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</si>
  <si>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</si>
  <si>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De acuerdo con la meta definida en el PND 2014-2018, este Ministerio capacitará en el año 2017 a 70 municipios en la elaboración del inventario de asentamientos en zonas de alto riesgo.</t>
  </si>
  <si>
    <t>Realización de talleres de capacitación de asistencia técnica.</t>
  </si>
  <si>
    <t>Municipios capacitados</t>
  </si>
  <si>
    <t>Responsable Subdirección de Asistencia Técnica y Operaciones Urbanas Integrales y la Oficina de TIC. Es del caso señalar que el artículo 56 de la Ley 9 de 1989, modificado por la Ley 2 de 1991 dispone que las administraciones municipales y distritales tienen la responsabilidad de garantizar la seguridad de los habitantes ante peligros de origen natural o antrópico, estableciendo la obligatoriedad a los municipios de levantar y mantener actualizado el inventario de las zonas que presenten alto riesgo para la localización de asentamientos humanos, y de adelantar programas de reubicación de los habitantes o proceder a desarrollar las operaciones necesarias para eliminar el riesgo en los asentamientos localizados en dichas zonas. De acuerdo con lo anterior, por mandato constitucional y legal es a los municipios a quienes  corresponde elaborar los referidos inventarios . 
En este contexto, el MVCT en cumplimiento de las funciones que legalmente le fueron conferidas,  formula políticas y orienta los procesos de desarrollo territorial, en el marco de lo cual elaboró la metodología para que los municipios y distritos del país conformen el inventario nacional de asentamientos en riesgo de desastres. De esta manera, en el PND 2014 -2018 quedó establecida la asistencia técnica para consolidar un inventario nacional de asentamientos en riesgo, mediante la capacitación a  250 municipios en la aplicación de la Guía metodológica del inventario de asentamientos en zonas de alto riesgo.
Si bien al aplicativo se le hicieron algunas mejoras para potenciar los mecanismos de cargue de información, esta actividad no es impedimento para que los municipios inicien dicho cargue, no obstante, la principal dificultad del uso de esta herramienta es que los municipios no cuentan con la información de detalle pertinente que el marco de ley vigente sobre gestión del riesgo que deben desarrollar, sin embargo se encuentra en producción.
Se adquirieron diez mil licencias iniciadoras (usuarios de Internet) de Bizagi, siendo esta la menor cantidad que ofrece el proveedor en este tipo de licencias a un costo económico para la entidad y con proyección de utilización de más procesos automatizados para todos los municipios del país.</t>
  </si>
  <si>
    <t>37(2015)</t>
  </si>
  <si>
    <t>Propiedad Intelectual Aplicativos: Revisados dos contratos interadministrativos suscritos por Fonade y el MVCT, se observa que como parte del objeto de los mismos, se incluye el desarrollo de sistemas de información para el VASB.</t>
  </si>
  <si>
    <t>Suscribir OTROSÍ de Modificación del Convenio Interadministrativo No. 548 de 2004</t>
  </si>
  <si>
    <t>Documento ó Acto Juridico</t>
  </si>
  <si>
    <t>Responsable Dirección de Desarrollo Sectorial con el apoyo de la Oficina de TIC</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</si>
  <si>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</si>
  <si>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</si>
  <si>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</si>
  <si>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Adoptar formalmente el manual de politicas de seguridad de la información, mediante la aprobación de resoluciones por parte del Despacho de la Sra. Ministra</t>
  </si>
  <si>
    <t xml:space="preserve">Publicar en la página Web, las siguientes tres resoluciones:
1. Resolución de adopción del SGSI
2. Resolución de adopción de la Política de Seguridad de la Información
3. Resolución de adopción de Política de Protección de Datos Personales </t>
  </si>
  <si>
    <t>Resolución</t>
  </si>
  <si>
    <t>Responsable Oficina de TIC con el apoyo de la Oficina Jurídica</t>
  </si>
  <si>
    <t>Se presentó a finales de 2014 un evento de seguridad en la plataforma del Ministerio, asociado al Sistema de Información de Proyectos de Vivienda - SIPV, por lo que posteriormente se decidió inactivar el acceso al aplicativo.</t>
  </si>
  <si>
    <t xml:space="preserve">Elaborar procedimiento para la atención de Incidentes Informáticos </t>
  </si>
  <si>
    <t>Eaborar procedimiento para la atención y respuesta a Incidentes informáticos</t>
  </si>
  <si>
    <t xml:space="preserve">Procedimiento </t>
  </si>
  <si>
    <t xml:space="preserve">Responsable GSTAIHallazgo 38. Auditoria Regular MVCT vigencia 2015. Responsable: Grupo de Soporte Técnico y Apoyo Informático 
</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</si>
  <si>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</si>
  <si>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</si>
  <si>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</si>
  <si>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Comunicación a los directivos del Ministerio, para que se cuente con el concepto tecnico del área de TIC, como parte de los contratos interadministrativos  de desarrollo de sistemas de información y de ser posible la inclusión de la Oficina de TIC en las labores de supervisión.</t>
  </si>
  <si>
    <t>Realizar memorandos para los directivos del Ministerio para que se tenga en cuenta el conceto técnico del área de TIC en los contratos interadministrativos  de desarrollo de sistemas de información y de ser posible la inclusión de la Oficina de TIC en las labores de supervisión.</t>
  </si>
  <si>
    <t>Responsable Oficina de TIC</t>
  </si>
  <si>
    <t xml:space="preserve">Comunicación a los directivos, con el fin de contemplar la posbilidad de incluir en las fichas de los proyectos de inversión una actividad para adquisiciones de tecnología. 
</t>
  </si>
  <si>
    <t>Realizar memorando a los Directivos del Ministerio, con el fin de evaluar la posibilidad de incluir en las actividades de las fichas de los proyectos de inversión, una actividad que contemple adquisiciones de tecnología.</t>
  </si>
  <si>
    <t xml:space="preserve">Aplicar el resultado de la consultoría con la Universidad Nacional, en el cual se incluye:  Integración y unificación de la Oficina de TI, lo cual consiste en elaborar el plan de integración y unificación de la Oficina de TI, definiendo el modelo de gobierno de TI y de servicios de TI, acorde a las necesidades identificadas para el Ministerio.
</t>
  </si>
  <si>
    <t xml:space="preserve"> Adoptar el modelo de gobierno de TI y de servicios de TI definidio en la consultoría de la Universidad Nacional 
</t>
  </si>
  <si>
    <t>Modelo de Gobierno adoptado</t>
  </si>
  <si>
    <t>No se ha conformado el Comité de Tecnología recomendado por el Plan estratégico de TIC como instancia de discusión y aprobación de las iniciativas de TI. Acorde con las actas del Comité de desarrollo administrativo, no se discuten en esta instancia temas de adquisición / implementación de iniciativas de TI</t>
  </si>
  <si>
    <t>Conformar el Comité de Tecnología, recomendada en el PETIC</t>
  </si>
  <si>
    <t>Crear el comité de tecnología de acuerdo a la recomendaciones dadas en el Plan Estratégico de Tecnologías de la Información y las Comunicaciones para discutir y aprobar las iniciativas de TI</t>
  </si>
  <si>
    <t>Comité</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</si>
  <si>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</si>
  <si>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</si>
  <si>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</si>
  <si>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Revisar y actualizar el procedimiento de Investigación Forence Informático.</t>
  </si>
  <si>
    <t>Revisar y Ajustar procedimiento de Investigación forence con el objeto de definir los casos de aplicación</t>
  </si>
  <si>
    <t>Procedimiento actualizado</t>
  </si>
  <si>
    <t>Responsable GSTAI</t>
  </si>
  <si>
    <t>Procedimientos seguridad de la información. Deficiencias en la formalización de mecanismos de control para mitigar la ocurrencia de eventos de seguridad que afecten la infraestructura tecnológica y la información a cargo del Ministerio.</t>
  </si>
  <si>
    <t>Definir los procedimientos necesarios que permitan identificar los riesgos y controles asociados al proceso</t>
  </si>
  <si>
    <t>Definir los siguientes procedimientos:
1. Recepción o intercambio de información con aplicativos de entidades externas.
2. Aprobación / adquisición de los recursos  de TI para el MVCT
3. Implementación de proyectos del portafolio de proyectos del PETIC</t>
  </si>
  <si>
    <t>Procedimiento</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</si>
  <si>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</si>
  <si>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Cumplir con la política de copias de seguridad establecido en el SIG</t>
  </si>
  <si>
    <t>Realizar seguimiento y monitoreo a la aplicación de las políticas y procedimientos de copias de seguridad establecidos en el SIG</t>
  </si>
  <si>
    <t>Actas de Seguimiento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</si>
  <si>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</si>
  <si>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Enviar comunicado al Grupo de Contratos para que se incluya como obligación del contratista de desarrollo de software el cumplimiento de los lineamientos emitidos por el Ministerio para la gestión de los recursos de TI y la seguridad de la información e incluir este requisito en el procedimiento</t>
  </si>
  <si>
    <t>Realizar memorando al Grupo de Contratos especificando la obligacion adicional para los contratistas de Desarrollo de Software</t>
  </si>
  <si>
    <t>41(2015)</t>
  </si>
  <si>
    <t>Sistema de Inversiones en Agua Potable y Saneamiento Básico - SINAS. Debilidades en las gestiones adelantadas por el Ministerio para atender las disposiciones normativas en relación con el SINAS.</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</si>
  <si>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</si>
  <si>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</si>
  <si>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</si>
  <si>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</si>
  <si>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</si>
  <si>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Armonizar el Sistema de información SIGEVAS con el procedimiento "GPA-P-02 Seguimiento a proyectos" </t>
  </si>
  <si>
    <t>Incluir en el procedimiento "GPA-P-02 Seguimiento a proyectos" las actividades relacionadas con el SIGEVAS.</t>
  </si>
  <si>
    <t>Responsable Dirección de Programas con el apoyo de la Oficina de TIC</t>
  </si>
  <si>
    <t xml:space="preserve">Durante el 2015 el VASB, con acompañamiento de la Oficina de TIC, adelantó la elaboración de los pliegos de referencia para la contratación del SINAS, no es clara la interacción o intercambio de información entre el SINAS y el Sigevas. </t>
  </si>
  <si>
    <t>Realizar la interacción o intercambio de información entre el SINAS y el Sigevas</t>
  </si>
  <si>
    <t xml:space="preserve">1. Seguimiento de la Oficina de TIC de la migración al SINAS, de la información de SIGEVAS de proyectos desde 2010 hasta la fecha de salida a producción del SINAS.
2. Seguimiento de la Oficina de TIC a la construcción de un grupo de Web Services para traer la información de los proyectos en sus diferentes estados, estos Web Services traerán al SINAS la información de SIGEVAS periódicamente.
3. Seguimiento de la Oficina de TIC de la construcción del banco de iniciativas, con el fin que los proyectos que ingresen a SIGEVAS deberán asociarse a las iniciativas en el SINAS.
</t>
  </si>
  <si>
    <t>Migración de Sigevas a SINAS</t>
  </si>
  <si>
    <t>Responsable Oficina de TIC con el apoyo del proveedor</t>
  </si>
  <si>
    <t>Actualizar el SIGEVAS de conformidad con lo observado por la Comisión auditora</t>
  </si>
  <si>
    <t>43(2015)</t>
  </si>
  <si>
    <t xml:space="preserve">Aplicativo auditoria interna. Deficiencias en los controles para la adquisición / implementación de aplicativos en el Ministerio de Vivienda </t>
  </si>
  <si>
    <t xml:space="preserve">Ajustar las definiciones funcionales del Proceso de Auditoriía Interna y de Administración del Plan de Mejoramiento susscrito con la CGR.
Participar en la definición y ejecución de pruebas funcionales de acepatación
Participar en el seguimiento y avance del proyecto </t>
  </si>
  <si>
    <t>Proceso Automatizado</t>
  </si>
  <si>
    <t>Responsables: Oficina de Control Interno y Oficina de TIC</t>
  </si>
  <si>
    <t>44(2015)</t>
  </si>
  <si>
    <t>En la resolución 379 de 2012 no se solicita el reconocimiento de la afectación predial por parte de la Entidad Territorial</t>
  </si>
  <si>
    <t>Modificar la resolución 379 de 2012 en lo relacionado con el componente predial</t>
  </si>
  <si>
    <t>45(2015)</t>
  </si>
  <si>
    <t>Asistencia técnica prestada al Municipio para el establecimiento de un esquema de prestación del componente de disposición de residuos sólidos.</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</si>
  <si>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</si>
  <si>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</si>
  <si>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46(2015)</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</si>
  <si>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</si>
  <si>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</si>
  <si>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</si>
  <si>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</si>
  <si>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47(2015)</t>
  </si>
  <si>
    <t>En la resolución de evaluación y viabilización  de proyectos no se exige el permiso de vertimientos sino el documento con el radicado del trámite.</t>
  </si>
  <si>
    <t>48(2015)</t>
  </si>
  <si>
    <t>49(2015)</t>
  </si>
  <si>
    <t>Debilidades en la asistencia técnica prestada al Municipio para el establecimiento de un esquema de prestación de los servicios públicos domiciliarios de acueducto y alcantarillado</t>
  </si>
  <si>
    <t xml:space="preserve">Convocar mesas de trabajo con Municipio de Mahates, Aguas Canal del Dique S.A. ESP, y Superintendencia de Servicios Públicos.
</t>
  </si>
  <si>
    <t>50(2015)</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</si>
  <si>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</si>
  <si>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</si>
  <si>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</si>
  <si>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</si>
  <si>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51(2015)</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</si>
  <si>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</si>
  <si>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</si>
  <si>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</si>
  <si>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</si>
  <si>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52(2015)</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</si>
  <si>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</si>
  <si>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</si>
  <si>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</si>
  <si>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53(2015)</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</si>
  <si>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</si>
  <si>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</si>
  <si>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</si>
  <si>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</si>
  <si>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</si>
  <si>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</si>
  <si>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</si>
  <si>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Dirección del Sistema habitacional
Grupo de Titulación y Saneamiento Predial</t>
  </si>
  <si>
    <t>55(2015)</t>
  </si>
  <si>
    <t>Implementación de procedimientos para el manejo de los bienes recibidos del INURBE
 Para la vigencia 2015 no se disponia de procedimiento aprobado por parte del MVCT para el tema relacionado con el proceso de saneamiento de predios del ICT INURBE en el marco de la Ley 1001 de 2005 y el Decreto 554 de 2003, ni tampoco para los bienes.</t>
  </si>
  <si>
    <t>Falta de procedimiento aprobado, lo cual ocasiona aucencia de controles para la realización de actividades tendiente a la resolución de los trámites provenientes del PAR INURBE.</t>
  </si>
  <si>
    <t>Cumplir con  los procedimientos que se encuentran actualmente aprobados para el sanemiento de los predios de los extintos  ICT /INURBE, por cada unidad misional.</t>
  </si>
  <si>
    <t>Reportes trimestrales de seguimiento</t>
  </si>
  <si>
    <t>56(2015)</t>
  </si>
  <si>
    <t>1. Expedientes de saneamiento y titulación
Revisados los expedientes de saneamiento y titulación se encontraron las siguientes debilidades:</t>
  </si>
  <si>
    <t>Falta de control y de revisión de la entrega de los Expedientes del PAR INURBE.</t>
  </si>
  <si>
    <t>Fortalecer el control mediante la  actualización de las bases de datos del aplicativo ICT - INURBE  por cada unidad misional.</t>
  </si>
  <si>
    <t>Reportes  trimestrales  que permitan determinar el estado de los expedientes actualizados en dicho periodo.</t>
  </si>
  <si>
    <t>Dirección del Sistema habitacional
Grupo de Titulación y Saneamiento Predial (En el PM 2014 corresponde al H14 Fila 55)</t>
  </si>
  <si>
    <t>57(2015)</t>
  </si>
  <si>
    <t xml:space="preserve"> Expedientes de saneamiento remitidos a la Subdirección Administrativa. 
Revisados los expedientes de saneamiento y titulacion trasladados a la Subdireccion administrativa, se encontraron las siguientes debilidades:</t>
  </si>
  <si>
    <t>Falta de control y de revisión de la entrega de los Expedientes del PAR INURBE, afectando la oportunidad y celeridad en el trámite de incorporación como posible activo del MVCT.</t>
  </si>
  <si>
    <t>Fortalecer el control en cuanto al traslado de los expedientes, de ser aplicable,  por competencia de otras depedencias del Ministerio.</t>
  </si>
  <si>
    <t xml:space="preserve">Reporte mensual sobre el estado del traslado de los expedientes. </t>
  </si>
  <si>
    <t xml:space="preserve">Dirección del Sistema habitacional
Grupo de Titulación y Saneamiento Predial
Subdirección de Servicios Administrativos </t>
  </si>
  <si>
    <t>58(2015)</t>
  </si>
  <si>
    <t>Falta de revisión en la entrega de los expedientes del PAR INURBE, afectando la oportunidad en la gestión de atender los trámites correspondientes y a los beneficiarios de la cesión de inmuebles según la Ley 1001 de 2005 y Decreto 554 de 2003.</t>
  </si>
  <si>
    <t>Depurar la  base de datos  de predios de los extintos ICT-INURBE.</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</si>
  <si>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</si>
  <si>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</si>
  <si>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</si>
  <si>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</si>
  <si>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</si>
  <si>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</si>
  <si>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Responsable Oficina Asesora Jurídica</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</si>
  <si>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</si>
  <si>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</si>
  <si>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</si>
  <si>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deinformación litigiosa que reposa en la Oficna Asesora Juridica y lo Oficna de Control Interno , con el fin de que los registros reportado  en  el SIRECI (Formato F 9)  se ajuste a la realidad .</t>
  </si>
  <si>
    <t>Se concertara una reunión anual  entre la Oficina Asesora Jurídica y la Oficna de Control Interno,  de la cual quedara una planilla de asistencia a reuniones</t>
  </si>
  <si>
    <t xml:space="preserve">Planilla </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</si>
  <si>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</si>
  <si>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</si>
  <si>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</si>
  <si>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</si>
  <si>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</si>
  <si>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</si>
  <si>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</si>
  <si>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</si>
  <si>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</si>
  <si>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</si>
  <si>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</si>
  <si>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</si>
  <si>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63(2015)</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</si>
  <si>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</si>
  <si>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</si>
  <si>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</si>
  <si>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</si>
  <si>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64(2015)</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</si>
  <si>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</si>
  <si>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</si>
  <si>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</si>
  <si>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</si>
  <si>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65(2015)</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</si>
  <si>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</si>
  <si>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</si>
  <si>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</si>
  <si>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</si>
  <si>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66(2015)</t>
  </si>
  <si>
    <t xml:space="preserve">H.66. ADMINISTRATIVO CON PRESUNTA INCIDENCIA DISCIPLINARIA.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</si>
  <si>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</si>
  <si>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</si>
  <si>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</si>
  <si>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</si>
  <si>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67(2015)</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</si>
  <si>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</si>
  <si>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</si>
  <si>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68(2015)</t>
  </si>
  <si>
    <t>Por debilidades de control y fallas en el reporte de información para el registro contable enviado por el supervisor y falta de conciliación de saldos, al no implementar acciones y/o procedimientos tendientes a establecer el saldo real y realizar los ajustes y/o reclasificaciones a que haya lugar.</t>
  </si>
  <si>
    <t>Elaborar la conciliación de cifras con la entidad contratada</t>
  </si>
  <si>
    <t>Reporte de cifras conciliadas a la Subdirección de Finanzas y Presupuesto - Grupo de Contabilidad, para su correspondiente registro contable.</t>
  </si>
  <si>
    <t>Debilidades de control, faltas en el reporte enviado por el supervisor y falta de conciliación de saldos, al no implementar acciones y/o procedimientos tendientes a establecer el saldo real y realizar los ajustes y/o reclasificaciones a que haya lugar.</t>
  </si>
  <si>
    <t>Por parte del área Contable:  Diseñar e implementar en el Sistema de Gestión de Calidad, un formato para el reporte de información contable y financiera de los convenios y/o contratos establecidos, en el cual se reporta la información que se incorpora en los estados financieros, debidamente soportado con el informe de ejecución financiera presentado por FONADE</t>
  </si>
  <si>
    <t>Creación de un Formato en el Sistema de Gestión de Calidad, para el reporte de información contable y financiera de los convenios y/o contratos establecidos por la entidad</t>
  </si>
  <si>
    <t xml:space="preserve"> Formato creado</t>
  </si>
  <si>
    <t xml:space="preserve">Hallazgo 68 Auditoria Regular MVCT vigencia 2015. Responsable: Subdirección de Finanzas y Presupuesto.
  </t>
  </si>
  <si>
    <t>69(2015)</t>
  </si>
  <si>
    <t>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 al respecto el area de contabilidad del MVCT.:</t>
  </si>
  <si>
    <t>Debilidades de control, falta de comunicación con los terceros que administran los recursos, deficiencias en la calidad de la información reportada e informes inexactos, dificultando el análisis y cruces.</t>
  </si>
  <si>
    <t>Reporte de cifras conciliadas del convenio 212 a la Subdirección de Finanzas y Presupuesto - Grupo de Contabilidad, para su correspondiente registro contable.</t>
  </si>
  <si>
    <t>Hallazgo 69.Soportes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t>
  </si>
  <si>
    <t>Debilidades de control, falta de comunicación con los terceros que administran los recursos, deficiencias en la calidad de la informaciónreportada e informes inexactos, dificultando el análisis y cruces.</t>
  </si>
  <si>
    <t xml:space="preserve">Hallazgo 69. Auditoria Regular MVCT vigencia 2015. Responsable: Subdirección de Finanzas y Presupuesto.
Auditoria Regular MVCT vigencia 2015.  </t>
  </si>
  <si>
    <t>70(2015)</t>
  </si>
  <si>
    <t>Por parte del área Contable: Realizar los ajustes contables requeridos, a los saldos de los convenios objeto del hallazgo, conforme a la información suministrada  por los supervisores, debidamente corregida y conciliada con los extractos de la Fiduciaria y crear un formato para tal fin</t>
  </si>
  <si>
    <t>Creación de un Formato en el Sistema de Gestión de Calidad, para el reporte de información contable y financiera de los convenios y/o contratos establecidos por la entidad.</t>
  </si>
  <si>
    <t>1 formato</t>
  </si>
  <si>
    <t xml:space="preserve">Hallazgo 70 Responsable: Subdirección de Finanzas y Presupuesto.
 </t>
  </si>
  <si>
    <t>71(2015)</t>
  </si>
  <si>
    <t xml:space="preserve">H.71.  ADMINISTRATIVO CON PRESUNTA INCIDENCIA DISCIPLINARIA. PROVISION PARA CONTINGENCIAS.: No todos los procesos en contra del Ministerio se encuentran provisionados . Generando incertidumbre en el saldo de la cuenta y generando registros de informacion inexactos.   </t>
  </si>
  <si>
    <t>Falta de control y falta de coherencia en la información reportada por el área Jurídica y puede generar inconsistencias en las cuentas de orden acreedoras.</t>
  </si>
  <si>
    <t xml:space="preserve">Expedir el Acto Administrativo sobre la metodología de reconocido valor tecnico en el Ministerio y Capacitar a los apoderados judiciales, para el calculo de las provisiones contables y conciliar la información que se debe reportar con el Area Financiera y de Control Interno, en aras de evitar confusiones o errores en la información. </t>
  </si>
  <si>
    <t>Resolución y Lista de Asistencia a capacitaciones</t>
  </si>
  <si>
    <t>72(2015)</t>
  </si>
  <si>
    <t>Deficiencias de control y falta de oportunidad en la depuración de saldos al no implementar acciones y/o procedimientos tendientes a establecer el saldo real y realizar los ajustes y/o reclasificaciones a que haya lugar.</t>
  </si>
  <si>
    <t>Realizar la depuración mensual de saldos, que permita presentar un reporte sin la existencia de saldos negativos en el reporte de SIIF Nación.</t>
  </si>
  <si>
    <t>Realizar la depuración mensual de saldos</t>
  </si>
  <si>
    <t xml:space="preserve"> Reporte de saldos mensual</t>
  </si>
  <si>
    <t xml:space="preserve">Hallazgo 72. Auditoria Regular MVCT vigencia 2015. Responsable: Subdirección de Finanzas y Pressupuesto.
</t>
  </si>
  <si>
    <t>73(2015)</t>
  </si>
  <si>
    <t>1) falta de comunicación entre las diferentes áreas de la entidad, 2) debilidades en el debido y oportuno flujo de informacion  que se debe reportar al proceso  contable, 3)falta de conciliacion entre la información contenida en los estados contables y la reportada por los administradores de recursos entregados como derechos en fideicomiso.</t>
  </si>
  <si>
    <t>Como mecanismo de comunicación para las áreas, crear un instructivo de procedimientos contables, en el cual se establezca el flujo de información de la entidad, la oportunidad en el reporte, los responsables y la forma de reportar la información contable.</t>
  </si>
  <si>
    <t>Instructivo de Procedimientos Contables</t>
  </si>
  <si>
    <t>1  instructivo</t>
  </si>
  <si>
    <t xml:space="preserve">Hallazgo 73 .Auditoria Regular MVCT vigencia 2015. Responsable: Subdirección de Finanzas y Presupuesto.
</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</si>
  <si>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</si>
  <si>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</si>
  <si>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</si>
  <si>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</si>
  <si>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</si>
  <si>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</si>
  <si>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</si>
  <si>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</si>
  <si>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</si>
  <si>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</si>
  <si>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</si>
  <si>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</si>
  <si>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</si>
  <si>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</si>
  <si>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</si>
  <si>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</si>
  <si>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</si>
  <si>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</si>
  <si>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</si>
  <si>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</si>
  <si>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</si>
  <si>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</si>
  <si>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</si>
  <si>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</si>
  <si>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Seguimiento y evaluación a los planes de Acción e Indicativo del Ministerio de Vivienda, Ciudad y Territorio: La Entidad implemento como herramienta de seguimiento y evaluación a los planes de acción e indicativo del Ministerio de Vivienda, CIudad y Territorio, el aplicativo  SINAPSIS, el cual tiene propósito realizar el registro de la programación de metas, actividades y presupuesto par</t>
  </si>
  <si>
    <t>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Las debilidades en el uso de los indicadores afec</t>
  </si>
  <si>
    <t>Congruencia entre el presupuesto programado por el MVCT y el presupuesto aprobado para la vigencia 2015: 
Para la vigencia 2015 según reporte del Sistema SIIF Nación, el MVCT  proyectó un presupuesto de  gastos por $ 1.613.960,70 millones de los cuales $ 1.606.915,70 corresponden a gastos de funcionamiento y $ 7.045 millones a gastos de inversión.
Una vez analizada la información reporta</t>
  </si>
  <si>
    <t xml:space="preserve">Hallazgo 5. Administrativo-Disciplinario. Inclusión de apropiaciones para pago de servicios públicos domiciliarios: 
Analizando  los documentos soporte de la programación presupuestal del rubro Servicios Publicos, se evidenció una subestimación del total cuantificado para el pago de gas y acueducto, alcantarillado y aseo; equivalente a $86,51 millones con relación al total ejecutado por </t>
  </si>
  <si>
    <t>Inconsistencia de la información generada por el MVCT sobre el presupuesto programado vigencia 2015.
Una vez analizada la documentación suministrada al equipo auditor, relativa al proceso de programación presupuestal de la vigencia 2015; se identificaron algunas inconsistencias en la información generada por el MVCT y la reportada en diferentes fuentes, así:
•  Los requerimientos totale</t>
  </si>
  <si>
    <t>Hallazgo 7. Administrativo. Proceso de afectación presupuestal:Analizada la información relativa a las fases del ciclo presupuestal del MVCT, se observaron inconsistencias que evidencian debilidades en los controles implementados por la Entidad para : 1) cuantificar las necesidades previo al tramite de expedición de un CDP; 2) Liberar la apropiación certificada y no comprometida; y 3) Ac</t>
  </si>
  <si>
    <t>Principio presupuestal de especialización: 
Al cierre de 2015 el MVCT adquirió compromisos  por $ 2.585,37  millones con cargo a rubros presupuestales cuya apropiación no fue programada ni aprobada para cubrir este tipo de necesidades; presentandose un cambio de destinación tal como se describe en el Anexo 1.
El uso de recursos para fines distintos y que no desarrollaron la apropiación d</t>
  </si>
  <si>
    <t>Hallazgo 9. Administrativo. Vigencias futuras autorizadas en años anteriores y no utilizadas: 
De acuerdo con la  información del Sistema SIIF Nación, durante el periodo 2011-2014 el  MVCT obtuvo autorizaciones de vigencias futuras por $ 509.224,32 millones para ser ejecutadas entre 2012 y 2015; de las cuales no utilizó $ 103.084,27 millones, equivalentes al  20,24% del total autorizado,</t>
  </si>
  <si>
    <t>Hallazgo 10- Administrativo-Disciplinrio. Reservas presupuestales constituidas al cierre 2015 Al cierre de la vigencia se constituyeron 428 reservas presupuestales por $6.822.01 millones equivalentes al 0,34% de la apropiación definitiva; de la cuales se analizaron 56 por valor de $6.187,55 millones; evidenciándose las siguientes inconsistencias:
- Con cargo a los rubros de inversión C-5</t>
  </si>
  <si>
    <t xml:space="preserve"> Hallazgo 11. Administrativo Reservas presupuestales constituidas al cierre de 2015 con cargo a rubros de gasto de personal:
Al cierre de 2015, se  constituyeron 11reservas  presupuestales por $25,54 millones con cargo a rubros de Gastos de Personal; las cuales no obedecieron  a compromisos reales del MVCT  ; sino a  saldos de registros  presupuestales que no fueron liberados antes del 3</t>
  </si>
  <si>
    <t>Hallazgo 12. Administrativo- Disciplinario. Planeación proceso de adquisición de bien inmueble (Hotel Dann). 
El MVCT presentó al DNP un proyecto de inversión con el objeto de adquirir una nueva sede, con el fin de concentrar la totalidad de los colaboradores del MVCT, tal como lo describe la Ficha BPIN 2012011000537, actualizada en 2014, Cabe anotar que en 2012, a través de la misma fic</t>
  </si>
  <si>
    <t>Hallazgo 13. Administrativo- Disciplinario. Suscripcion y cumplimiento de obligaciones del contrato de Promesa de Compraventa de bien inmueble No 002 de 2013: 
El MVCT suscribió  el 12 de diciembre de 2013 contrato de promesa de compraventa No. 002 de 2013 sobre el inmueble identificado  con matrícula inmobiliaria No. 50C-284354, por valor de $6.900 millones , en el cual se fijaron entre</t>
  </si>
  <si>
    <t>Hallazgo 15. Administrativo, disciplinario, fiscal. Pago de Licencia de Construcción e Impuesto de Delineación Urbana del predio HOTEL DANN. 
el MVCT adquirio un inmueble identificado con matricula inmobilaria 050C-284354, para lo cual suscribió contrato de promesa de compraventa No 002 de 2013, en la cual pactó como obligación del vendero en su calidad de propietario para la fecha de la</t>
  </si>
  <si>
    <t xml:space="preserve"> Hallazgo 16. Administrativo, Disciplinario, fiscal.Pago de impuesto predial vigencia 2015 inmueble Hotel Dann.
Verificado el boletín catastral del predio identificado cn matrícula inmobiliaria 050c-00284354 de propiedad del MVCT a partir del 24-oct-20124; se observa que a mayo de 2016 registra un destino o uso comercial para efectos tributarios.
 Revisado el  Sistema SIIF  Nación, se es</t>
  </si>
  <si>
    <t>Hallazgo 17.  Administrativo, Disciplonario, Fiscal.Contrato de arrendamiento sede Calle 18 entre el 01 de agosto de 2014 y el 30 de junio de 2015.
De conformidad con los estudios previos que soportaron la compra del bien inmueble denominado Hotel Dann, uno de los argumentos que justificó dicha adquisición fue la reducción de costos por concepto de arrendamiento.
Teniendo en cuenta que l</t>
  </si>
  <si>
    <t xml:space="preserve">Hallazgo 18. Administrativo, Disciplinario. Suscripción del Otrosí No. 01 al contrato de promesa de compraventa No. 02 de 2013.A folio 53 del expediente contractual, obra documento de ofrecimiento en venta por parte de la Firma Hotel Dann, del inmueble identificado con  matricula inmobiliaria No 50c-279952, ubicado junto al predio aquirido mediante cotnrato de promesa de compraventa 002 </t>
  </si>
  <si>
    <t xml:space="preserve"> Hallazgo 19. Administrativo. Disciplinario. Contrato No 549 de 2014  El MVCT suscribió el Contrato interadministrativo No. 549 de 2014  el 30/12/2014 con el objeto de: “Suministro, instalación, configuración y puesta en marcha de la infraestructura tecnológica, eléctrica y de telecomunicaciones para la nueva sede del Ministerio de Vivienda, Ciudad y Territorio , de acuerdo con las espec</t>
  </si>
  <si>
    <t>Hallazgo 20. Administrativo- Disciplinario - Penal.Verificación de experiencia laboral para la suscripción de contratos.  
De acuerdo a lo manifestado por la Entidad, se ha implementado una tabla que fija los honorarios para los contratistas del MVCT, que "cuenta con un soporte normativo" que establece unos requisistos de estudios y experiencia, limites normativos que permiten a su vez y</t>
  </si>
  <si>
    <t>Hallazgo 21. Adtivo, disciplnario, fiscal.Pago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Revisadas la</t>
  </si>
  <si>
    <t>Hallazgo 22.  Administrativo, Disciplinario, fiscal. Cumplimiento en el contrato 472 de 2014.  El 10/11/2014 se suscribió el contrato 472 con plazo de ejecución hasta el 31/12/2014 y valor de $ 4,24 millones para pagar en dos desembolsos: el primero por valor de $ 1,84 millones y el segundo por $ 2,4 millones.  (...) Nótese que los pagos se hicieron sin que se terminara el plazo de ejecu</t>
  </si>
  <si>
    <t>Contratos de prestación de servicios amparados con vigencias futuras en las cuales se evidencia un presunto cambio de destinación:
El Ministerio suscribio 6 contratos de consultoria individual y/o normas Banco, cuyo plazo de ejecución venció el  31 de diciembre de 2015; en este mes los adiciono y prorrogo  hasta el 30/04/2016, utilizando como disponibilidad presupuestal la autorización d</t>
  </si>
  <si>
    <t>H. 24. ADMINISTRATIVO CON PRESUNTA INCIDENCIA DISCIPLINARIA. CUMPLIMIENTO DE LA ACEPTACIÓN DE OFERTA 350 DE 2015 PARA EL SEGUIMIENTO DE LOS PROCESOS DE DEFENSA JUDICIAL. No existe un seguimiento efectivo al contrato para asegurar la vigilancia de todos los procesos, así mismo, no se genera una retroalimentación de la información conseguida por el contratista en las Bases de datos de la e</t>
  </si>
  <si>
    <t>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 de</t>
  </si>
  <si>
    <t>1. 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t>
  </si>
  <si>
    <t xml:space="preserve"> Hallazgo 26. Administrativo- Disciplinario. Informes de actividades de contratistas e informes de supervisión. 
Verificados los expedientes fisicos de los contratos objeto de muestra de auditoría, se evidenciaron los siguientes aspectos relacionados con los informes de actividades presentados por los contratistas y los registros generados por los supervisores en cumplimiento de su gesti</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</si>
  <si>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 ; con el fi</t>
  </si>
  <si>
    <t>Gestión, promoción y asistencia técnica: 
En relación con el proceso de promoción y asistencia tecnica a cargo del Ministerio, se evidenció. Debilidades en el acompañamiento y capacitación debido a que mel 53% de los proyectos radicados en la vigencia se encuentran en requerimiento o devueltos para ajustes, ademas el 8% de los proyectos radicados corresponden a proyectos que inicialmente</t>
  </si>
  <si>
    <t xml:space="preserve"> Proceso de viabilización proyectos de agua:
 Ver Tabla Número 38 ( pag 104)
La  tabla anterior muestra que para la vigencia 2015 las entidades territoriales radicaron ante el MVCT 915 proyectos, solo el  14,6% logra ser viabilizado, el 60% de estos se encuentra en requerimientos y devueltos para ajustes.- a continuación se relacionan las siguientes debilidades al proceso de viabilziació</t>
  </si>
  <si>
    <t xml:space="preserve">Manejo Documental de los proyectos ejecutados:
En las carpetas de los proyectos analizados  1-2012-43,2-2012-1184,2-2011-664,2-2013-101,2-2013-363,2-2012-732,2-2012-550,2-2012-325,1-2012-628,2-2012-689,2-2012-968,2-2013-23,2-2013-460, se evidenciaron debilidades en el manejo documental , respecto a la inclusión de algunos soportes como actas de la interventoría que permitan verificar el </t>
  </si>
  <si>
    <t>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La anterior si</t>
  </si>
  <si>
    <t xml:space="preserve"> Término de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</si>
  <si>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y </t>
  </si>
  <si>
    <t>Proyecto de obras prioritarias del Sistema de acueducto Fase I del Municipio del Espinal:
 Mediante Resolución 379 del 25/06/2012 Capitulo II Artículo 4 el MVCT estableció requisitos legales, técnicos, financieros y ambientales para la viabilización de proyectos; con base en este  criterio la comision de auditoría reviso la información correspondiente a la viabilización del mencionado pr</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</si>
  <si>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 dejando la siguiente observación "Aguas del Choco se encuentra actualmente evalu</t>
  </si>
  <si>
    <t>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Por lo anterior no se puede certificar</t>
  </si>
  <si>
    <t>Construcción primera etapa del Sistema de Alcantarillado Sanitario de la margen izquierda del municipio de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</si>
  <si>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 xml:space="preserve"> 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 entr</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</si>
  <si>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 donde pre</t>
  </si>
  <si>
    <t xml:space="preserve"> 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 es importante señalar que a la fecha mayo de 2016 el proceso no tiene decisión de </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</si>
  <si>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 del suel</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</si>
  <si>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 sin embaro durante la visita de campo se pudo establecer qu</t>
  </si>
  <si>
    <t xml:space="preserve"> 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es sistema de información, diseñado para</t>
  </si>
  <si>
    <t>Metas Plan de Acción INURBE
El MVCT recibio del PAR INURBE 131758 posibles inmuebles y/o casos objetos de los tramites administrativos consagrados en la Ley 1001 de 20005 y decreto 554 d e2003,  Si bien su Plan de Acción propuso como una de sus meta expedir 1500 actos administrativos durante la vigencia 2015, se observa que frente a los trámites recibidos, el alcance de las metas propues</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</si>
  <si>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 (fallos, demanda,  carpetas de diferentes tipo, no poseen una hoja de ruta o indice que permita su contro</t>
  </si>
  <si>
    <t xml:space="preserve">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 y por lo tanto no </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</si>
  <si>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Comité de Co</t>
  </si>
  <si>
    <t xml:space="preserve">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 </t>
  </si>
  <si>
    <t>Recursos entregados en administración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 supervisión, la Ley 1474 de 2011, Art 83 indic</t>
  </si>
  <si>
    <t>Hallazgo 68. Disciplinario Recursos entregados en administración. Saldo cuenta142402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t>
  </si>
  <si>
    <t xml:space="preserve">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cuales el ministerio posee derec</t>
  </si>
  <si>
    <t xml:space="preserve"> Hallazgo 70. Disciplinario.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t>
  </si>
  <si>
    <t>Hallazgo 72. Consulta saldos negativos aplicativo SIIF NACIÓN: 
A 31 de Diciembre de 2015 el aplicativo SIIF presenta cuentas con movimientos que generan saldos contrarios a su naturalez, debido a que no se aplicaron las acciones de  Control Interno Contable, relativas a la consistencia de los saldos, ocasionando que la información relacionada con los activos y gastos presenten inconsite</t>
  </si>
  <si>
    <t>Hallazgo 73. 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</si>
  <si>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1.  Los cupos asignados y registrados por el Ministerio de Hacienda y Credito Público en el SIIF, son minimos y no estan ajustados a las necesidades del Ministerio ni a los recusos que historicamente se han asignado.
2. Se programan recursos sobre gastos no recurrentes, pero que hacen parte de las necesidades del Ministerio.
3.  El presupuesto se programa con base en unas proyeciones i</t>
  </si>
  <si>
    <t>1.  Los cupos asignados y registrados por el Ministerio de Hacienda y Credito Público en el SIIF, son minimos y no estan ajustados a las necesidades del Ministerio ni a los recusos que historicamente se han asignado.
2. Durante el proceso de consolidacion del documento de justificación se hacen reuniones con las dependendencias en las que se concluyen ajustes en las cifras, que no se pl</t>
  </si>
  <si>
    <t>Las falencias de control sobre la información presupuestal gestionada a través del Sistema SIIF Nación, se generaron por la inadecuada articulación entre 3 procesos claves: 1) El proceso responsable de la ejecución de recursos por cada tipo de gasto; 2) El proceso estratégico encargado de efectuar seguimiento a los recursos presupuestales; y 3) El proceso de apoyo que realiza el registro</t>
  </si>
  <si>
    <t>Inaplicación de los principios de contratación estatal en especial los de planeación, transparencia y responsabilidad.  Falta de seguimiento y gestión de supervisión que ha permitido que el contratista cumpla sus obligaciones por fuera de los términos previstos conllevando a que el MVCT a la fecha, haya tenido que pagar el valor total de un inmueble que no ha recibido realmente, con la c</t>
  </si>
  <si>
    <t>Falta de aplicación de los principios de la administración y contratación pública, referidos en el hallazgo relacionado con la suscripción y cumplimiento de obligaciones del contrato de promesa de compraventa de bienes inmuebles No. 002 de 2013; Falta de seguimiento financiero por parte del supervisor que le permita controlar la información relativa al valor total de este compromiso y su</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</si>
  <si>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</si>
  <si>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</si>
  <si>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</si>
  <si>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ce</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</si>
  <si>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</si>
  <si>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Se observan dificultades en la coordinación e interacción entre el GSTAI y la Oficina de TIC para la definición y ejecución de iniciativas en materia de tecnología informática del MVCT. 
Tanto el Viceministerio de Vivienda como el de Agua  cuentan con profesionales que realizan el desarrollo, administración y mantenimiento de aplicativos misionales, internamente o mediante contratos con </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</si>
  <si>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</si>
  <si>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 del</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</si>
  <si>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</si>
  <si>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Realizar el seguimiento a los compromisos presupuestales pendientes de obligación y alertar mediante comunicación escrita que se remitirá a todas las dependencias,  sobre la posible constitución de reservas innecesarias, con el fin de que cada uno de los supervisores adelanten las gestiones pertinentes para lograr el tramite de pago de las obligaciones contractules previo al cumplimiento</t>
  </si>
  <si>
    <t>Actualizar el procemiento RF-P-16 Adquisición de bienes Inmuebles, donde se incluya una actividad de control  tendiente a establecer que el Ministerio no podrá reconocer pagos derivados de licenciamientos y trámites relacionados, de tal suerte que en las minutas de los contratos de promesa de compraventa quede claro que los trámites de licenciamiento deben incluir los gastos que ellos de</t>
  </si>
  <si>
    <t>Actualizar el procemiento RF-P-16 Adquisición de bienes Inmuebles, donde se contemple que todos los contratos que se deriven de la adquisición de bienes inmuebles, como es del caso (ej.dotaciones) se adelanten bajo el presente procedimiento es decir incluyendo la posibilidad de establecer cláusulas de supervisión colegiada y un análisis de riesgos que de manera expresa contemple las situ</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</si>
  <si>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 igualmente todos los bienes y servicios adquiridos por FONADE y serán</t>
  </si>
  <si>
    <t>Continuar con la sistematización liderado por la Oficina de TIC  y Gestionado aplicando mejores prácticas para proyectos de Sistematización de Procesos. Para lo anterior la Oficina TIC  deberá asegurar los recursos necesarios para cumplir con el objetivo del Proyecto. La Oficina de Control Interno asegurará la participación de sus funcionarios durante las etapas que requiera el proyecto.</t>
  </si>
  <si>
    <t>Impulsar el esquema de prestación del componente de disposición final de residuos sólidos de manera que opere con criterio empresarial para el relleno sanitario de Bagadó, en ejercicio de las competencias del Ministerio de Vivienda, Ciudad y Territorio, concretamente la de “Prestar asistencia técnica a las entidades territoriales, a las autoridades ambientales y a los prestadores de serv</t>
  </si>
  <si>
    <t>Impulsar el establecimiento de un esquema de prestación de los servicios públicos domiciliarios de acueducto y alcantarillado, en ejercicio de las competencias del MVCT, concretamente la de “Prestar asistencia técnica a las entidades territoriales, a las autoridades ambientales y a los prestadores de servicios públicos domiciliarios, en la implementación de planes y programas de su compe</t>
  </si>
  <si>
    <t>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t>
  </si>
  <si>
    <t>Por parte de los Supervisores: Realizar el análisis y conciliación de la información reflejada en los extractos e informes financieros de la fiduciaria, a fin de establecer las cifras reales que correspondan a la correcta ejecución del objeto contratado (Art. 83 de la ley 1474 de 2011) y reportarlas a la Subdirección de Finanzas y Presupuesto, para que proceda a incorporarlas en los esta</t>
  </si>
  <si>
    <t>Reportes</t>
  </si>
  <si>
    <t>Realizar las actividades de depuración en 36000 expedientes técnicas y jurídicas  que permitan identificar el estado real de los expedientes, priorizando la unidad misional que en la actualidad tenga mayor potencial de expedientes entregados por los extintos ICT-INURBE.</t>
  </si>
  <si>
    <t>Informe consolidado</t>
  </si>
  <si>
    <t>Reportes mensuales de seguimiento</t>
  </si>
  <si>
    <t>FILA_97</t>
  </si>
  <si>
    <t>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</si>
  <si>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Durante la vigencia 2015 en el Programa Anual de Auditoria de la OCI  no se efectuaron evaluaciones parciales al Sistema de Control Interno Contable, únicamente se llevó a cabo una evaluación anual de acuerdo con la Resolución 357 de 2008.</t>
  </si>
  <si>
    <t xml:space="preserve">Incluir y someter a la aprobación del Comité de Coordinación del Sistema de Control Interno del -MVCT-en el Programa Anual de Auditoría 2017 actividades de seguimiento parciales al Sistema de Control Interno Contable. 
Informe parcial a la evaluación del Sistema de Control Interno Contable vigencia 2016, </t>
  </si>
  <si>
    <t xml:space="preserve">Informes de Evaluación de </t>
  </si>
  <si>
    <t>Oficina de Control Iterno</t>
  </si>
  <si>
    <t>Hallazgo 49. Administrativo, Fiscal y Disciplinario- Aplicación de Sanciones Contractuales- Meta. A pesar de que la fecha de terminación contractual vencía el 30 de noviembre de 2012, Edesa S.A. E.S.P no ha iniciado las aacciones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</si>
  <si>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</si>
  <si>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</si>
  <si>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</si>
  <si>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HD.86.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 cuyo objeto es la cooperación entre el Ministeri</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</si>
  <si>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</si>
  <si>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</si>
  <si>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</si>
  <si>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</si>
  <si>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FILA_98</t>
  </si>
  <si>
    <t>FILA_99</t>
  </si>
  <si>
    <t>71 (2014)</t>
  </si>
  <si>
    <t>Hallazgo 71. Administrativo- Falta de Consistencia en la Comunicación del Área Jurídica. Se observa falta de consistencia de la información suministrada a 31 de diciembre de 2012  por el área jurídica tanto al área contable como a la CGR. Dado que el área Jurídica reportó una relación de contingencias, donde se pudo observar que ninguno de los procesos está provisionado.</t>
  </si>
  <si>
    <t xml:space="preserve">Adoptar y capacitar a los apoderados judiciales en la metodología implementada por el Ministerio de Vivienda Ciudad y Territorio y FONVIVIENDA, para el calculo de las provisiones contables y conciliar la información que se debe reportar con el Area Financiera, en aras de evitar confusiones o errores en la información.             
</t>
  </si>
  <si>
    <t>Informe a financiera</t>
  </si>
  <si>
    <t xml:space="preserve">Informe mensuales a Financiera </t>
  </si>
  <si>
    <t>Responsable: Oficina Asesora Jurídica Pasa del Plan de Mejoramiento 2014 H71 Fila 188, como Incumplida. En el presente se reformula la AM</t>
  </si>
  <si>
    <t>72 (2014)</t>
  </si>
  <si>
    <t xml:space="preserve">Hallazgo 72. Administrativo- Metodología – Procesos Judiciales. Se pudo evidenciar que el área jurídica a 31 de diciembre de 2012, no ha venido aplicando la metodología para la estimación de las probabilidades de prosperidad de pretensiones judiciales, pues con base en esta metodología debe ser presentado informe mensual por el área jurídica a contabilidad, incumpliendo lo estipulado en </t>
  </si>
  <si>
    <t>no ha venido aplicando la metodología para la estimación de las probabilidades de prosperidad de pretensiones judiciales,</t>
  </si>
  <si>
    <t xml:space="preserve">Expedir el Acto Administrativo sobre la metodología de reconocido valor tecnico en el Ministerio y Capacitar a los apoderados judiciales, para el calculo de las provisiones contables </t>
  </si>
  <si>
    <t>Responsable: Oficina Asesora Jurídica Pasa del Plan de Mejoramiento 2014 H72 Fila 189, como Incumplida. En el presente se reformula la AM</t>
  </si>
  <si>
    <t>42 (2014)</t>
  </si>
  <si>
    <t>H 42 Pasivos Estimados, Provisiones y Contingencias: Subestimación a 31 de diciembre de 2012, en cuantía indeterminada, del saldo de la cuenta Pasivos Estimados debido a la no actualización de las provisiones mediante una metodología que permitiera cuantificar el riesgo reflejando con ello la realidad económica de las mismas.</t>
  </si>
  <si>
    <t>Debilidades en los procedimientos y controles establecidos para el adecuado desarrollo de la gestión de las actividades administrativas.</t>
  </si>
  <si>
    <t xml:space="preserve">Expedir el Acto Administrativo sobre la metodología de reconocido valor tecnico en el Ministerio y Capacitar a los apoderados judiciales, para el calculo de las provisiones contables.  conciliar la información que se debe reportar con el Area Financiera </t>
  </si>
  <si>
    <t>Resolución y Lista de Asistencia a capacitaciones. Informe a financiera</t>
  </si>
  <si>
    <t>Responsable: Oficina Asesora Jurídica Pasa del Plan de Mejoramiento 2014 H42 Fila 191, como Incumplida. En el presente se reformula la AM</t>
  </si>
  <si>
    <t>24(2014)</t>
  </si>
  <si>
    <t>H. 24Manual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</si>
  <si>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</si>
  <si>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</si>
  <si>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</si>
  <si>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</si>
  <si>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Responsable: Grupo de Contratos Pasa del Plan de Mejoramiento 2014 H24 Fila 184, como Incumplida. En el presente se reformula la AM</t>
  </si>
  <si>
    <t>FILA_100</t>
  </si>
  <si>
    <t>FILA_101</t>
  </si>
  <si>
    <t>FILA_102</t>
  </si>
  <si>
    <t>FILA_103</t>
  </si>
  <si>
    <t>Responsable: VASB Direccion de Programas</t>
  </si>
  <si>
    <t>1 Resolución y 1 Lista de Asistencia a capacitaciones</t>
  </si>
  <si>
    <t>Ficha actualizada y registrada por el DNP</t>
  </si>
  <si>
    <t xml:space="preserve">Oficina Asesora de Planeación.
</t>
  </si>
  <si>
    <t xml:space="preserve">Oficina Asesora Jurídica
</t>
  </si>
  <si>
    <t xml:space="preserve">Oficina Asesora de Planeación
</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</si>
  <si>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</si>
  <si>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</si>
  <si>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</si>
  <si>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</si>
  <si>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</si>
  <si>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FILA_104</t>
  </si>
  <si>
    <t>1 Resolución y  1 Lista de Asistencia a capacitaciones</t>
  </si>
  <si>
    <t xml:space="preserve">1 Resolución y 1 Lista de Asistencia a capacitaciones. 11 Informe mensuales a Financiera </t>
  </si>
  <si>
    <t>Informes semestrales que detallen la relación de los Contratos.</t>
  </si>
  <si>
    <t xml:space="preserve">
fichas de proyectos BPIN actualizadas</t>
  </si>
  <si>
    <t>32(2014)</t>
  </si>
  <si>
    <t>Dirección de Programas
 (PM 2014 HD32 Fila 67 responsable la Dirección de Programas)</t>
  </si>
  <si>
    <t>Cumplimiento de la aceptación de oferta 350 de 2015 para el seguimiento de los procesos de defensa judicial. 
El MVCT adelantó proceso conctractual de mínima cuantía que dio lugar a la aceptacion de oferta No 350 de 2015, en ella se estableció como objeto la prestación de servicios especializado para ejercer en nombre del Ministerio y FONVIVIENDA el control y vigilancia diaria en todo el territorio nacional de los procesos judiciales a su cargo que se encuentran activos y los que le sean notificados durante el plazo de ejecución del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</si>
</sst>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1"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1"/>
      <color indexed="8"/>
      <name val="Calibri"/>
      <family val="2"/>
      <scheme val="minor"/>
    </font>
    <font>
      <sz val="10"/>
      <name val="Verdana"/>
      <family val="2"/>
    </font>
    <font>
      <sz val="10"/>
      <color indexed="8"/>
      <name val="Verdana"/>
      <family val="2"/>
    </font>
    <font>
      <sz val="10"/>
      <color theme="1"/>
      <name val="Verdana"/>
      <family val="2"/>
    </font>
    <font>
      <sz val="8"/>
      <name val="Verdana"/>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92D05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diagonal/>
    </border>
  </borders>
  <cellStyleXfs count="6">
    <xf numFmtId="0" fontId="0" fillId="0" borderId="0"/>
    <xf numFmtId="0" fontId="3" fillId="0" borderId="0"/>
    <xf numFmtId="0" fontId="3" fillId="0" borderId="0"/>
    <xf numFmtId="0" fontId="4" fillId="0" borderId="0"/>
    <xf numFmtId="0" fontId="3" fillId="0" borderId="0"/>
    <xf numFmtId="0" fontId="4" fillId="0" borderId="0"/>
  </cellStyleXfs>
  <cellXfs count="9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5" xfId="0" applyFont="1" applyFill="1" applyBorder="1" applyAlignment="1">
      <alignment horizontal="center" vertical="center"/>
    </xf>
    <xf numFmtId="0" fontId="5" fillId="4" borderId="6" xfId="0" applyFont="1" applyFill="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6" xfId="0" applyFont="1" applyFill="1" applyBorder="1" applyAlignment="1">
      <alignment horizontal="justify" vertical="top" wrapText="1"/>
    </xf>
    <xf numFmtId="0" fontId="5" fillId="4" borderId="6" xfId="0" applyFont="1" applyFill="1" applyBorder="1" applyAlignment="1" applyProtection="1">
      <alignment horizontal="justify" vertical="center" wrapText="1"/>
      <protection locked="0"/>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0" fontId="5" fillId="4" borderId="7" xfId="0" applyFont="1" applyFill="1" applyBorder="1" applyAlignment="1" applyProtection="1">
      <alignment horizontal="center" vertical="center"/>
      <protection locked="0"/>
    </xf>
    <xf numFmtId="3" fontId="5" fillId="4" borderId="6"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justify" wrapText="1"/>
    </xf>
    <xf numFmtId="0" fontId="5" fillId="4" borderId="6" xfId="0" applyFont="1" applyFill="1" applyBorder="1" applyAlignment="1">
      <alignment horizontal="justify" vertical="center"/>
    </xf>
    <xf numFmtId="0" fontId="5" fillId="4" borderId="7" xfId="0" applyFont="1" applyFill="1" applyBorder="1" applyAlignment="1" applyProtection="1">
      <alignment horizontal="center" vertical="center" wrapText="1"/>
      <protection locked="0"/>
    </xf>
    <xf numFmtId="0" fontId="5" fillId="4" borderId="6" xfId="2" applyFont="1" applyFill="1" applyBorder="1" applyAlignment="1" applyProtection="1">
      <alignment horizontal="justify" vertical="center" wrapText="1"/>
      <protection locked="0"/>
    </xf>
    <xf numFmtId="0" fontId="5" fillId="4" borderId="6" xfId="2" applyFont="1" applyFill="1" applyBorder="1" applyAlignment="1" applyProtection="1">
      <alignment horizontal="left" vertical="center" wrapText="1"/>
      <protection locked="0"/>
    </xf>
    <xf numFmtId="0" fontId="5" fillId="4" borderId="6" xfId="2" applyFont="1" applyFill="1" applyBorder="1" applyAlignment="1" applyProtection="1">
      <alignment horizontal="center" vertical="center" wrapText="1"/>
      <protection locked="0"/>
    </xf>
    <xf numFmtId="0" fontId="5" fillId="4" borderId="6" xfId="3" applyFont="1" applyFill="1" applyBorder="1" applyAlignment="1">
      <alignment horizontal="center"/>
    </xf>
    <xf numFmtId="0" fontId="5" fillId="4" borderId="6" xfId="0" applyFont="1" applyFill="1" applyBorder="1" applyAlignment="1">
      <alignment horizontal="left" vertical="top" wrapText="1"/>
    </xf>
    <xf numFmtId="0" fontId="5" fillId="4" borderId="6" xfId="0" applyFont="1" applyFill="1" applyBorder="1" applyAlignment="1" applyProtection="1">
      <alignment horizontal="justify" vertical="top" wrapText="1"/>
      <protection locked="0"/>
    </xf>
    <xf numFmtId="0" fontId="5" fillId="4" borderId="6" xfId="0" applyFont="1" applyFill="1" applyBorder="1" applyAlignment="1">
      <alignment horizontal="center" vertical="center" wrapText="1"/>
    </xf>
    <xf numFmtId="0" fontId="5" fillId="4" borderId="6" xfId="0" applyFont="1" applyFill="1" applyBorder="1" applyAlignment="1">
      <alignment vertical="center"/>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vertical="center"/>
      <protection locked="0"/>
    </xf>
    <xf numFmtId="0" fontId="5" fillId="4" borderId="6" xfId="0" applyFont="1" applyFill="1" applyBorder="1"/>
    <xf numFmtId="0" fontId="5" fillId="4" borderId="6" xfId="0" applyFont="1" applyFill="1" applyBorder="1" applyAlignment="1">
      <alignment vertical="top" wrapText="1"/>
    </xf>
    <xf numFmtId="0" fontId="5" fillId="4" borderId="4" xfId="0" applyFont="1" applyFill="1" applyBorder="1" applyAlignment="1">
      <alignment horizontal="left" vertical="center" wrapText="1"/>
    </xf>
    <xf numFmtId="0" fontId="5" fillId="4" borderId="6" xfId="4" applyFont="1" applyFill="1" applyBorder="1" applyAlignment="1" applyProtection="1">
      <alignment horizontal="justify" vertical="center" wrapText="1"/>
      <protection locked="0"/>
    </xf>
    <xf numFmtId="49" fontId="5" fillId="4" borderId="6" xfId="0" applyNumberFormat="1" applyFont="1" applyFill="1" applyBorder="1" applyAlignment="1">
      <alignment horizontal="justify" vertical="top" wrapText="1"/>
    </xf>
    <xf numFmtId="0" fontId="5" fillId="4" borderId="6" xfId="0" applyFont="1" applyFill="1" applyBorder="1" applyAlignment="1">
      <alignment horizontal="center" vertical="top" wrapText="1"/>
    </xf>
    <xf numFmtId="0" fontId="5" fillId="4" borderId="3" xfId="0" applyFont="1" applyFill="1" applyBorder="1" applyAlignment="1">
      <alignment vertical="center" wrapText="1"/>
    </xf>
    <xf numFmtId="0" fontId="5" fillId="4" borderId="0" xfId="0" applyFont="1" applyFill="1"/>
    <xf numFmtId="0" fontId="5" fillId="4" borderId="0" xfId="0" applyFont="1" applyFill="1" applyAlignment="1">
      <alignment wrapText="1"/>
    </xf>
    <xf numFmtId="0" fontId="5" fillId="4" borderId="6" xfId="0" applyFont="1" applyFill="1" applyBorder="1" applyAlignment="1">
      <alignment wrapText="1"/>
    </xf>
    <xf numFmtId="0" fontId="5" fillId="4" borderId="6" xfId="5" applyFont="1" applyFill="1" applyBorder="1" applyAlignment="1" applyProtection="1">
      <alignment horizontal="justify" vertical="top" wrapText="1"/>
      <protection locked="0"/>
    </xf>
    <xf numFmtId="0" fontId="5" fillId="4" borderId="6" xfId="5" applyFont="1" applyFill="1" applyBorder="1" applyAlignment="1" applyProtection="1">
      <alignment horizontal="left" vertical="top" wrapText="1"/>
      <protection locked="0"/>
    </xf>
    <xf numFmtId="0" fontId="5" fillId="4" borderId="6" xfId="5" applyFont="1" applyFill="1" applyBorder="1" applyAlignment="1" applyProtection="1">
      <alignment horizontal="center" vertical="center" wrapText="1"/>
      <protection locked="0"/>
    </xf>
    <xf numFmtId="1" fontId="5" fillId="4" borderId="4" xfId="5" applyNumberFormat="1" applyFont="1" applyFill="1" applyBorder="1" applyAlignment="1" applyProtection="1">
      <alignment horizontal="center" vertical="center" wrapText="1"/>
      <protection locked="0"/>
    </xf>
    <xf numFmtId="0" fontId="5" fillId="4" borderId="3" xfId="0" applyFont="1" applyFill="1" applyBorder="1" applyAlignment="1">
      <alignment wrapText="1"/>
    </xf>
    <xf numFmtId="0" fontId="5" fillId="4" borderId="6" xfId="0" applyFont="1" applyFill="1" applyBorder="1" applyAlignment="1">
      <alignment horizontal="justify" vertical="top"/>
    </xf>
    <xf numFmtId="0" fontId="5" fillId="4" borderId="6" xfId="2" applyFont="1" applyFill="1" applyBorder="1" applyAlignment="1" applyProtection="1">
      <alignment horizontal="justify" vertical="top" wrapText="1"/>
      <protection locked="0"/>
    </xf>
    <xf numFmtId="14" fontId="5" fillId="4" borderId="6" xfId="0" applyNumberFormat="1" applyFont="1" applyFill="1" applyBorder="1" applyAlignment="1">
      <alignment wrapText="1"/>
    </xf>
    <xf numFmtId="1" fontId="5" fillId="4" borderId="6" xfId="0" applyNumberFormat="1" applyFont="1" applyFill="1" applyBorder="1" applyAlignment="1">
      <alignment horizontal="center" vertical="center" wrapText="1"/>
    </xf>
    <xf numFmtId="14" fontId="5" fillId="4" borderId="6" xfId="0" applyNumberFormat="1" applyFont="1" applyFill="1" applyBorder="1" applyAlignment="1">
      <alignment horizontal="justify" vertical="top" wrapText="1"/>
    </xf>
    <xf numFmtId="0" fontId="6" fillId="0" borderId="6" xfId="0" applyFont="1" applyBorder="1" applyAlignment="1">
      <alignment wrapText="1"/>
    </xf>
    <xf numFmtId="0" fontId="6" fillId="0" borderId="0" xfId="0" applyFont="1" applyAlignment="1">
      <alignment wrapText="1"/>
    </xf>
    <xf numFmtId="3" fontId="5" fillId="4" borderId="6" xfId="0" applyNumberFormat="1" applyFont="1" applyFill="1" applyBorder="1" applyAlignment="1">
      <alignment horizontal="center" vertical="center"/>
    </xf>
    <xf numFmtId="0" fontId="0" fillId="4" borderId="6" xfId="0" applyFill="1" applyBorder="1"/>
    <xf numFmtId="0" fontId="0" fillId="0" borderId="0" xfId="0" applyAlignment="1">
      <alignment wrapText="1"/>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5" fillId="4" borderId="9" xfId="0" applyFont="1" applyFill="1" applyBorder="1" applyAlignment="1" applyProtection="1">
      <alignment vertical="center" wrapText="1"/>
      <protection locked="0"/>
    </xf>
    <xf numFmtId="0" fontId="5" fillId="4" borderId="9" xfId="0" applyFont="1" applyFill="1" applyBorder="1" applyAlignment="1">
      <alignment horizontal="center" vertical="center" wrapText="1"/>
    </xf>
    <xf numFmtId="0" fontId="7" fillId="0" borderId="9" xfId="0" applyFont="1" applyFill="1" applyBorder="1" applyAlignment="1" applyProtection="1">
      <alignment horizontal="justify" vertical="top" wrapText="1"/>
      <protection locked="0"/>
    </xf>
    <xf numFmtId="0" fontId="7" fillId="0" borderId="9" xfId="2" applyFont="1" applyFill="1" applyBorder="1" applyAlignment="1" applyProtection="1">
      <alignment horizontal="justify" vertical="top" wrapText="1"/>
      <protection locked="0"/>
    </xf>
    <xf numFmtId="0" fontId="1" fillId="2" borderId="1" xfId="0" applyFont="1" applyFill="1" applyBorder="1" applyAlignment="1">
      <alignment horizontal="center" vertical="center"/>
    </xf>
    <xf numFmtId="0" fontId="0" fillId="0" borderId="0" xfId="0"/>
    <xf numFmtId="0" fontId="0" fillId="4" borderId="6" xfId="0" applyFill="1" applyBorder="1" applyAlignment="1">
      <alignment horizontal="left" vertical="top" wrapText="1"/>
    </xf>
    <xf numFmtId="0" fontId="0" fillId="4" borderId="10" xfId="0" applyFont="1" applyFill="1" applyBorder="1" applyAlignment="1">
      <alignment horizontal="left" vertical="center" wrapText="1"/>
    </xf>
    <xf numFmtId="0" fontId="8" fillId="4" borderId="6" xfId="0" applyFont="1" applyFill="1" applyBorder="1" applyAlignment="1">
      <alignment horizontal="left" vertical="top" wrapText="1"/>
    </xf>
    <xf numFmtId="0" fontId="8" fillId="4" borderId="6" xfId="0" applyFont="1" applyFill="1" applyBorder="1" applyAlignment="1" applyProtection="1">
      <alignment horizontal="justify" vertical="center" wrapText="1"/>
      <protection locked="0"/>
    </xf>
    <xf numFmtId="3" fontId="8" fillId="4" borderId="6" xfId="0" applyNumberFormat="1" applyFont="1" applyFill="1" applyBorder="1" applyAlignment="1" applyProtection="1">
      <alignment horizontal="center" vertical="center"/>
      <protection locked="0"/>
    </xf>
    <xf numFmtId="0" fontId="8" fillId="4" borderId="6" xfId="0" applyFont="1" applyFill="1" applyBorder="1" applyAlignment="1" applyProtection="1">
      <alignment vertical="center"/>
      <protection locked="0"/>
    </xf>
    <xf numFmtId="165" fontId="5" fillId="4" borderId="6" xfId="0" applyNumberFormat="1" applyFont="1" applyFill="1" applyBorder="1" applyAlignment="1">
      <alignment horizontal="center" vertical="center" wrapText="1"/>
    </xf>
    <xf numFmtId="165" fontId="5" fillId="4" borderId="6" xfId="0" applyNumberFormat="1" applyFont="1" applyFill="1" applyBorder="1" applyAlignment="1" applyProtection="1">
      <alignment horizontal="center" vertical="center"/>
      <protection locked="0"/>
    </xf>
    <xf numFmtId="165" fontId="5" fillId="4" borderId="6" xfId="0" applyNumberFormat="1" applyFont="1" applyFill="1" applyBorder="1" applyAlignment="1">
      <alignment horizontal="center" vertical="center"/>
    </xf>
    <xf numFmtId="165" fontId="8" fillId="4" borderId="6" xfId="0" applyNumberFormat="1" applyFont="1" applyFill="1" applyBorder="1" applyAlignment="1">
      <alignment horizontal="center" vertical="center" wrapText="1"/>
    </xf>
    <xf numFmtId="165" fontId="5" fillId="4" borderId="6" xfId="0" applyNumberFormat="1" applyFont="1" applyFill="1" applyBorder="1"/>
    <xf numFmtId="165" fontId="5" fillId="4" borderId="6" xfId="0" applyNumberFormat="1" applyFont="1" applyFill="1" applyBorder="1" applyAlignment="1">
      <alignment horizontal="center" vertical="top" wrapText="1"/>
    </xf>
    <xf numFmtId="165" fontId="5" fillId="4" borderId="6" xfId="0" applyNumberFormat="1" applyFont="1" applyFill="1" applyBorder="1" applyAlignment="1">
      <alignment horizontal="justify" vertical="top"/>
    </xf>
    <xf numFmtId="165" fontId="7" fillId="0" borderId="9" xfId="0" applyNumberFormat="1" applyFont="1" applyFill="1" applyBorder="1" applyAlignment="1">
      <alignment horizontal="justify" vertical="top" wrapText="1"/>
    </xf>
    <xf numFmtId="0" fontId="8" fillId="4" borderId="6" xfId="0" applyFont="1" applyFill="1" applyBorder="1" applyAlignment="1" applyProtection="1">
      <alignment horizontal="center" vertical="center" wrapText="1"/>
      <protection locked="0"/>
    </xf>
    <xf numFmtId="0" fontId="0" fillId="4" borderId="0" xfId="0" applyFill="1"/>
    <xf numFmtId="0" fontId="6" fillId="4" borderId="6" xfId="0" applyFont="1" applyFill="1" applyBorder="1" applyAlignment="1">
      <alignment wrapText="1"/>
    </xf>
    <xf numFmtId="0" fontId="6" fillId="4" borderId="0" xfId="0" applyFont="1" applyFill="1" applyAlignment="1">
      <alignment wrapText="1"/>
    </xf>
    <xf numFmtId="0" fontId="6" fillId="4" borderId="6" xfId="0" applyFont="1" applyFill="1" applyBorder="1" applyAlignment="1">
      <alignment horizontal="center" vertical="center" wrapText="1"/>
    </xf>
    <xf numFmtId="165" fontId="6" fillId="4" borderId="6" xfId="0" applyNumberFormat="1" applyFont="1" applyFill="1" applyBorder="1" applyAlignment="1">
      <alignment wrapText="1"/>
    </xf>
    <xf numFmtId="0" fontId="0" fillId="4" borderId="6" xfId="0" applyFill="1" applyBorder="1" applyAlignment="1" applyProtection="1">
      <alignment vertical="center" wrapText="1"/>
      <protection locked="0"/>
    </xf>
    <xf numFmtId="0" fontId="0" fillId="4" borderId="6" xfId="0" applyFill="1" applyBorder="1" applyAlignment="1">
      <alignment vertical="top" wrapText="1"/>
    </xf>
    <xf numFmtId="0" fontId="0" fillId="4" borderId="6" xfId="0" applyFill="1" applyBorder="1" applyAlignment="1">
      <alignment vertical="center" wrapText="1"/>
    </xf>
    <xf numFmtId="0" fontId="0" fillId="4" borderId="0" xfId="0" applyFill="1" applyBorder="1" applyAlignment="1">
      <alignment vertical="center" wrapText="1"/>
    </xf>
    <xf numFmtId="165" fontId="0" fillId="4" borderId="6" xfId="0" applyNumberFormat="1" applyFill="1" applyBorder="1"/>
    <xf numFmtId="1" fontId="0" fillId="4" borderId="6" xfId="0" applyNumberFormat="1" applyFill="1" applyBorder="1"/>
    <xf numFmtId="0" fontId="0" fillId="4" borderId="6" xfId="0" applyFill="1" applyBorder="1" applyAlignment="1">
      <alignment horizontal="center" vertical="center"/>
    </xf>
    <xf numFmtId="1" fontId="5" fillId="4" borderId="11" xfId="3" applyNumberFormat="1" applyFont="1" applyFill="1" applyBorder="1" applyAlignment="1" applyProtection="1">
      <alignment horizontal="center" vertical="center" wrapText="1"/>
      <protection locked="0"/>
    </xf>
    <xf numFmtId="3" fontId="7" fillId="0" borderId="12" xfId="0" applyNumberFormat="1" applyFont="1" applyFill="1" applyBorder="1" applyAlignment="1" applyProtection="1">
      <alignment horizontal="justify" vertical="top"/>
      <protection locked="0"/>
    </xf>
    <xf numFmtId="3" fontId="7" fillId="4" borderId="12" xfId="0" applyNumberFormat="1" applyFont="1" applyFill="1" applyBorder="1" applyAlignment="1" applyProtection="1">
      <alignment horizontal="justify" vertical="top"/>
      <protection locked="0"/>
    </xf>
    <xf numFmtId="0" fontId="6" fillId="4" borderId="10" xfId="0" applyFont="1" applyFill="1" applyBorder="1" applyAlignment="1">
      <alignment wrapText="1"/>
    </xf>
    <xf numFmtId="0" fontId="6" fillId="0" borderId="6" xfId="0" applyFont="1" applyFill="1" applyBorder="1"/>
    <xf numFmtId="0" fontId="7" fillId="0" borderId="6" xfId="0" applyFont="1" applyFill="1" applyBorder="1" applyAlignment="1">
      <alignment horizontal="justify" vertical="top" wrapText="1"/>
    </xf>
    <xf numFmtId="0" fontId="5" fillId="5"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6">
    <cellStyle name="Normal" xfId="0" builtinId="0"/>
    <cellStyle name="Normal 2" xfId="1"/>
    <cellStyle name="Normal 3" xfId="2"/>
    <cellStyle name="Normal 3 2 2" xfId="4"/>
    <cellStyle name="Normal 4" xfId="3"/>
    <cellStyle name="Normal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570667</xdr:colOff>
      <xdr:row>43</xdr:row>
      <xdr:rowOff>151358</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6666667" cy="83428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07"/>
  <sheetViews>
    <sheetView tabSelected="1" workbookViewId="0">
      <selection activeCell="B117" sqref="B117"/>
    </sheetView>
  </sheetViews>
  <sheetFormatPr baseColWidth="10" defaultColWidth="9.140625" defaultRowHeight="15" x14ac:dyDescent="0.25"/>
  <cols>
    <col min="2" max="2" width="16" customWidth="1"/>
    <col min="3" max="3" width="28.85546875" bestFit="1"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44.85546875" customWidth="1"/>
    <col min="17" max="256" width="8" hidden="1"/>
  </cols>
  <sheetData>
    <row r="1" spans="1:15" x14ac:dyDescent="0.25">
      <c r="B1" s="1" t="s">
        <v>0</v>
      </c>
      <c r="C1" s="1">
        <v>53</v>
      </c>
      <c r="D1" s="97" t="s">
        <v>1</v>
      </c>
      <c r="E1" s="98"/>
      <c r="F1" s="98"/>
      <c r="G1" s="98"/>
    </row>
    <row r="2" spans="1:15" x14ac:dyDescent="0.25">
      <c r="B2" s="1" t="s">
        <v>2</v>
      </c>
      <c r="C2" s="1">
        <v>400</v>
      </c>
      <c r="D2" s="97" t="s">
        <v>3</v>
      </c>
      <c r="E2" s="98"/>
      <c r="F2" s="98"/>
      <c r="G2" s="98"/>
    </row>
    <row r="3" spans="1:15" x14ac:dyDescent="0.25">
      <c r="B3" s="1" t="s">
        <v>4</v>
      </c>
      <c r="C3" s="1">
        <v>1</v>
      </c>
    </row>
    <row r="4" spans="1:15" x14ac:dyDescent="0.25">
      <c r="B4" s="1" t="s">
        <v>5</v>
      </c>
      <c r="C4" s="1">
        <v>11754</v>
      </c>
    </row>
    <row r="5" spans="1:15" x14ac:dyDescent="0.25">
      <c r="B5" s="1" t="s">
        <v>6</v>
      </c>
      <c r="C5" s="2">
        <v>42702</v>
      </c>
    </row>
    <row r="6" spans="1:15" x14ac:dyDescent="0.25">
      <c r="B6" s="1" t="s">
        <v>7</v>
      </c>
      <c r="C6" s="1">
        <v>0</v>
      </c>
      <c r="D6" s="1" t="s">
        <v>8</v>
      </c>
    </row>
    <row r="8" spans="1:15" x14ac:dyDescent="0.25">
      <c r="A8" s="1" t="s">
        <v>9</v>
      </c>
      <c r="B8" s="97" t="s">
        <v>10</v>
      </c>
      <c r="C8" s="98"/>
      <c r="D8" s="98"/>
      <c r="E8" s="98"/>
      <c r="F8" s="98"/>
      <c r="G8" s="98"/>
      <c r="H8" s="98"/>
      <c r="I8" s="98"/>
      <c r="J8" s="98"/>
      <c r="K8" s="98"/>
      <c r="L8" s="98"/>
      <c r="M8" s="98"/>
      <c r="N8" s="98"/>
      <c r="O8" s="9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6" t="s">
        <v>11</v>
      </c>
      <c r="D10" s="6" t="s">
        <v>12</v>
      </c>
      <c r="E10" s="6" t="s">
        <v>13</v>
      </c>
      <c r="F10" s="6" t="s">
        <v>14</v>
      </c>
      <c r="G10" s="1" t="s">
        <v>15</v>
      </c>
      <c r="H10" s="1" t="s">
        <v>16</v>
      </c>
      <c r="I10" s="1" t="s">
        <v>17</v>
      </c>
      <c r="J10" s="1" t="s">
        <v>18</v>
      </c>
      <c r="K10" s="1" t="s">
        <v>19</v>
      </c>
      <c r="L10" s="1" t="s">
        <v>20</v>
      </c>
      <c r="M10" s="1" t="s">
        <v>21</v>
      </c>
      <c r="N10" s="1" t="s">
        <v>22</v>
      </c>
      <c r="O10" s="1" t="s">
        <v>23</v>
      </c>
    </row>
    <row r="11" spans="1:15" ht="30" customHeight="1" x14ac:dyDescent="0.25">
      <c r="A11" s="1">
        <v>1</v>
      </c>
      <c r="B11" t="s">
        <v>24</v>
      </c>
      <c r="C11" s="7" t="s">
        <v>25</v>
      </c>
      <c r="D11" s="8" t="s">
        <v>125</v>
      </c>
      <c r="E11" s="50" t="s">
        <v>546</v>
      </c>
      <c r="F11" s="10" t="s">
        <v>126</v>
      </c>
      <c r="G11" s="51" t="s">
        <v>127</v>
      </c>
      <c r="H11" s="11" t="s">
        <v>128</v>
      </c>
      <c r="I11" s="12" t="s">
        <v>129</v>
      </c>
      <c r="J11" s="13">
        <v>12</v>
      </c>
      <c r="K11" s="70">
        <v>42736</v>
      </c>
      <c r="L11" s="70">
        <v>43100</v>
      </c>
      <c r="M11" s="14">
        <f t="shared" ref="M11:M55" si="0">+(L11-K11)/7</f>
        <v>52</v>
      </c>
      <c r="N11" s="8"/>
      <c r="O11" s="15" t="s">
        <v>130</v>
      </c>
    </row>
    <row r="12" spans="1:15" ht="30" customHeight="1" x14ac:dyDescent="0.25">
      <c r="A12" s="3">
        <v>1</v>
      </c>
      <c r="B12" s="5" t="s">
        <v>27</v>
      </c>
      <c r="C12" s="7" t="s">
        <v>25</v>
      </c>
      <c r="D12" s="16" t="s">
        <v>131</v>
      </c>
      <c r="E12" s="50" t="s">
        <v>132</v>
      </c>
      <c r="F12" s="11" t="s">
        <v>126</v>
      </c>
      <c r="G12" s="51" t="s">
        <v>127</v>
      </c>
      <c r="H12" s="17" t="s">
        <v>133</v>
      </c>
      <c r="I12" s="11" t="s">
        <v>129</v>
      </c>
      <c r="J12" s="13">
        <v>12</v>
      </c>
      <c r="K12" s="70">
        <v>42736</v>
      </c>
      <c r="L12" s="70">
        <v>43100</v>
      </c>
      <c r="M12" s="14">
        <f t="shared" si="0"/>
        <v>52</v>
      </c>
      <c r="N12" s="8"/>
      <c r="O12" s="15" t="s">
        <v>134</v>
      </c>
    </row>
    <row r="13" spans="1:15" ht="30" customHeight="1" x14ac:dyDescent="0.25">
      <c r="A13" s="3">
        <v>1</v>
      </c>
      <c r="B13" s="5" t="s">
        <v>28</v>
      </c>
      <c r="C13" s="7" t="s">
        <v>25</v>
      </c>
      <c r="D13" s="16" t="s">
        <v>135</v>
      </c>
      <c r="E13" s="50" t="s">
        <v>547</v>
      </c>
      <c r="F13" s="18" t="s">
        <v>136</v>
      </c>
      <c r="G13" s="51" t="s">
        <v>137</v>
      </c>
      <c r="H13" s="11" t="s">
        <v>138</v>
      </c>
      <c r="I13" s="11" t="s">
        <v>139</v>
      </c>
      <c r="J13" s="19">
        <v>1</v>
      </c>
      <c r="K13" s="70">
        <v>42736</v>
      </c>
      <c r="L13" s="70">
        <v>43100</v>
      </c>
      <c r="M13" s="14">
        <f t="shared" si="0"/>
        <v>52</v>
      </c>
      <c r="N13" s="8"/>
      <c r="O13" s="15" t="s">
        <v>140</v>
      </c>
    </row>
    <row r="14" spans="1:15" ht="30" customHeight="1" x14ac:dyDescent="0.25">
      <c r="A14" s="3">
        <v>1</v>
      </c>
      <c r="B14" s="5" t="s">
        <v>29</v>
      </c>
      <c r="C14" s="7" t="s">
        <v>25</v>
      </c>
      <c r="D14" s="16" t="s">
        <v>135</v>
      </c>
      <c r="E14" s="50" t="s">
        <v>547</v>
      </c>
      <c r="F14" s="18" t="s">
        <v>136</v>
      </c>
      <c r="G14" s="51" t="s">
        <v>137</v>
      </c>
      <c r="H14" s="11" t="s">
        <v>141</v>
      </c>
      <c r="I14" s="11" t="s">
        <v>142</v>
      </c>
      <c r="J14" s="19">
        <v>12</v>
      </c>
      <c r="K14" s="70">
        <v>42736</v>
      </c>
      <c r="L14" s="70">
        <v>43100</v>
      </c>
      <c r="M14" s="14">
        <f t="shared" si="0"/>
        <v>52</v>
      </c>
      <c r="N14" s="8"/>
      <c r="O14" s="15" t="s">
        <v>140</v>
      </c>
    </row>
    <row r="15" spans="1:15" ht="30" customHeight="1" x14ac:dyDescent="0.25">
      <c r="A15" s="3">
        <v>1</v>
      </c>
      <c r="B15" s="62" t="s">
        <v>30</v>
      </c>
      <c r="C15" s="7" t="s">
        <v>25</v>
      </c>
      <c r="D15" s="16" t="s">
        <v>135</v>
      </c>
      <c r="E15" s="50" t="s">
        <v>547</v>
      </c>
      <c r="F15" s="18" t="s">
        <v>136</v>
      </c>
      <c r="G15" s="51" t="s">
        <v>137</v>
      </c>
      <c r="H15" s="11" t="s">
        <v>143</v>
      </c>
      <c r="I15" s="11" t="s">
        <v>144</v>
      </c>
      <c r="J15" s="19">
        <v>1</v>
      </c>
      <c r="K15" s="70">
        <v>42736</v>
      </c>
      <c r="L15" s="70">
        <v>43100</v>
      </c>
      <c r="M15" s="14">
        <f t="shared" si="0"/>
        <v>52</v>
      </c>
      <c r="N15" s="8"/>
      <c r="O15" s="15" t="s">
        <v>140</v>
      </c>
    </row>
    <row r="16" spans="1:15" ht="59.25" customHeight="1" x14ac:dyDescent="0.25">
      <c r="A16" s="3">
        <v>1</v>
      </c>
      <c r="B16" s="62" t="s">
        <v>31</v>
      </c>
      <c r="C16" s="7" t="s">
        <v>25</v>
      </c>
      <c r="D16" s="16" t="s">
        <v>145</v>
      </c>
      <c r="E16" s="50" t="s">
        <v>548</v>
      </c>
      <c r="F16" s="20" t="s">
        <v>599</v>
      </c>
      <c r="G16" s="51" t="s">
        <v>146</v>
      </c>
      <c r="H16" s="20" t="s">
        <v>147</v>
      </c>
      <c r="I16" s="21" t="s">
        <v>148</v>
      </c>
      <c r="J16" s="22">
        <v>1</v>
      </c>
      <c r="K16" s="69">
        <v>42644</v>
      </c>
      <c r="L16" s="69">
        <v>42809</v>
      </c>
      <c r="M16" s="14">
        <f t="shared" si="0"/>
        <v>23.571428571428573</v>
      </c>
      <c r="N16" s="23"/>
      <c r="O16" s="15" t="s">
        <v>140</v>
      </c>
    </row>
    <row r="17" spans="1:15" ht="30" customHeight="1" x14ac:dyDescent="0.25">
      <c r="A17" s="3">
        <v>1</v>
      </c>
      <c r="B17" s="62" t="s">
        <v>32</v>
      </c>
      <c r="C17" s="7" t="s">
        <v>25</v>
      </c>
      <c r="D17" s="26" t="s">
        <v>149</v>
      </c>
      <c r="E17" s="50" t="s">
        <v>549</v>
      </c>
      <c r="F17" s="24" t="s">
        <v>150</v>
      </c>
      <c r="G17" s="51" t="s">
        <v>151</v>
      </c>
      <c r="H17" s="10" t="s">
        <v>152</v>
      </c>
      <c r="I17" s="26" t="s">
        <v>153</v>
      </c>
      <c r="J17" s="26">
        <v>12</v>
      </c>
      <c r="K17" s="69">
        <v>42720</v>
      </c>
      <c r="L17" s="69">
        <v>43100</v>
      </c>
      <c r="M17" s="14">
        <f t="shared" si="0"/>
        <v>54.285714285714285</v>
      </c>
      <c r="N17" s="27"/>
      <c r="O17" s="15" t="s">
        <v>154</v>
      </c>
    </row>
    <row r="18" spans="1:15" ht="30" customHeight="1" x14ac:dyDescent="0.25">
      <c r="A18" s="3">
        <v>1</v>
      </c>
      <c r="B18" s="62" t="s">
        <v>33</v>
      </c>
      <c r="C18" s="7" t="s">
        <v>25</v>
      </c>
      <c r="D18" s="16" t="s">
        <v>155</v>
      </c>
      <c r="E18" s="50" t="s">
        <v>550</v>
      </c>
      <c r="F18" s="10" t="s">
        <v>600</v>
      </c>
      <c r="G18" s="51" t="s">
        <v>146</v>
      </c>
      <c r="H18" s="20" t="s">
        <v>147</v>
      </c>
      <c r="I18" s="21" t="s">
        <v>148</v>
      </c>
      <c r="J18" s="22">
        <v>1</v>
      </c>
      <c r="K18" s="69">
        <v>42644</v>
      </c>
      <c r="L18" s="69">
        <v>42809</v>
      </c>
      <c r="M18" s="14">
        <f t="shared" si="0"/>
        <v>23.571428571428573</v>
      </c>
      <c r="N18" s="23"/>
      <c r="O18" s="11" t="s">
        <v>674</v>
      </c>
    </row>
    <row r="19" spans="1:15" ht="30" customHeight="1" x14ac:dyDescent="0.25">
      <c r="A19" s="3">
        <v>1</v>
      </c>
      <c r="B19" s="62" t="s">
        <v>34</v>
      </c>
      <c r="C19" s="7" t="s">
        <v>25</v>
      </c>
      <c r="D19" s="26" t="s">
        <v>156</v>
      </c>
      <c r="E19" s="50" t="s">
        <v>551</v>
      </c>
      <c r="F19" s="9" t="s">
        <v>601</v>
      </c>
      <c r="G19" s="51" t="s">
        <v>157</v>
      </c>
      <c r="H19" s="10" t="s">
        <v>158</v>
      </c>
      <c r="I19" s="28" t="s">
        <v>159</v>
      </c>
      <c r="J19" s="16">
        <v>3</v>
      </c>
      <c r="K19" s="71">
        <v>42720</v>
      </c>
      <c r="L19" s="71">
        <v>43100</v>
      </c>
      <c r="M19" s="14">
        <f t="shared" si="0"/>
        <v>54.285714285714285</v>
      </c>
      <c r="N19" s="18"/>
      <c r="O19" s="15" t="s">
        <v>160</v>
      </c>
    </row>
    <row r="20" spans="1:15" ht="30" customHeight="1" x14ac:dyDescent="0.25">
      <c r="A20" s="3">
        <v>1</v>
      </c>
      <c r="B20" s="62" t="s">
        <v>35</v>
      </c>
      <c r="C20" s="7" t="s">
        <v>25</v>
      </c>
      <c r="D20" s="16" t="s">
        <v>161</v>
      </c>
      <c r="E20" s="50" t="s">
        <v>552</v>
      </c>
      <c r="F20" s="10" t="s">
        <v>162</v>
      </c>
      <c r="G20" s="51" t="s">
        <v>163</v>
      </c>
      <c r="H20" s="10" t="s">
        <v>164</v>
      </c>
      <c r="I20" s="7" t="s">
        <v>686</v>
      </c>
      <c r="J20" s="28">
        <v>14</v>
      </c>
      <c r="K20" s="69">
        <v>42644</v>
      </c>
      <c r="L20" s="69">
        <v>43100</v>
      </c>
      <c r="M20" s="14">
        <f t="shared" si="0"/>
        <v>65.142857142857139</v>
      </c>
      <c r="N20" s="29"/>
      <c r="O20" s="11" t="s">
        <v>140</v>
      </c>
    </row>
    <row r="21" spans="1:15" ht="30" customHeight="1" x14ac:dyDescent="0.25">
      <c r="A21" s="3">
        <v>1</v>
      </c>
      <c r="B21" s="62" t="s">
        <v>36</v>
      </c>
      <c r="C21" s="7" t="s">
        <v>25</v>
      </c>
      <c r="D21" s="16" t="s">
        <v>161</v>
      </c>
      <c r="E21" s="50" t="s">
        <v>552</v>
      </c>
      <c r="F21" s="10" t="s">
        <v>162</v>
      </c>
      <c r="G21" s="51" t="s">
        <v>165</v>
      </c>
      <c r="H21" s="10" t="s">
        <v>166</v>
      </c>
      <c r="I21" s="7" t="s">
        <v>167</v>
      </c>
      <c r="J21" s="8">
        <v>1</v>
      </c>
      <c r="K21" s="69">
        <v>42644</v>
      </c>
      <c r="L21" s="69">
        <v>42825</v>
      </c>
      <c r="M21" s="14">
        <f t="shared" si="0"/>
        <v>25.857142857142858</v>
      </c>
      <c r="N21" s="29"/>
      <c r="O21" s="11" t="s">
        <v>140</v>
      </c>
    </row>
    <row r="22" spans="1:15" ht="30" customHeight="1" x14ac:dyDescent="0.25">
      <c r="A22" s="3">
        <v>1</v>
      </c>
      <c r="B22" s="62" t="s">
        <v>37</v>
      </c>
      <c r="C22" s="7" t="s">
        <v>25</v>
      </c>
      <c r="D22" s="26" t="s">
        <v>168</v>
      </c>
      <c r="E22" s="50" t="s">
        <v>553</v>
      </c>
      <c r="F22" s="24" t="s">
        <v>169</v>
      </c>
      <c r="G22" s="51" t="s">
        <v>170</v>
      </c>
      <c r="H22" s="26" t="s">
        <v>171</v>
      </c>
      <c r="I22" s="16" t="s">
        <v>172</v>
      </c>
      <c r="J22" s="16">
        <v>4</v>
      </c>
      <c r="K22" s="71">
        <v>42720</v>
      </c>
      <c r="L22" s="71">
        <v>43100</v>
      </c>
      <c r="M22" s="14">
        <f t="shared" si="0"/>
        <v>54.285714285714285</v>
      </c>
      <c r="N22" s="30"/>
      <c r="O22" s="15" t="s">
        <v>173</v>
      </c>
    </row>
    <row r="23" spans="1:15" ht="30" customHeight="1" x14ac:dyDescent="0.25">
      <c r="A23" s="3">
        <v>1</v>
      </c>
      <c r="B23" s="62" t="s">
        <v>38</v>
      </c>
      <c r="C23" s="7" t="s">
        <v>25</v>
      </c>
      <c r="D23" s="26" t="s">
        <v>174</v>
      </c>
      <c r="E23" s="50" t="s">
        <v>554</v>
      </c>
      <c r="F23" s="24" t="s">
        <v>175</v>
      </c>
      <c r="G23" s="51" t="s">
        <v>613</v>
      </c>
      <c r="H23" s="10" t="s">
        <v>176</v>
      </c>
      <c r="I23" s="28" t="s">
        <v>177</v>
      </c>
      <c r="J23" s="8">
        <v>3</v>
      </c>
      <c r="K23" s="71">
        <v>42720</v>
      </c>
      <c r="L23" s="71">
        <v>43100</v>
      </c>
      <c r="M23" s="14">
        <f t="shared" si="0"/>
        <v>54.285714285714285</v>
      </c>
      <c r="N23" s="11"/>
      <c r="O23" s="11" t="s">
        <v>178</v>
      </c>
    </row>
    <row r="24" spans="1:15" ht="30" customHeight="1" x14ac:dyDescent="0.25">
      <c r="A24" s="3">
        <v>1</v>
      </c>
      <c r="B24" s="62" t="s">
        <v>39</v>
      </c>
      <c r="C24" s="7" t="s">
        <v>25</v>
      </c>
      <c r="D24" s="26" t="s">
        <v>179</v>
      </c>
      <c r="E24" s="50" t="s">
        <v>555</v>
      </c>
      <c r="F24" s="25" t="s">
        <v>180</v>
      </c>
      <c r="G24" s="51" t="s">
        <v>181</v>
      </c>
      <c r="H24" s="28" t="s">
        <v>182</v>
      </c>
      <c r="I24" s="28" t="s">
        <v>183</v>
      </c>
      <c r="J24" s="28">
        <v>1</v>
      </c>
      <c r="K24" s="69">
        <v>42720</v>
      </c>
      <c r="L24" s="69">
        <v>43100</v>
      </c>
      <c r="M24" s="14">
        <f t="shared" si="0"/>
        <v>54.285714285714285</v>
      </c>
      <c r="N24" s="11"/>
      <c r="O24" s="11" t="s">
        <v>184</v>
      </c>
    </row>
    <row r="25" spans="1:15" ht="30" customHeight="1" x14ac:dyDescent="0.25">
      <c r="A25" s="3">
        <v>1</v>
      </c>
      <c r="B25" s="62" t="s">
        <v>40</v>
      </c>
      <c r="C25" s="7" t="s">
        <v>25</v>
      </c>
      <c r="D25" s="26" t="s">
        <v>185</v>
      </c>
      <c r="E25" s="50" t="s">
        <v>556</v>
      </c>
      <c r="F25" s="24" t="s">
        <v>186</v>
      </c>
      <c r="G25" s="51" t="s">
        <v>187</v>
      </c>
      <c r="H25" s="26" t="s">
        <v>188</v>
      </c>
      <c r="I25" s="26" t="s">
        <v>189</v>
      </c>
      <c r="J25" s="26">
        <v>1</v>
      </c>
      <c r="K25" s="69">
        <v>42719</v>
      </c>
      <c r="L25" s="69">
        <v>42916</v>
      </c>
      <c r="M25" s="14">
        <f t="shared" si="0"/>
        <v>28.142857142857142</v>
      </c>
      <c r="N25" s="26"/>
      <c r="O25" s="26" t="s">
        <v>190</v>
      </c>
    </row>
    <row r="26" spans="1:15" ht="30" customHeight="1" x14ac:dyDescent="0.25">
      <c r="A26" s="3">
        <v>1</v>
      </c>
      <c r="B26" s="62" t="s">
        <v>41</v>
      </c>
      <c r="C26" s="7" t="s">
        <v>25</v>
      </c>
      <c r="D26" s="26" t="s">
        <v>191</v>
      </c>
      <c r="E26" s="50" t="s">
        <v>557</v>
      </c>
      <c r="F26" s="9" t="s">
        <v>602</v>
      </c>
      <c r="G26" s="51" t="s">
        <v>192</v>
      </c>
      <c r="H26" s="16" t="s">
        <v>188</v>
      </c>
      <c r="I26" s="26" t="s">
        <v>189</v>
      </c>
      <c r="J26" s="16">
        <v>1</v>
      </c>
      <c r="K26" s="71">
        <v>42719</v>
      </c>
      <c r="L26" s="71">
        <v>42916</v>
      </c>
      <c r="M26" s="14">
        <f t="shared" si="0"/>
        <v>28.142857142857142</v>
      </c>
      <c r="N26" s="26"/>
      <c r="O26" s="11" t="s">
        <v>193</v>
      </c>
    </row>
    <row r="27" spans="1:15" ht="30" customHeight="1" x14ac:dyDescent="0.25">
      <c r="A27" s="3">
        <v>1</v>
      </c>
      <c r="B27" s="62" t="s">
        <v>42</v>
      </c>
      <c r="C27" s="7" t="s">
        <v>25</v>
      </c>
      <c r="D27" s="26" t="s">
        <v>194</v>
      </c>
      <c r="E27" s="50" t="s">
        <v>195</v>
      </c>
      <c r="F27" s="11" t="s">
        <v>196</v>
      </c>
      <c r="G27" s="51" t="s">
        <v>197</v>
      </c>
      <c r="H27" s="26" t="s">
        <v>198</v>
      </c>
      <c r="I27" s="26" t="s">
        <v>199</v>
      </c>
      <c r="J27" s="26">
        <v>9</v>
      </c>
      <c r="K27" s="69">
        <v>42795</v>
      </c>
      <c r="L27" s="69">
        <v>43100</v>
      </c>
      <c r="M27" s="14">
        <f t="shared" si="0"/>
        <v>43.571428571428569</v>
      </c>
      <c r="N27" s="27"/>
      <c r="O27" s="15" t="s">
        <v>675</v>
      </c>
    </row>
    <row r="28" spans="1:15" ht="30" customHeight="1" x14ac:dyDescent="0.25">
      <c r="A28" s="3">
        <v>1</v>
      </c>
      <c r="B28" s="62" t="s">
        <v>43</v>
      </c>
      <c r="C28" s="7" t="s">
        <v>25</v>
      </c>
      <c r="D28" s="26" t="s">
        <v>200</v>
      </c>
      <c r="E28" s="50" t="s">
        <v>558</v>
      </c>
      <c r="F28" s="24" t="s">
        <v>201</v>
      </c>
      <c r="G28" s="51" t="s">
        <v>614</v>
      </c>
      <c r="H28" s="16" t="s">
        <v>188</v>
      </c>
      <c r="I28" s="26" t="s">
        <v>189</v>
      </c>
      <c r="J28" s="16">
        <v>1</v>
      </c>
      <c r="K28" s="71">
        <v>42719</v>
      </c>
      <c r="L28" s="71">
        <v>42916</v>
      </c>
      <c r="M28" s="14">
        <f t="shared" si="0"/>
        <v>28.142857142857142</v>
      </c>
      <c r="N28" s="11"/>
      <c r="O28" s="11" t="s">
        <v>202</v>
      </c>
    </row>
    <row r="29" spans="1:15" ht="30" customHeight="1" x14ac:dyDescent="0.25">
      <c r="A29" s="3">
        <v>1</v>
      </c>
      <c r="B29" s="62" t="s">
        <v>44</v>
      </c>
      <c r="C29" s="7" t="s">
        <v>25</v>
      </c>
      <c r="D29" s="26" t="s">
        <v>203</v>
      </c>
      <c r="E29" s="50" t="s">
        <v>559</v>
      </c>
      <c r="F29" s="24" t="s">
        <v>204</v>
      </c>
      <c r="G29" s="51" t="s">
        <v>205</v>
      </c>
      <c r="H29" s="26" t="s">
        <v>206</v>
      </c>
      <c r="I29" s="16" t="s">
        <v>207</v>
      </c>
      <c r="J29" s="16">
        <v>1</v>
      </c>
      <c r="K29" s="71">
        <v>42719</v>
      </c>
      <c r="L29" s="71">
        <v>43100</v>
      </c>
      <c r="M29" s="14">
        <f t="shared" si="0"/>
        <v>54.428571428571431</v>
      </c>
      <c r="N29" s="26"/>
      <c r="O29" s="26" t="s">
        <v>208</v>
      </c>
    </row>
    <row r="30" spans="1:15" ht="30" customHeight="1" x14ac:dyDescent="0.25">
      <c r="A30" s="3">
        <v>1</v>
      </c>
      <c r="B30" s="62" t="s">
        <v>45</v>
      </c>
      <c r="C30" s="7" t="s">
        <v>25</v>
      </c>
      <c r="D30" s="26" t="s">
        <v>209</v>
      </c>
      <c r="E30" s="50" t="s">
        <v>560</v>
      </c>
      <c r="F30" s="24" t="s">
        <v>210</v>
      </c>
      <c r="G30" s="51" t="s">
        <v>211</v>
      </c>
      <c r="H30" s="26" t="s">
        <v>188</v>
      </c>
      <c r="I30" s="26" t="s">
        <v>189</v>
      </c>
      <c r="J30" s="16">
        <v>1</v>
      </c>
      <c r="K30" s="71">
        <v>42719</v>
      </c>
      <c r="L30" s="71">
        <v>42916</v>
      </c>
      <c r="M30" s="14">
        <f t="shared" si="0"/>
        <v>28.142857142857142</v>
      </c>
      <c r="N30" s="26"/>
      <c r="O30" s="26" t="s">
        <v>212</v>
      </c>
    </row>
    <row r="31" spans="1:15" ht="30" customHeight="1" x14ac:dyDescent="0.25">
      <c r="A31" s="3">
        <v>1</v>
      </c>
      <c r="B31" s="62" t="s">
        <v>46</v>
      </c>
      <c r="C31" s="7" t="s">
        <v>25</v>
      </c>
      <c r="D31" s="26" t="s">
        <v>213</v>
      </c>
      <c r="E31" s="50" t="s">
        <v>561</v>
      </c>
      <c r="F31" s="24" t="s">
        <v>214</v>
      </c>
      <c r="G31" s="51" t="s">
        <v>215</v>
      </c>
      <c r="H31" s="26" t="s">
        <v>188</v>
      </c>
      <c r="I31" s="26" t="s">
        <v>189</v>
      </c>
      <c r="J31" s="16">
        <v>1</v>
      </c>
      <c r="K31" s="71">
        <v>42719</v>
      </c>
      <c r="L31" s="71">
        <v>42916</v>
      </c>
      <c r="M31" s="14">
        <f t="shared" si="0"/>
        <v>28.142857142857142</v>
      </c>
      <c r="N31" s="26"/>
      <c r="O31" s="26" t="s">
        <v>216</v>
      </c>
    </row>
    <row r="32" spans="1:15" ht="30" customHeight="1" x14ac:dyDescent="0.25">
      <c r="A32" s="3">
        <v>1</v>
      </c>
      <c r="B32" s="62" t="s">
        <v>47</v>
      </c>
      <c r="C32" s="7" t="s">
        <v>25</v>
      </c>
      <c r="D32" s="26" t="s">
        <v>217</v>
      </c>
      <c r="E32" s="50" t="s">
        <v>562</v>
      </c>
      <c r="F32" s="9" t="s">
        <v>603</v>
      </c>
      <c r="G32" s="51" t="s">
        <v>615</v>
      </c>
      <c r="H32" s="26" t="s">
        <v>218</v>
      </c>
      <c r="I32" s="26" t="s">
        <v>189</v>
      </c>
      <c r="J32" s="26">
        <v>1</v>
      </c>
      <c r="K32" s="69">
        <v>42719</v>
      </c>
      <c r="L32" s="69">
        <v>42916</v>
      </c>
      <c r="M32" s="14">
        <f t="shared" si="0"/>
        <v>28.142857142857142</v>
      </c>
      <c r="N32" s="11"/>
      <c r="O32" s="11" t="s">
        <v>219</v>
      </c>
    </row>
    <row r="33" spans="1:15" ht="30" customHeight="1" x14ac:dyDescent="0.25">
      <c r="A33" s="3">
        <v>1</v>
      </c>
      <c r="B33" s="62" t="s">
        <v>48</v>
      </c>
      <c r="C33" s="7" t="s">
        <v>25</v>
      </c>
      <c r="D33" s="26" t="s">
        <v>220</v>
      </c>
      <c r="E33" s="50" t="s">
        <v>563</v>
      </c>
      <c r="F33" s="24" t="s">
        <v>604</v>
      </c>
      <c r="G33" s="51" t="s">
        <v>221</v>
      </c>
      <c r="H33" s="16" t="s">
        <v>222</v>
      </c>
      <c r="I33" s="16" t="s">
        <v>110</v>
      </c>
      <c r="J33" s="16">
        <v>1</v>
      </c>
      <c r="K33" s="71">
        <v>42709</v>
      </c>
      <c r="L33" s="71">
        <v>42825</v>
      </c>
      <c r="M33" s="14">
        <f t="shared" si="0"/>
        <v>16.571428571428573</v>
      </c>
      <c r="N33" s="30"/>
      <c r="O33" s="15" t="s">
        <v>223</v>
      </c>
    </row>
    <row r="34" spans="1:15" ht="30" customHeight="1" x14ac:dyDescent="0.25">
      <c r="A34" s="3">
        <v>1</v>
      </c>
      <c r="B34" s="62" t="s">
        <v>49</v>
      </c>
      <c r="C34" s="7" t="s">
        <v>25</v>
      </c>
      <c r="D34" s="26" t="s">
        <v>224</v>
      </c>
      <c r="E34" s="50" t="s">
        <v>564</v>
      </c>
      <c r="F34" s="24" t="s">
        <v>605</v>
      </c>
      <c r="G34" s="51" t="s">
        <v>225</v>
      </c>
      <c r="H34" s="26" t="s">
        <v>226</v>
      </c>
      <c r="I34" s="16" t="s">
        <v>227</v>
      </c>
      <c r="J34" s="16">
        <v>2</v>
      </c>
      <c r="K34" s="71">
        <v>42724</v>
      </c>
      <c r="L34" s="71">
        <v>43100</v>
      </c>
      <c r="M34" s="14">
        <f t="shared" si="0"/>
        <v>53.714285714285715</v>
      </c>
      <c r="N34" s="30"/>
      <c r="O34" s="15" t="s">
        <v>228</v>
      </c>
    </row>
    <row r="35" spans="1:15" ht="30" customHeight="1" x14ac:dyDescent="0.25">
      <c r="A35" s="3">
        <v>1</v>
      </c>
      <c r="B35" s="62" t="s">
        <v>50</v>
      </c>
      <c r="C35" s="7" t="s">
        <v>25</v>
      </c>
      <c r="D35" s="26" t="s">
        <v>224</v>
      </c>
      <c r="E35" s="50" t="s">
        <v>564</v>
      </c>
      <c r="F35" s="24" t="s">
        <v>605</v>
      </c>
      <c r="G35" s="51" t="s">
        <v>229</v>
      </c>
      <c r="H35" s="26" t="s">
        <v>230</v>
      </c>
      <c r="I35" s="27" t="s">
        <v>231</v>
      </c>
      <c r="J35" s="26">
        <v>1</v>
      </c>
      <c r="K35" s="71">
        <v>42724</v>
      </c>
      <c r="L35" s="71">
        <v>42886</v>
      </c>
      <c r="M35" s="14">
        <f t="shared" si="0"/>
        <v>23.142857142857142</v>
      </c>
      <c r="N35" s="30"/>
      <c r="O35" s="11" t="s">
        <v>232</v>
      </c>
    </row>
    <row r="36" spans="1:15" ht="30" customHeight="1" x14ac:dyDescent="0.25">
      <c r="A36" s="3">
        <v>1</v>
      </c>
      <c r="B36" s="62" t="s">
        <v>51</v>
      </c>
      <c r="C36" s="7" t="s">
        <v>25</v>
      </c>
      <c r="D36" s="26" t="s">
        <v>233</v>
      </c>
      <c r="E36" s="79" t="s">
        <v>565</v>
      </c>
      <c r="F36" s="24" t="s">
        <v>234</v>
      </c>
      <c r="G36" s="80" t="s">
        <v>235</v>
      </c>
      <c r="H36" s="24" t="s">
        <v>236</v>
      </c>
      <c r="I36" s="24" t="s">
        <v>237</v>
      </c>
      <c r="J36" s="26">
        <v>1</v>
      </c>
      <c r="K36" s="71">
        <v>42750</v>
      </c>
      <c r="L36" s="71">
        <v>42916</v>
      </c>
      <c r="M36" s="14">
        <f t="shared" si="0"/>
        <v>23.714285714285715</v>
      </c>
      <c r="N36" s="11"/>
      <c r="O36" s="11" t="s">
        <v>238</v>
      </c>
    </row>
    <row r="37" spans="1:15" s="62" customFormat="1" ht="30" customHeight="1" x14ac:dyDescent="0.25">
      <c r="A37" s="61">
        <v>1</v>
      </c>
      <c r="B37" s="62" t="s">
        <v>52</v>
      </c>
      <c r="C37" s="83" t="s">
        <v>25</v>
      </c>
      <c r="D37" s="89" t="s">
        <v>687</v>
      </c>
      <c r="E37" s="63" t="s">
        <v>677</v>
      </c>
      <c r="F37" s="84" t="s">
        <v>678</v>
      </c>
      <c r="G37" s="85" t="s">
        <v>679</v>
      </c>
      <c r="H37" s="85" t="s">
        <v>680</v>
      </c>
      <c r="I37" s="86" t="s">
        <v>681</v>
      </c>
      <c r="J37" s="53">
        <v>1</v>
      </c>
      <c r="K37" s="87">
        <v>42706</v>
      </c>
      <c r="L37" s="87">
        <v>43069</v>
      </c>
      <c r="M37" s="88">
        <f>(L37-K37)/7</f>
        <v>51.857142857142854</v>
      </c>
      <c r="N37" s="78"/>
      <c r="O37" s="64" t="s">
        <v>688</v>
      </c>
    </row>
    <row r="38" spans="1:15" ht="30" customHeight="1" x14ac:dyDescent="0.25">
      <c r="A38" s="3">
        <v>1</v>
      </c>
      <c r="B38" s="62" t="s">
        <v>53</v>
      </c>
      <c r="C38" s="7" t="s">
        <v>25</v>
      </c>
      <c r="D38" s="16" t="s">
        <v>239</v>
      </c>
      <c r="E38" s="50" t="s">
        <v>566</v>
      </c>
      <c r="F38" s="10" t="s">
        <v>240</v>
      </c>
      <c r="G38" s="51" t="s">
        <v>241</v>
      </c>
      <c r="H38" s="10" t="s">
        <v>242</v>
      </c>
      <c r="I38" s="10" t="s">
        <v>673</v>
      </c>
      <c r="J38" s="48">
        <v>1</v>
      </c>
      <c r="K38" s="69">
        <v>42644</v>
      </c>
      <c r="L38" s="69">
        <v>42825</v>
      </c>
      <c r="M38" s="14">
        <f t="shared" si="0"/>
        <v>25.857142857142858</v>
      </c>
      <c r="N38" s="29"/>
      <c r="O38" s="15" t="s">
        <v>140</v>
      </c>
    </row>
    <row r="39" spans="1:15" ht="30" customHeight="1" x14ac:dyDescent="0.25">
      <c r="A39" s="6">
        <v>1</v>
      </c>
      <c r="B39" s="62" t="s">
        <v>54</v>
      </c>
      <c r="C39" s="7" t="s">
        <v>25</v>
      </c>
      <c r="D39" s="26" t="s">
        <v>243</v>
      </c>
      <c r="E39" s="50" t="s">
        <v>567</v>
      </c>
      <c r="F39" s="9" t="s">
        <v>244</v>
      </c>
      <c r="G39" s="51" t="s">
        <v>245</v>
      </c>
      <c r="H39" s="33" t="s">
        <v>246</v>
      </c>
      <c r="I39" s="26" t="s">
        <v>247</v>
      </c>
      <c r="J39" s="28">
        <v>9</v>
      </c>
      <c r="K39" s="69">
        <v>42795</v>
      </c>
      <c r="L39" s="69">
        <v>43100</v>
      </c>
      <c r="M39" s="14">
        <f t="shared" si="0"/>
        <v>43.571428571428569</v>
      </c>
      <c r="N39" s="7"/>
      <c r="O39" s="32" t="s">
        <v>248</v>
      </c>
    </row>
    <row r="40" spans="1:15" ht="30" customHeight="1" x14ac:dyDescent="0.25">
      <c r="A40" s="6">
        <v>1</v>
      </c>
      <c r="B40" s="62" t="s">
        <v>55</v>
      </c>
      <c r="C40" s="7" t="s">
        <v>25</v>
      </c>
      <c r="D40" s="26" t="s">
        <v>243</v>
      </c>
      <c r="E40" s="65" t="s">
        <v>689</v>
      </c>
      <c r="F40" s="66" t="s">
        <v>240</v>
      </c>
      <c r="G40" s="66" t="s">
        <v>249</v>
      </c>
      <c r="H40" s="66" t="s">
        <v>250</v>
      </c>
      <c r="I40" s="66" t="s">
        <v>685</v>
      </c>
      <c r="J40" s="77">
        <v>2</v>
      </c>
      <c r="K40" s="72">
        <v>42644</v>
      </c>
      <c r="L40" s="72">
        <v>43100</v>
      </c>
      <c r="M40" s="67">
        <f t="shared" si="0"/>
        <v>65.142857142857139</v>
      </c>
      <c r="N40" s="68"/>
      <c r="O40" s="15" t="s">
        <v>676</v>
      </c>
    </row>
    <row r="41" spans="1:15" s="4" customFormat="1" ht="30" customHeight="1" x14ac:dyDescent="0.25">
      <c r="A41" s="6">
        <v>1</v>
      </c>
      <c r="B41" s="62" t="s">
        <v>56</v>
      </c>
      <c r="C41" s="7" t="s">
        <v>25</v>
      </c>
      <c r="D41" s="28" t="s">
        <v>251</v>
      </c>
      <c r="E41" s="50" t="s">
        <v>568</v>
      </c>
      <c r="F41" s="9" t="s">
        <v>252</v>
      </c>
      <c r="G41" s="51" t="s">
        <v>253</v>
      </c>
      <c r="H41" s="9" t="s">
        <v>254</v>
      </c>
      <c r="I41" s="34" t="s">
        <v>255</v>
      </c>
      <c r="J41" s="16">
        <v>1</v>
      </c>
      <c r="K41" s="71">
        <v>42736</v>
      </c>
      <c r="L41" s="71">
        <v>43100</v>
      </c>
      <c r="M41" s="14">
        <f t="shared" si="0"/>
        <v>52</v>
      </c>
      <c r="N41" s="30"/>
      <c r="O41" s="15" t="s">
        <v>256</v>
      </c>
    </row>
    <row r="42" spans="1:15" ht="30" customHeight="1" x14ac:dyDescent="0.25">
      <c r="A42" s="6">
        <v>1</v>
      </c>
      <c r="B42" s="62" t="s">
        <v>57</v>
      </c>
      <c r="C42" s="7" t="s">
        <v>25</v>
      </c>
      <c r="D42" s="26" t="s">
        <v>251</v>
      </c>
      <c r="E42" s="50" t="s">
        <v>569</v>
      </c>
      <c r="F42" s="9" t="s">
        <v>252</v>
      </c>
      <c r="G42" s="51" t="s">
        <v>257</v>
      </c>
      <c r="H42" s="9" t="s">
        <v>258</v>
      </c>
      <c r="I42" s="34" t="s">
        <v>259</v>
      </c>
      <c r="J42" s="16">
        <v>1</v>
      </c>
      <c r="K42" s="71">
        <v>42736</v>
      </c>
      <c r="L42" s="71">
        <v>43100</v>
      </c>
      <c r="M42" s="14">
        <f t="shared" si="0"/>
        <v>52</v>
      </c>
      <c r="N42" s="30"/>
      <c r="O42" s="15" t="s">
        <v>256</v>
      </c>
    </row>
    <row r="43" spans="1:15" ht="30" customHeight="1" x14ac:dyDescent="0.25">
      <c r="A43" s="6">
        <v>1</v>
      </c>
      <c r="B43" s="62" t="s">
        <v>58</v>
      </c>
      <c r="C43" s="7" t="s">
        <v>25</v>
      </c>
      <c r="D43" s="26" t="s">
        <v>260</v>
      </c>
      <c r="E43" s="50" t="s">
        <v>570</v>
      </c>
      <c r="F43" s="24" t="s">
        <v>606</v>
      </c>
      <c r="G43" s="51" t="s">
        <v>261</v>
      </c>
      <c r="H43" s="35" t="s">
        <v>262</v>
      </c>
      <c r="I43" s="12" t="s">
        <v>263</v>
      </c>
      <c r="J43" s="26">
        <v>1</v>
      </c>
      <c r="K43" s="71">
        <v>42750</v>
      </c>
      <c r="L43" s="71">
        <v>42916</v>
      </c>
      <c r="M43" s="14">
        <f t="shared" si="0"/>
        <v>23.714285714285715</v>
      </c>
      <c r="N43" s="30"/>
      <c r="O43" s="11" t="s">
        <v>264</v>
      </c>
    </row>
    <row r="44" spans="1:15" s="4" customFormat="1" ht="30" customHeight="1" x14ac:dyDescent="0.25">
      <c r="A44" s="6">
        <v>1</v>
      </c>
      <c r="B44" s="62" t="s">
        <v>59</v>
      </c>
      <c r="C44" s="7" t="s">
        <v>25</v>
      </c>
      <c r="D44" s="26" t="s">
        <v>265</v>
      </c>
      <c r="E44" s="50" t="s">
        <v>571</v>
      </c>
      <c r="F44" s="12" t="s">
        <v>98</v>
      </c>
      <c r="G44" s="51" t="s">
        <v>99</v>
      </c>
      <c r="H44" s="12" t="s">
        <v>100</v>
      </c>
      <c r="I44" s="36" t="s">
        <v>101</v>
      </c>
      <c r="J44" s="30">
        <v>1</v>
      </c>
      <c r="K44" s="73">
        <v>42706</v>
      </c>
      <c r="L44" s="73">
        <v>42916</v>
      </c>
      <c r="M44" s="14">
        <f t="shared" si="0"/>
        <v>30</v>
      </c>
      <c r="N44" s="37"/>
      <c r="O44" s="32" t="s">
        <v>102</v>
      </c>
    </row>
    <row r="45" spans="1:15" ht="30" customHeight="1" x14ac:dyDescent="0.25">
      <c r="A45" s="6">
        <v>1</v>
      </c>
      <c r="B45" s="62" t="s">
        <v>60</v>
      </c>
      <c r="C45" s="7" t="s">
        <v>25</v>
      </c>
      <c r="D45" s="26" t="s">
        <v>266</v>
      </c>
      <c r="E45" s="50" t="s">
        <v>572</v>
      </c>
      <c r="F45" s="12" t="s">
        <v>103</v>
      </c>
      <c r="G45" s="51" t="s">
        <v>104</v>
      </c>
      <c r="H45" s="12" t="s">
        <v>105</v>
      </c>
      <c r="I45" s="38" t="s">
        <v>106</v>
      </c>
      <c r="J45" s="30">
        <v>20</v>
      </c>
      <c r="K45" s="73">
        <v>42706</v>
      </c>
      <c r="L45" s="73">
        <v>43069</v>
      </c>
      <c r="M45" s="14">
        <f t="shared" si="0"/>
        <v>51.857142857142854</v>
      </c>
      <c r="N45" s="38"/>
      <c r="O45" s="32" t="s">
        <v>102</v>
      </c>
    </row>
    <row r="46" spans="1:15" ht="30" customHeight="1" x14ac:dyDescent="0.25">
      <c r="A46" s="6">
        <v>1</v>
      </c>
      <c r="B46" s="62" t="s">
        <v>61</v>
      </c>
      <c r="C46" s="7" t="s">
        <v>25</v>
      </c>
      <c r="D46" s="26" t="s">
        <v>267</v>
      </c>
      <c r="E46" s="50" t="s">
        <v>573</v>
      </c>
      <c r="F46" s="12" t="s">
        <v>107</v>
      </c>
      <c r="G46" s="51" t="s">
        <v>104</v>
      </c>
      <c r="H46" s="12" t="s">
        <v>105</v>
      </c>
      <c r="I46" s="38" t="s">
        <v>106</v>
      </c>
      <c r="J46" s="30">
        <v>20</v>
      </c>
      <c r="K46" s="73">
        <v>42706</v>
      </c>
      <c r="L46" s="73">
        <v>43069</v>
      </c>
      <c r="M46" s="14">
        <f t="shared" si="0"/>
        <v>51.857142857142854</v>
      </c>
      <c r="N46" s="38"/>
      <c r="O46" s="32" t="s">
        <v>102</v>
      </c>
    </row>
    <row r="47" spans="1:15" s="4" customFormat="1" ht="30" customHeight="1" x14ac:dyDescent="0.25">
      <c r="A47" s="6">
        <v>1</v>
      </c>
      <c r="B47" s="62" t="s">
        <v>62</v>
      </c>
      <c r="C47" s="7" t="s">
        <v>25</v>
      </c>
      <c r="D47" s="26" t="s">
        <v>267</v>
      </c>
      <c r="E47" s="50" t="s">
        <v>573</v>
      </c>
      <c r="F47" s="12" t="s">
        <v>103</v>
      </c>
      <c r="G47" s="51" t="s">
        <v>108</v>
      </c>
      <c r="H47" s="39" t="s">
        <v>109</v>
      </c>
      <c r="I47" s="37" t="s">
        <v>110</v>
      </c>
      <c r="J47" s="30">
        <v>1</v>
      </c>
      <c r="K47" s="73">
        <v>42706</v>
      </c>
      <c r="L47" s="73">
        <v>42886</v>
      </c>
      <c r="M47" s="14">
        <f t="shared" si="0"/>
        <v>25.714285714285715</v>
      </c>
      <c r="N47" s="38"/>
      <c r="O47" s="32" t="s">
        <v>102</v>
      </c>
    </row>
    <row r="48" spans="1:15" ht="30" customHeight="1" x14ac:dyDescent="0.25">
      <c r="A48" s="6">
        <v>1</v>
      </c>
      <c r="B48" s="62" t="s">
        <v>63</v>
      </c>
      <c r="C48" s="7" t="s">
        <v>25</v>
      </c>
      <c r="D48" s="26" t="s">
        <v>268</v>
      </c>
      <c r="E48" s="50" t="s">
        <v>574</v>
      </c>
      <c r="F48" s="12" t="s">
        <v>111</v>
      </c>
      <c r="G48" s="51" t="s">
        <v>112</v>
      </c>
      <c r="H48" s="12" t="s">
        <v>113</v>
      </c>
      <c r="I48" s="12" t="s">
        <v>114</v>
      </c>
      <c r="J48" s="30">
        <v>13</v>
      </c>
      <c r="K48" s="73">
        <v>42706</v>
      </c>
      <c r="L48" s="73">
        <v>42886</v>
      </c>
      <c r="M48" s="14">
        <f t="shared" si="0"/>
        <v>25.714285714285715</v>
      </c>
      <c r="N48" s="37"/>
      <c r="O48" s="32" t="s">
        <v>102</v>
      </c>
    </row>
    <row r="49" spans="1:15" ht="30" customHeight="1" x14ac:dyDescent="0.25">
      <c r="A49" s="6">
        <v>1</v>
      </c>
      <c r="B49" s="62" t="s">
        <v>64</v>
      </c>
      <c r="C49" s="7" t="s">
        <v>25</v>
      </c>
      <c r="D49" s="26" t="s">
        <v>269</v>
      </c>
      <c r="E49" s="50" t="s">
        <v>270</v>
      </c>
      <c r="F49" s="12" t="s">
        <v>111</v>
      </c>
      <c r="G49" s="51" t="s">
        <v>115</v>
      </c>
      <c r="H49" s="12" t="s">
        <v>116</v>
      </c>
      <c r="I49" s="39" t="s">
        <v>117</v>
      </c>
      <c r="J49" s="30">
        <v>5</v>
      </c>
      <c r="K49" s="73">
        <v>42706</v>
      </c>
      <c r="L49" s="73">
        <v>42916</v>
      </c>
      <c r="M49" s="14">
        <f t="shared" si="0"/>
        <v>30</v>
      </c>
      <c r="N49" s="38"/>
      <c r="O49" s="32" t="s">
        <v>102</v>
      </c>
    </row>
    <row r="50" spans="1:15" ht="30" customHeight="1" x14ac:dyDescent="0.25">
      <c r="A50" s="6">
        <v>1</v>
      </c>
      <c r="B50" s="62" t="s">
        <v>65</v>
      </c>
      <c r="C50" s="7" t="s">
        <v>25</v>
      </c>
      <c r="D50" s="26" t="s">
        <v>269</v>
      </c>
      <c r="E50" s="50" t="s">
        <v>270</v>
      </c>
      <c r="F50" s="12" t="s">
        <v>111</v>
      </c>
      <c r="G50" s="51" t="s">
        <v>118</v>
      </c>
      <c r="H50" s="39" t="s">
        <v>119</v>
      </c>
      <c r="I50" s="39" t="s">
        <v>120</v>
      </c>
      <c r="J50" s="30">
        <v>3</v>
      </c>
      <c r="K50" s="73">
        <v>42706</v>
      </c>
      <c r="L50" s="73">
        <v>42916</v>
      </c>
      <c r="M50" s="14">
        <f t="shared" si="0"/>
        <v>30</v>
      </c>
      <c r="N50" s="38"/>
      <c r="O50" s="32" t="s">
        <v>102</v>
      </c>
    </row>
    <row r="51" spans="1:15" ht="30" customHeight="1" x14ac:dyDescent="0.25">
      <c r="A51" s="6">
        <v>1</v>
      </c>
      <c r="B51" s="62" t="s">
        <v>66</v>
      </c>
      <c r="C51" s="7" t="s">
        <v>25</v>
      </c>
      <c r="D51" s="26" t="s">
        <v>271</v>
      </c>
      <c r="E51" s="50" t="s">
        <v>575</v>
      </c>
      <c r="F51" s="39" t="s">
        <v>121</v>
      </c>
      <c r="G51" s="51" t="s">
        <v>122</v>
      </c>
      <c r="H51" s="39" t="s">
        <v>123</v>
      </c>
      <c r="I51" s="39" t="s">
        <v>124</v>
      </c>
      <c r="J51" s="30">
        <v>1</v>
      </c>
      <c r="K51" s="73">
        <v>42706</v>
      </c>
      <c r="L51" s="73">
        <v>42886</v>
      </c>
      <c r="M51" s="14">
        <f t="shared" si="0"/>
        <v>25.714285714285715</v>
      </c>
      <c r="N51" s="37"/>
      <c r="O51" s="32" t="s">
        <v>102</v>
      </c>
    </row>
    <row r="52" spans="1:15" ht="30" customHeight="1" x14ac:dyDescent="0.25">
      <c r="A52" s="6">
        <v>1</v>
      </c>
      <c r="B52" s="62" t="s">
        <v>67</v>
      </c>
      <c r="C52" s="7" t="s">
        <v>25</v>
      </c>
      <c r="D52" s="26" t="s">
        <v>272</v>
      </c>
      <c r="E52" s="50" t="s">
        <v>273</v>
      </c>
      <c r="F52" s="31" t="s">
        <v>274</v>
      </c>
      <c r="G52" s="51" t="s">
        <v>275</v>
      </c>
      <c r="H52" s="39" t="s">
        <v>276</v>
      </c>
      <c r="I52" s="30" t="s">
        <v>277</v>
      </c>
      <c r="J52" s="30">
        <v>1</v>
      </c>
      <c r="K52" s="73">
        <v>42706</v>
      </c>
      <c r="L52" s="73">
        <v>42825</v>
      </c>
      <c r="M52" s="14">
        <f t="shared" si="0"/>
        <v>17</v>
      </c>
      <c r="N52" s="38"/>
      <c r="O52" s="32" t="s">
        <v>102</v>
      </c>
    </row>
    <row r="53" spans="1:15" ht="30" customHeight="1" x14ac:dyDescent="0.25">
      <c r="A53" s="6">
        <v>1</v>
      </c>
      <c r="B53" s="62" t="s">
        <v>68</v>
      </c>
      <c r="C53" s="7" t="s">
        <v>25</v>
      </c>
      <c r="D53" s="26" t="s">
        <v>272</v>
      </c>
      <c r="E53" s="50" t="s">
        <v>273</v>
      </c>
      <c r="F53" s="39" t="s">
        <v>274</v>
      </c>
      <c r="G53" s="51" t="s">
        <v>278</v>
      </c>
      <c r="H53" s="39" t="s">
        <v>279</v>
      </c>
      <c r="I53" s="30" t="s">
        <v>280</v>
      </c>
      <c r="J53" s="30">
        <v>3</v>
      </c>
      <c r="K53" s="73">
        <v>42706</v>
      </c>
      <c r="L53" s="73">
        <v>43069</v>
      </c>
      <c r="M53" s="14">
        <f t="shared" si="0"/>
        <v>51.857142857142854</v>
      </c>
      <c r="N53" s="38"/>
      <c r="O53" s="32" t="s">
        <v>102</v>
      </c>
    </row>
    <row r="54" spans="1:15" ht="30" customHeight="1" x14ac:dyDescent="0.25">
      <c r="A54" s="6">
        <v>1</v>
      </c>
      <c r="B54" s="62" t="s">
        <v>69</v>
      </c>
      <c r="C54" s="7" t="s">
        <v>25</v>
      </c>
      <c r="D54" s="26" t="s">
        <v>281</v>
      </c>
      <c r="E54" s="50" t="s">
        <v>576</v>
      </c>
      <c r="F54" s="39" t="s">
        <v>282</v>
      </c>
      <c r="G54" s="51" t="s">
        <v>283</v>
      </c>
      <c r="H54" s="30" t="s">
        <v>284</v>
      </c>
      <c r="I54" s="30" t="s">
        <v>285</v>
      </c>
      <c r="J54" s="30">
        <v>1</v>
      </c>
      <c r="K54" s="73">
        <v>42706</v>
      </c>
      <c r="L54" s="73">
        <v>42825</v>
      </c>
      <c r="M54" s="14">
        <f t="shared" si="0"/>
        <v>17</v>
      </c>
      <c r="N54" s="38"/>
      <c r="O54" s="32" t="s">
        <v>102</v>
      </c>
    </row>
    <row r="55" spans="1:15" ht="30" customHeight="1" x14ac:dyDescent="0.25">
      <c r="A55" s="6">
        <v>1</v>
      </c>
      <c r="B55" s="62" t="s">
        <v>70</v>
      </c>
      <c r="C55" s="7" t="s">
        <v>25</v>
      </c>
      <c r="D55" s="26" t="s">
        <v>286</v>
      </c>
      <c r="E55" s="50" t="s">
        <v>577</v>
      </c>
      <c r="F55" s="39" t="s">
        <v>287</v>
      </c>
      <c r="G55" s="51" t="s">
        <v>288</v>
      </c>
      <c r="H55" s="39" t="s">
        <v>289</v>
      </c>
      <c r="I55" s="39" t="s">
        <v>290</v>
      </c>
      <c r="J55" s="30">
        <v>1</v>
      </c>
      <c r="K55" s="73">
        <v>42706</v>
      </c>
      <c r="L55" s="73">
        <v>42916</v>
      </c>
      <c r="M55" s="14">
        <f t="shared" si="0"/>
        <v>30</v>
      </c>
      <c r="N55" s="38"/>
      <c r="O55" s="32" t="s">
        <v>102</v>
      </c>
    </row>
    <row r="56" spans="1:15" ht="30" customHeight="1" x14ac:dyDescent="0.25">
      <c r="A56" s="6">
        <v>1</v>
      </c>
      <c r="B56" s="62" t="s">
        <v>71</v>
      </c>
      <c r="C56" s="7" t="s">
        <v>25</v>
      </c>
      <c r="D56" s="26" t="s">
        <v>291</v>
      </c>
      <c r="E56" s="50" t="s">
        <v>292</v>
      </c>
      <c r="F56" s="31" t="s">
        <v>293</v>
      </c>
      <c r="G56" s="51" t="s">
        <v>294</v>
      </c>
      <c r="H56" s="31" t="s">
        <v>295</v>
      </c>
      <c r="I56" s="26" t="s">
        <v>296</v>
      </c>
      <c r="J56" s="26">
        <v>1</v>
      </c>
      <c r="K56" s="71">
        <v>42772</v>
      </c>
      <c r="L56" s="71">
        <v>42916</v>
      </c>
      <c r="M56" s="26">
        <v>21</v>
      </c>
      <c r="N56" s="30"/>
      <c r="O56" s="26" t="s">
        <v>297</v>
      </c>
    </row>
    <row r="57" spans="1:15" ht="30" customHeight="1" x14ac:dyDescent="0.25">
      <c r="A57" s="6">
        <v>1</v>
      </c>
      <c r="B57" s="62" t="s">
        <v>72</v>
      </c>
      <c r="C57" s="7" t="s">
        <v>25</v>
      </c>
      <c r="D57" s="26" t="s">
        <v>291</v>
      </c>
      <c r="E57" s="50" t="s">
        <v>292</v>
      </c>
      <c r="F57" s="31" t="s">
        <v>298</v>
      </c>
      <c r="G57" s="51" t="s">
        <v>299</v>
      </c>
      <c r="H57" s="31" t="s">
        <v>300</v>
      </c>
      <c r="I57" s="26" t="s">
        <v>301</v>
      </c>
      <c r="J57" s="26">
        <v>70</v>
      </c>
      <c r="K57" s="71">
        <v>42795</v>
      </c>
      <c r="L57" s="71">
        <v>43100</v>
      </c>
      <c r="M57" s="26">
        <v>40</v>
      </c>
      <c r="N57" s="30"/>
      <c r="O57" s="15" t="s">
        <v>302</v>
      </c>
    </row>
    <row r="58" spans="1:15" ht="30" customHeight="1" x14ac:dyDescent="0.25">
      <c r="A58" s="6">
        <v>1</v>
      </c>
      <c r="B58" s="62" t="s">
        <v>73</v>
      </c>
      <c r="C58" s="7" t="s">
        <v>25</v>
      </c>
      <c r="D58" s="26" t="s">
        <v>303</v>
      </c>
      <c r="E58" s="50" t="s">
        <v>304</v>
      </c>
      <c r="F58" s="31" t="s">
        <v>607</v>
      </c>
      <c r="G58" s="51" t="s">
        <v>616</v>
      </c>
      <c r="H58" s="31" t="s">
        <v>305</v>
      </c>
      <c r="I58" s="26" t="s">
        <v>306</v>
      </c>
      <c r="J58" s="26">
        <v>1</v>
      </c>
      <c r="K58" s="69">
        <v>42737</v>
      </c>
      <c r="L58" s="69">
        <v>43084</v>
      </c>
      <c r="M58" s="26">
        <v>42</v>
      </c>
      <c r="N58" s="30"/>
      <c r="O58" s="26" t="s">
        <v>307</v>
      </c>
    </row>
    <row r="59" spans="1:15" ht="30" customHeight="1" x14ac:dyDescent="0.25">
      <c r="A59" s="6">
        <v>1</v>
      </c>
      <c r="B59" s="62" t="s">
        <v>74</v>
      </c>
      <c r="C59" s="7" t="s">
        <v>25</v>
      </c>
      <c r="D59" s="26" t="s">
        <v>308</v>
      </c>
      <c r="E59" s="79" t="s">
        <v>309</v>
      </c>
      <c r="F59" s="31" t="s">
        <v>310</v>
      </c>
      <c r="G59" s="80" t="s">
        <v>311</v>
      </c>
      <c r="H59" s="31" t="s">
        <v>312</v>
      </c>
      <c r="I59" s="26" t="s">
        <v>313</v>
      </c>
      <c r="J59" s="26">
        <v>3</v>
      </c>
      <c r="K59" s="69">
        <v>42779</v>
      </c>
      <c r="L59" s="69">
        <v>42916</v>
      </c>
      <c r="M59" s="26">
        <v>42</v>
      </c>
      <c r="N59" s="30"/>
      <c r="O59" s="26" t="s">
        <v>314</v>
      </c>
    </row>
    <row r="60" spans="1:15" ht="30" customHeight="1" x14ac:dyDescent="0.25">
      <c r="A60" s="6">
        <v>1</v>
      </c>
      <c r="B60" s="62" t="s">
        <v>75</v>
      </c>
      <c r="C60" s="7" t="s">
        <v>25</v>
      </c>
      <c r="D60" s="26" t="s">
        <v>308</v>
      </c>
      <c r="E60" s="50" t="s">
        <v>309</v>
      </c>
      <c r="F60" s="31" t="s">
        <v>315</v>
      </c>
      <c r="G60" s="51" t="s">
        <v>316</v>
      </c>
      <c r="H60" s="31" t="s">
        <v>317</v>
      </c>
      <c r="I60" s="26" t="s">
        <v>318</v>
      </c>
      <c r="J60" s="26">
        <v>1</v>
      </c>
      <c r="K60" s="69">
        <v>42736</v>
      </c>
      <c r="L60" s="69">
        <v>43100</v>
      </c>
      <c r="M60" s="26">
        <v>51</v>
      </c>
      <c r="N60" s="26"/>
      <c r="O60" s="26" t="s">
        <v>319</v>
      </c>
    </row>
    <row r="61" spans="1:15" ht="30" customHeight="1" x14ac:dyDescent="0.25">
      <c r="A61" s="6">
        <v>1</v>
      </c>
      <c r="B61" s="62" t="s">
        <v>76</v>
      </c>
      <c r="C61" s="7" t="s">
        <v>25</v>
      </c>
      <c r="D61" s="26" t="s">
        <v>320</v>
      </c>
      <c r="E61" s="50" t="s">
        <v>321</v>
      </c>
      <c r="F61" s="31" t="s">
        <v>322</v>
      </c>
      <c r="G61" s="51" t="s">
        <v>323</v>
      </c>
      <c r="H61" s="31" t="s">
        <v>324</v>
      </c>
      <c r="I61" s="26" t="s">
        <v>277</v>
      </c>
      <c r="J61" s="26">
        <v>1</v>
      </c>
      <c r="K61" s="69">
        <v>42767</v>
      </c>
      <c r="L61" s="69">
        <v>42783</v>
      </c>
      <c r="M61" s="26">
        <v>2.5</v>
      </c>
      <c r="N61" s="26"/>
      <c r="O61" s="96" t="s">
        <v>325</v>
      </c>
    </row>
    <row r="62" spans="1:15" ht="30" customHeight="1" x14ac:dyDescent="0.25">
      <c r="A62" s="6">
        <v>1</v>
      </c>
      <c r="B62" s="62" t="s">
        <v>77</v>
      </c>
      <c r="C62" s="7" t="s">
        <v>25</v>
      </c>
      <c r="D62" s="26" t="s">
        <v>320</v>
      </c>
      <c r="E62" s="50" t="s">
        <v>321</v>
      </c>
      <c r="F62" s="31" t="s">
        <v>608</v>
      </c>
      <c r="G62" s="51" t="s">
        <v>326</v>
      </c>
      <c r="H62" s="31" t="s">
        <v>327</v>
      </c>
      <c r="I62" s="26" t="s">
        <v>277</v>
      </c>
      <c r="J62" s="16">
        <v>1</v>
      </c>
      <c r="K62" s="71">
        <v>42745</v>
      </c>
      <c r="L62" s="71">
        <v>43098</v>
      </c>
      <c r="M62" s="16">
        <v>50</v>
      </c>
      <c r="N62" s="30"/>
      <c r="O62" s="96" t="s">
        <v>325</v>
      </c>
    </row>
    <row r="63" spans="1:15" ht="30" customHeight="1" x14ac:dyDescent="0.25">
      <c r="A63" s="6">
        <v>1</v>
      </c>
      <c r="B63" s="62" t="s">
        <v>78</v>
      </c>
      <c r="C63" s="7" t="s">
        <v>25</v>
      </c>
      <c r="D63" s="26" t="s">
        <v>320</v>
      </c>
      <c r="E63" s="50" t="s">
        <v>321</v>
      </c>
      <c r="F63" s="31" t="s">
        <v>609</v>
      </c>
      <c r="G63" s="51" t="s">
        <v>328</v>
      </c>
      <c r="H63" s="31" t="s">
        <v>329</v>
      </c>
      <c r="I63" s="26" t="s">
        <v>330</v>
      </c>
      <c r="J63" s="26">
        <v>1</v>
      </c>
      <c r="K63" s="69">
        <v>42795</v>
      </c>
      <c r="L63" s="69">
        <v>42853</v>
      </c>
      <c r="M63" s="26">
        <v>9</v>
      </c>
      <c r="N63" s="26"/>
      <c r="O63" s="96" t="s">
        <v>325</v>
      </c>
    </row>
    <row r="64" spans="1:15" ht="30" customHeight="1" x14ac:dyDescent="0.25">
      <c r="A64" s="6">
        <v>1</v>
      </c>
      <c r="B64" s="62" t="s">
        <v>79</v>
      </c>
      <c r="C64" s="7" t="s">
        <v>25</v>
      </c>
      <c r="D64" s="26" t="s">
        <v>320</v>
      </c>
      <c r="E64" s="50" t="s">
        <v>321</v>
      </c>
      <c r="F64" s="31" t="s">
        <v>331</v>
      </c>
      <c r="G64" s="51" t="s">
        <v>332</v>
      </c>
      <c r="H64" s="31" t="s">
        <v>333</v>
      </c>
      <c r="I64" s="26" t="s">
        <v>334</v>
      </c>
      <c r="J64" s="16">
        <v>1</v>
      </c>
      <c r="K64" s="71">
        <v>42828</v>
      </c>
      <c r="L64" s="71">
        <v>42920</v>
      </c>
      <c r="M64" s="16">
        <v>13</v>
      </c>
      <c r="N64" s="16"/>
      <c r="O64" s="96" t="s">
        <v>325</v>
      </c>
    </row>
    <row r="65" spans="1:15" ht="30" customHeight="1" x14ac:dyDescent="0.25">
      <c r="A65" s="6">
        <v>1</v>
      </c>
      <c r="B65" s="62" t="s">
        <v>80</v>
      </c>
      <c r="C65" s="7" t="s">
        <v>25</v>
      </c>
      <c r="D65" s="26" t="s">
        <v>335</v>
      </c>
      <c r="E65" s="50" t="s">
        <v>336</v>
      </c>
      <c r="F65" s="31" t="s">
        <v>337</v>
      </c>
      <c r="G65" s="51" t="s">
        <v>338</v>
      </c>
      <c r="H65" s="31" t="s">
        <v>339</v>
      </c>
      <c r="I65" s="26" t="s">
        <v>340</v>
      </c>
      <c r="J65" s="26">
        <v>1</v>
      </c>
      <c r="K65" s="69">
        <v>42736</v>
      </c>
      <c r="L65" s="69">
        <v>43100</v>
      </c>
      <c r="M65" s="26">
        <v>51</v>
      </c>
      <c r="N65" s="30"/>
      <c r="O65" s="26" t="s">
        <v>341</v>
      </c>
    </row>
    <row r="66" spans="1:15" ht="30" customHeight="1" x14ac:dyDescent="0.25">
      <c r="A66" s="6">
        <v>1</v>
      </c>
      <c r="B66" s="62" t="s">
        <v>81</v>
      </c>
      <c r="C66" s="7" t="s">
        <v>25</v>
      </c>
      <c r="D66" s="26" t="s">
        <v>335</v>
      </c>
      <c r="E66" s="50" t="s">
        <v>342</v>
      </c>
      <c r="F66" s="31" t="s">
        <v>610</v>
      </c>
      <c r="G66" s="51" t="s">
        <v>343</v>
      </c>
      <c r="H66" s="31" t="s">
        <v>344</v>
      </c>
      <c r="I66" s="26" t="s">
        <v>345</v>
      </c>
      <c r="J66" s="26">
        <v>3</v>
      </c>
      <c r="K66" s="69">
        <v>42795</v>
      </c>
      <c r="L66" s="69">
        <v>42916</v>
      </c>
      <c r="M66" s="26">
        <v>18</v>
      </c>
      <c r="N66" s="30"/>
      <c r="O66" s="26" t="s">
        <v>325</v>
      </c>
    </row>
    <row r="67" spans="1:15" ht="30" customHeight="1" x14ac:dyDescent="0.25">
      <c r="A67" s="6">
        <v>1</v>
      </c>
      <c r="B67" s="62" t="s">
        <v>82</v>
      </c>
      <c r="C67" s="7" t="s">
        <v>25</v>
      </c>
      <c r="D67" s="26" t="s">
        <v>335</v>
      </c>
      <c r="E67" s="50" t="s">
        <v>342</v>
      </c>
      <c r="F67" s="31" t="s">
        <v>346</v>
      </c>
      <c r="G67" s="51" t="s">
        <v>347</v>
      </c>
      <c r="H67" s="31" t="s">
        <v>348</v>
      </c>
      <c r="I67" s="26" t="s">
        <v>349</v>
      </c>
      <c r="J67" s="26">
        <v>4</v>
      </c>
      <c r="K67" s="69">
        <v>42767</v>
      </c>
      <c r="L67" s="69">
        <v>43098</v>
      </c>
      <c r="M67" s="26">
        <v>52</v>
      </c>
      <c r="N67" s="16"/>
      <c r="O67" s="26" t="s">
        <v>325</v>
      </c>
    </row>
    <row r="68" spans="1:15" ht="30" customHeight="1" x14ac:dyDescent="0.25">
      <c r="A68" s="6">
        <v>1</v>
      </c>
      <c r="B68" s="62" t="s">
        <v>83</v>
      </c>
      <c r="C68" s="7" t="s">
        <v>25</v>
      </c>
      <c r="D68" s="26" t="s">
        <v>335</v>
      </c>
      <c r="E68" s="50" t="s">
        <v>342</v>
      </c>
      <c r="F68" s="31" t="s">
        <v>350</v>
      </c>
      <c r="G68" s="51" t="s">
        <v>351</v>
      </c>
      <c r="H68" s="31" t="s">
        <v>352</v>
      </c>
      <c r="I68" s="26" t="s">
        <v>277</v>
      </c>
      <c r="J68" s="26">
        <v>1</v>
      </c>
      <c r="K68" s="69">
        <v>42745</v>
      </c>
      <c r="L68" s="69">
        <v>42794</v>
      </c>
      <c r="M68" s="26">
        <v>3</v>
      </c>
      <c r="N68" s="26"/>
      <c r="O68" s="26" t="s">
        <v>325</v>
      </c>
    </row>
    <row r="69" spans="1:15" ht="30" customHeight="1" x14ac:dyDescent="0.25">
      <c r="A69" s="6">
        <v>1</v>
      </c>
      <c r="B69" s="62" t="s">
        <v>84</v>
      </c>
      <c r="C69" s="7" t="s">
        <v>25</v>
      </c>
      <c r="D69" s="26" t="s">
        <v>353</v>
      </c>
      <c r="E69" s="50" t="s">
        <v>354</v>
      </c>
      <c r="F69" s="31" t="s">
        <v>611</v>
      </c>
      <c r="G69" s="51" t="s">
        <v>355</v>
      </c>
      <c r="H69" s="31" t="s">
        <v>356</v>
      </c>
      <c r="I69" s="26" t="s">
        <v>357</v>
      </c>
      <c r="J69" s="16">
        <v>1</v>
      </c>
      <c r="K69" s="71">
        <v>42737</v>
      </c>
      <c r="L69" s="71">
        <v>43084</v>
      </c>
      <c r="M69" s="16">
        <v>42</v>
      </c>
      <c r="N69" s="30"/>
      <c r="O69" s="26" t="s">
        <v>307</v>
      </c>
    </row>
    <row r="70" spans="1:15" ht="30" customHeight="1" x14ac:dyDescent="0.25">
      <c r="A70" s="6">
        <v>1</v>
      </c>
      <c r="B70" s="62" t="s">
        <v>85</v>
      </c>
      <c r="C70" s="7" t="s">
        <v>25</v>
      </c>
      <c r="D70" s="26" t="s">
        <v>358</v>
      </c>
      <c r="E70" s="50" t="s">
        <v>359</v>
      </c>
      <c r="F70" s="31" t="s">
        <v>111</v>
      </c>
      <c r="G70" s="51" t="s">
        <v>360</v>
      </c>
      <c r="H70" s="31" t="s">
        <v>361</v>
      </c>
      <c r="I70" s="26" t="s">
        <v>290</v>
      </c>
      <c r="J70" s="16">
        <v>1</v>
      </c>
      <c r="K70" s="71">
        <v>42706</v>
      </c>
      <c r="L70" s="71">
        <v>42916</v>
      </c>
      <c r="M70" s="16">
        <v>29</v>
      </c>
      <c r="N70" s="30"/>
      <c r="O70" s="26" t="s">
        <v>362</v>
      </c>
    </row>
    <row r="71" spans="1:15" ht="30" customHeight="1" x14ac:dyDescent="0.25">
      <c r="A71" s="6">
        <v>1</v>
      </c>
      <c r="B71" s="62" t="s">
        <v>86</v>
      </c>
      <c r="C71" s="7" t="s">
        <v>25</v>
      </c>
      <c r="D71" s="26" t="s">
        <v>358</v>
      </c>
      <c r="E71" s="50" t="s">
        <v>359</v>
      </c>
      <c r="F71" s="31" t="s">
        <v>363</v>
      </c>
      <c r="G71" s="51" t="s">
        <v>364</v>
      </c>
      <c r="H71" s="15" t="s">
        <v>365</v>
      </c>
      <c r="I71" s="26" t="s">
        <v>366</v>
      </c>
      <c r="J71" s="16">
        <v>1</v>
      </c>
      <c r="K71" s="71">
        <v>42767</v>
      </c>
      <c r="L71" s="71">
        <v>42947</v>
      </c>
      <c r="M71" s="16">
        <v>26</v>
      </c>
      <c r="N71" s="16"/>
      <c r="O71" s="26" t="s">
        <v>367</v>
      </c>
    </row>
    <row r="72" spans="1:15" ht="30" customHeight="1" thickBot="1" x14ac:dyDescent="0.3">
      <c r="A72" s="6">
        <v>1</v>
      </c>
      <c r="B72" s="62" t="s">
        <v>87</v>
      </c>
      <c r="C72" s="7" t="s">
        <v>25</v>
      </c>
      <c r="D72" s="26" t="s">
        <v>358</v>
      </c>
      <c r="E72" s="50" t="s">
        <v>359</v>
      </c>
      <c r="F72" s="31" t="s">
        <v>111</v>
      </c>
      <c r="G72" s="51" t="s">
        <v>368</v>
      </c>
      <c r="H72" s="31" t="s">
        <v>119</v>
      </c>
      <c r="I72" s="26" t="s">
        <v>120</v>
      </c>
      <c r="J72" s="26">
        <v>3</v>
      </c>
      <c r="K72" s="71">
        <v>42706</v>
      </c>
      <c r="L72" s="71">
        <v>42916</v>
      </c>
      <c r="M72" s="16">
        <v>29</v>
      </c>
      <c r="N72" s="30"/>
      <c r="O72" s="26" t="s">
        <v>362</v>
      </c>
    </row>
    <row r="73" spans="1:15" ht="30" customHeight="1" thickBot="1" x14ac:dyDescent="0.3">
      <c r="A73" s="6">
        <v>1</v>
      </c>
      <c r="B73" s="62" t="s">
        <v>88</v>
      </c>
      <c r="C73" s="7" t="s">
        <v>25</v>
      </c>
      <c r="D73" s="26" t="s">
        <v>369</v>
      </c>
      <c r="E73" s="50" t="s">
        <v>370</v>
      </c>
      <c r="F73" s="40" t="s">
        <v>612</v>
      </c>
      <c r="G73" s="51" t="s">
        <v>617</v>
      </c>
      <c r="H73" s="41" t="s">
        <v>371</v>
      </c>
      <c r="I73" s="42" t="s">
        <v>372</v>
      </c>
      <c r="J73" s="43">
        <v>1</v>
      </c>
      <c r="K73" s="69">
        <v>42750</v>
      </c>
      <c r="L73" s="69">
        <v>43099</v>
      </c>
      <c r="M73" s="90">
        <v>50</v>
      </c>
      <c r="N73" s="30"/>
      <c r="O73" s="26" t="s">
        <v>373</v>
      </c>
    </row>
    <row r="74" spans="1:15" ht="30" customHeight="1" thickBot="1" x14ac:dyDescent="0.3">
      <c r="A74" s="6">
        <v>1</v>
      </c>
      <c r="B74" s="62" t="s">
        <v>89</v>
      </c>
      <c r="C74" s="7" t="s">
        <v>25</v>
      </c>
      <c r="D74" s="35" t="s">
        <v>374</v>
      </c>
      <c r="E74" s="50" t="s">
        <v>578</v>
      </c>
      <c r="F74" s="35" t="s">
        <v>375</v>
      </c>
      <c r="G74" s="51" t="s">
        <v>376</v>
      </c>
      <c r="H74" s="35" t="s">
        <v>284</v>
      </c>
      <c r="I74" s="35" t="s">
        <v>285</v>
      </c>
      <c r="J74" s="35">
        <v>1</v>
      </c>
      <c r="K74" s="74">
        <v>42706</v>
      </c>
      <c r="L74" s="74">
        <v>42825</v>
      </c>
      <c r="M74" s="90">
        <v>50</v>
      </c>
      <c r="N74" s="35"/>
      <c r="O74" s="35" t="s">
        <v>102</v>
      </c>
    </row>
    <row r="75" spans="1:15" ht="30" customHeight="1" thickBot="1" x14ac:dyDescent="0.3">
      <c r="A75" s="6">
        <v>1</v>
      </c>
      <c r="B75" s="62" t="s">
        <v>90</v>
      </c>
      <c r="C75" s="7" t="s">
        <v>25</v>
      </c>
      <c r="D75" s="26" t="s">
        <v>377</v>
      </c>
      <c r="E75" s="50" t="s">
        <v>579</v>
      </c>
      <c r="F75" s="12" t="s">
        <v>378</v>
      </c>
      <c r="G75" s="51" t="s">
        <v>618</v>
      </c>
      <c r="H75" s="39" t="s">
        <v>379</v>
      </c>
      <c r="I75" s="39" t="s">
        <v>380</v>
      </c>
      <c r="J75" s="39">
        <v>4</v>
      </c>
      <c r="K75" s="73">
        <v>42706</v>
      </c>
      <c r="L75" s="73">
        <v>43069</v>
      </c>
      <c r="M75" s="90">
        <v>50</v>
      </c>
      <c r="N75" s="39"/>
      <c r="O75" s="15" t="s">
        <v>102</v>
      </c>
    </row>
    <row r="76" spans="1:15" ht="30" customHeight="1" thickBot="1" x14ac:dyDescent="0.3">
      <c r="A76" s="6">
        <v>1</v>
      </c>
      <c r="B76" s="62" t="s">
        <v>91</v>
      </c>
      <c r="C76" s="7" t="s">
        <v>25</v>
      </c>
      <c r="D76" s="26" t="s">
        <v>381</v>
      </c>
      <c r="E76" s="50" t="s">
        <v>580</v>
      </c>
      <c r="F76" s="39" t="s">
        <v>382</v>
      </c>
      <c r="G76" s="51" t="s">
        <v>383</v>
      </c>
      <c r="H76" s="39" t="s">
        <v>384</v>
      </c>
      <c r="I76" s="39" t="s">
        <v>385</v>
      </c>
      <c r="J76" s="30">
        <v>1</v>
      </c>
      <c r="K76" s="73">
        <v>42706</v>
      </c>
      <c r="L76" s="73">
        <v>42855</v>
      </c>
      <c r="M76" s="90">
        <v>50</v>
      </c>
      <c r="N76" s="39"/>
      <c r="O76" s="15" t="s">
        <v>102</v>
      </c>
    </row>
    <row r="77" spans="1:15" ht="30" customHeight="1" thickBot="1" x14ac:dyDescent="0.3">
      <c r="A77" s="6">
        <v>1</v>
      </c>
      <c r="B77" s="62" t="s">
        <v>92</v>
      </c>
      <c r="C77" s="7" t="s">
        <v>25</v>
      </c>
      <c r="D77" s="26" t="s">
        <v>386</v>
      </c>
      <c r="E77" s="50" t="s">
        <v>581</v>
      </c>
      <c r="F77" s="39" t="s">
        <v>387</v>
      </c>
      <c r="G77" s="51" t="s">
        <v>283</v>
      </c>
      <c r="H77" s="30" t="s">
        <v>284</v>
      </c>
      <c r="I77" s="30" t="s">
        <v>285</v>
      </c>
      <c r="J77" s="30">
        <v>1</v>
      </c>
      <c r="K77" s="73">
        <v>42706</v>
      </c>
      <c r="L77" s="73">
        <v>42825</v>
      </c>
      <c r="M77" s="90">
        <v>50</v>
      </c>
      <c r="N77" s="39"/>
      <c r="O77" s="15" t="s">
        <v>102</v>
      </c>
    </row>
    <row r="78" spans="1:15" ht="30" customHeight="1" thickBot="1" x14ac:dyDescent="0.3">
      <c r="A78" s="6">
        <v>1</v>
      </c>
      <c r="B78" s="62" t="s">
        <v>93</v>
      </c>
      <c r="C78" s="7" t="s">
        <v>25</v>
      </c>
      <c r="D78" s="26" t="s">
        <v>388</v>
      </c>
      <c r="E78" s="50" t="s">
        <v>582</v>
      </c>
      <c r="F78" s="39" t="s">
        <v>282</v>
      </c>
      <c r="G78" s="51" t="s">
        <v>283</v>
      </c>
      <c r="H78" s="30" t="s">
        <v>284</v>
      </c>
      <c r="I78" s="30" t="s">
        <v>285</v>
      </c>
      <c r="J78" s="30">
        <v>1</v>
      </c>
      <c r="K78" s="73">
        <v>42706</v>
      </c>
      <c r="L78" s="73">
        <v>42825</v>
      </c>
      <c r="M78" s="90">
        <v>50</v>
      </c>
      <c r="N78" s="39"/>
      <c r="O78" s="15" t="s">
        <v>102</v>
      </c>
    </row>
    <row r="79" spans="1:15" ht="30" customHeight="1" thickBot="1" x14ac:dyDescent="0.3">
      <c r="A79" s="6">
        <v>1</v>
      </c>
      <c r="B79" s="62" t="s">
        <v>94</v>
      </c>
      <c r="C79" s="7" t="s">
        <v>25</v>
      </c>
      <c r="D79" s="26" t="s">
        <v>389</v>
      </c>
      <c r="E79" s="50" t="s">
        <v>583</v>
      </c>
      <c r="F79" s="39" t="s">
        <v>390</v>
      </c>
      <c r="G79" s="51" t="s">
        <v>619</v>
      </c>
      <c r="H79" s="30" t="s">
        <v>391</v>
      </c>
      <c r="I79" s="30" t="s">
        <v>380</v>
      </c>
      <c r="J79" s="30">
        <v>4</v>
      </c>
      <c r="K79" s="73">
        <v>42706</v>
      </c>
      <c r="L79" s="73">
        <v>43069</v>
      </c>
      <c r="M79" s="90">
        <v>50</v>
      </c>
      <c r="N79" s="39"/>
      <c r="O79" s="15" t="s">
        <v>102</v>
      </c>
    </row>
    <row r="80" spans="1:15" ht="30" customHeight="1" thickBot="1" x14ac:dyDescent="0.3">
      <c r="A80" s="6">
        <v>1</v>
      </c>
      <c r="B80" s="62" t="s">
        <v>95</v>
      </c>
      <c r="C80" s="7" t="s">
        <v>25</v>
      </c>
      <c r="D80" s="26" t="s">
        <v>392</v>
      </c>
      <c r="E80" s="50" t="s">
        <v>584</v>
      </c>
      <c r="F80" s="39" t="s">
        <v>282</v>
      </c>
      <c r="G80" s="51" t="s">
        <v>283</v>
      </c>
      <c r="H80" s="30" t="s">
        <v>284</v>
      </c>
      <c r="I80" s="30" t="s">
        <v>285</v>
      </c>
      <c r="J80" s="30">
        <v>1</v>
      </c>
      <c r="K80" s="73">
        <v>42706</v>
      </c>
      <c r="L80" s="73">
        <v>42825</v>
      </c>
      <c r="M80" s="90">
        <v>50</v>
      </c>
      <c r="N80" s="39"/>
      <c r="O80" s="15" t="s">
        <v>102</v>
      </c>
    </row>
    <row r="81" spans="1:15" ht="30" customHeight="1" thickBot="1" x14ac:dyDescent="0.3">
      <c r="A81" s="6">
        <v>1</v>
      </c>
      <c r="B81" s="62" t="s">
        <v>96</v>
      </c>
      <c r="C81" s="7" t="s">
        <v>25</v>
      </c>
      <c r="D81" s="26" t="s">
        <v>392</v>
      </c>
      <c r="E81" s="50" t="s">
        <v>584</v>
      </c>
      <c r="F81" s="39" t="s">
        <v>393</v>
      </c>
      <c r="G81" s="51" t="s">
        <v>394</v>
      </c>
      <c r="H81" s="39" t="s">
        <v>395</v>
      </c>
      <c r="I81" s="12" t="s">
        <v>396</v>
      </c>
      <c r="J81" s="30">
        <v>2</v>
      </c>
      <c r="K81" s="73">
        <v>42706</v>
      </c>
      <c r="L81" s="73">
        <v>42794</v>
      </c>
      <c r="M81" s="90">
        <v>50</v>
      </c>
      <c r="N81" s="39"/>
      <c r="O81" s="15" t="s">
        <v>102</v>
      </c>
    </row>
    <row r="82" spans="1:15" ht="30" customHeight="1" thickBot="1" x14ac:dyDescent="0.3">
      <c r="A82" s="6">
        <v>1</v>
      </c>
      <c r="B82" s="62" t="s">
        <v>97</v>
      </c>
      <c r="C82" s="7" t="s">
        <v>25</v>
      </c>
      <c r="D82" s="26" t="s">
        <v>397</v>
      </c>
      <c r="E82" s="50" t="s">
        <v>585</v>
      </c>
      <c r="F82" s="12" t="s">
        <v>398</v>
      </c>
      <c r="G82" s="51" t="s">
        <v>399</v>
      </c>
      <c r="H82" s="12" t="s">
        <v>400</v>
      </c>
      <c r="I82" s="39" t="s">
        <v>401</v>
      </c>
      <c r="J82" s="30">
        <v>1</v>
      </c>
      <c r="K82" s="73">
        <v>42706</v>
      </c>
      <c r="L82" s="73">
        <v>42825</v>
      </c>
      <c r="M82" s="90">
        <v>50</v>
      </c>
      <c r="N82" s="39"/>
      <c r="O82" s="15" t="s">
        <v>102</v>
      </c>
    </row>
    <row r="83" spans="1:15" ht="30" customHeight="1" thickBot="1" x14ac:dyDescent="0.3">
      <c r="A83" s="6">
        <v>1</v>
      </c>
      <c r="B83" s="62" t="s">
        <v>522</v>
      </c>
      <c r="C83" s="7" t="s">
        <v>25</v>
      </c>
      <c r="D83" s="26" t="s">
        <v>402</v>
      </c>
      <c r="E83" s="50" t="s">
        <v>586</v>
      </c>
      <c r="F83" s="31" t="s">
        <v>403</v>
      </c>
      <c r="G83" s="51" t="s">
        <v>404</v>
      </c>
      <c r="H83" s="12" t="s">
        <v>400</v>
      </c>
      <c r="I83" s="44" t="s">
        <v>405</v>
      </c>
      <c r="J83" s="30">
        <v>2</v>
      </c>
      <c r="K83" s="73">
        <v>42706</v>
      </c>
      <c r="L83" s="73">
        <v>42794</v>
      </c>
      <c r="M83" s="90">
        <v>50</v>
      </c>
      <c r="N83" s="39"/>
      <c r="O83" s="15" t="s">
        <v>102</v>
      </c>
    </row>
    <row r="84" spans="1:15" ht="30" customHeight="1" thickBot="1" x14ac:dyDescent="0.3">
      <c r="A84" s="6">
        <v>1</v>
      </c>
      <c r="B84" s="62" t="s">
        <v>523</v>
      </c>
      <c r="C84" s="7" t="s">
        <v>25</v>
      </c>
      <c r="D84" s="26" t="s">
        <v>406</v>
      </c>
      <c r="E84" s="50" t="s">
        <v>587</v>
      </c>
      <c r="F84" s="12" t="s">
        <v>111</v>
      </c>
      <c r="G84" s="51" t="s">
        <v>407</v>
      </c>
      <c r="H84" s="12" t="s">
        <v>408</v>
      </c>
      <c r="I84" s="39" t="s">
        <v>409</v>
      </c>
      <c r="J84" s="30">
        <v>5</v>
      </c>
      <c r="K84" s="73">
        <v>42706</v>
      </c>
      <c r="L84" s="73">
        <v>42916</v>
      </c>
      <c r="M84" s="90">
        <v>50</v>
      </c>
      <c r="N84" s="39"/>
      <c r="O84" s="15" t="s">
        <v>102</v>
      </c>
    </row>
    <row r="85" spans="1:15" ht="30" customHeight="1" thickBot="1" x14ac:dyDescent="0.3">
      <c r="A85" s="6">
        <v>1</v>
      </c>
      <c r="B85" s="62" t="s">
        <v>524</v>
      </c>
      <c r="C85" s="7" t="s">
        <v>25</v>
      </c>
      <c r="D85" s="26" t="s">
        <v>410</v>
      </c>
      <c r="E85" s="50" t="s">
        <v>411</v>
      </c>
      <c r="F85" s="9" t="s">
        <v>412</v>
      </c>
      <c r="G85" s="51" t="s">
        <v>413</v>
      </c>
      <c r="H85" s="9" t="s">
        <v>625</v>
      </c>
      <c r="I85" s="53" t="s">
        <v>622</v>
      </c>
      <c r="J85" s="16">
        <v>12</v>
      </c>
      <c r="K85" s="71">
        <v>42736</v>
      </c>
      <c r="L85" s="71">
        <v>43100</v>
      </c>
      <c r="M85" s="90">
        <v>50</v>
      </c>
      <c r="N85" s="30"/>
      <c r="O85" s="15" t="s">
        <v>414</v>
      </c>
    </row>
    <row r="86" spans="1:15" ht="30" customHeight="1" thickBot="1" x14ac:dyDescent="0.3">
      <c r="A86" s="6">
        <v>1</v>
      </c>
      <c r="B86" s="62" t="s">
        <v>525</v>
      </c>
      <c r="C86" s="7" t="s">
        <v>25</v>
      </c>
      <c r="D86" s="26" t="s">
        <v>415</v>
      </c>
      <c r="E86" s="50" t="s">
        <v>416</v>
      </c>
      <c r="F86" s="9" t="s">
        <v>417</v>
      </c>
      <c r="G86" s="51" t="s">
        <v>418</v>
      </c>
      <c r="H86" s="9" t="s">
        <v>419</v>
      </c>
      <c r="I86" s="53" t="s">
        <v>622</v>
      </c>
      <c r="J86" s="16">
        <v>4</v>
      </c>
      <c r="K86" s="71">
        <v>42736</v>
      </c>
      <c r="L86" s="71">
        <v>43100</v>
      </c>
      <c r="M86" s="90">
        <v>50</v>
      </c>
      <c r="N86" s="16"/>
      <c r="O86" s="26" t="s">
        <v>414</v>
      </c>
    </row>
    <row r="87" spans="1:15" ht="30" customHeight="1" thickBot="1" x14ac:dyDescent="0.3">
      <c r="A87" s="6">
        <v>1</v>
      </c>
      <c r="B87" s="62" t="s">
        <v>526</v>
      </c>
      <c r="C87" s="7" t="s">
        <v>25</v>
      </c>
      <c r="D87" s="26" t="s">
        <v>420</v>
      </c>
      <c r="E87" s="50" t="s">
        <v>421</v>
      </c>
      <c r="F87" s="9" t="s">
        <v>422</v>
      </c>
      <c r="G87" s="51" t="s">
        <v>423</v>
      </c>
      <c r="H87" s="45" t="s">
        <v>424</v>
      </c>
      <c r="I87" s="53" t="s">
        <v>622</v>
      </c>
      <c r="J87" s="16">
        <v>4</v>
      </c>
      <c r="K87" s="71">
        <v>42736</v>
      </c>
      <c r="L87" s="71">
        <v>43100</v>
      </c>
      <c r="M87" s="90">
        <v>50</v>
      </c>
      <c r="N87" s="30"/>
      <c r="O87" s="15" t="s">
        <v>425</v>
      </c>
    </row>
    <row r="88" spans="1:15" ht="30" customHeight="1" thickBot="1" x14ac:dyDescent="0.3">
      <c r="A88" s="6">
        <v>1</v>
      </c>
      <c r="B88" s="62" t="s">
        <v>527</v>
      </c>
      <c r="C88" s="7" t="s">
        <v>25</v>
      </c>
      <c r="D88" s="26" t="s">
        <v>426</v>
      </c>
      <c r="E88" s="50" t="s">
        <v>427</v>
      </c>
      <c r="F88" s="9" t="s">
        <v>428</v>
      </c>
      <c r="G88" s="51" t="s">
        <v>429</v>
      </c>
      <c r="H88" s="45" t="s">
        <v>430</v>
      </c>
      <c r="I88" s="53" t="s">
        <v>622</v>
      </c>
      <c r="J88" s="16">
        <v>6</v>
      </c>
      <c r="K88" s="71">
        <v>42736</v>
      </c>
      <c r="L88" s="71">
        <v>43100</v>
      </c>
      <c r="M88" s="90">
        <v>50</v>
      </c>
      <c r="N88" s="30"/>
      <c r="O88" s="15" t="s">
        <v>431</v>
      </c>
    </row>
    <row r="89" spans="1:15" ht="30" customHeight="1" thickBot="1" x14ac:dyDescent="0.3">
      <c r="A89" s="6">
        <v>1</v>
      </c>
      <c r="B89" s="62" t="s">
        <v>528</v>
      </c>
      <c r="C89" s="7" t="s">
        <v>25</v>
      </c>
      <c r="D89" s="35" t="s">
        <v>432</v>
      </c>
      <c r="E89" s="50" t="s">
        <v>588</v>
      </c>
      <c r="F89" s="9" t="s">
        <v>433</v>
      </c>
      <c r="G89" s="51" t="s">
        <v>434</v>
      </c>
      <c r="H89" s="9" t="s">
        <v>623</v>
      </c>
      <c r="I89" s="53" t="s">
        <v>624</v>
      </c>
      <c r="J89" s="52">
        <v>1</v>
      </c>
      <c r="K89" s="71">
        <v>42736</v>
      </c>
      <c r="L89" s="71">
        <v>43100</v>
      </c>
      <c r="M89" s="90">
        <v>50</v>
      </c>
      <c r="N89" s="15"/>
      <c r="O89" s="15" t="s">
        <v>414</v>
      </c>
    </row>
    <row r="90" spans="1:15" ht="30" customHeight="1" thickBot="1" x14ac:dyDescent="0.3">
      <c r="A90" s="6">
        <v>1</v>
      </c>
      <c r="B90" s="62" t="s">
        <v>529</v>
      </c>
      <c r="C90" s="7" t="s">
        <v>25</v>
      </c>
      <c r="D90" s="26" t="s">
        <v>435</v>
      </c>
      <c r="E90" s="50" t="s">
        <v>436</v>
      </c>
      <c r="F90" s="25" t="s">
        <v>437</v>
      </c>
      <c r="G90" s="51" t="s">
        <v>438</v>
      </c>
      <c r="H90" s="33" t="s">
        <v>439</v>
      </c>
      <c r="I90" s="28" t="s">
        <v>440</v>
      </c>
      <c r="J90" s="28">
        <v>11</v>
      </c>
      <c r="K90" s="69">
        <v>42768</v>
      </c>
      <c r="L90" s="69">
        <v>43100</v>
      </c>
      <c r="M90" s="90">
        <v>50</v>
      </c>
      <c r="N90" s="10"/>
      <c r="O90" s="11" t="s">
        <v>441</v>
      </c>
    </row>
    <row r="91" spans="1:15" ht="30" customHeight="1" thickBot="1" x14ac:dyDescent="0.3">
      <c r="A91" s="6">
        <v>1</v>
      </c>
      <c r="B91" s="62" t="s">
        <v>530</v>
      </c>
      <c r="C91" s="7" t="s">
        <v>25</v>
      </c>
      <c r="D91" s="26" t="s">
        <v>442</v>
      </c>
      <c r="E91" s="50" t="s">
        <v>443</v>
      </c>
      <c r="F91" s="25" t="s">
        <v>444</v>
      </c>
      <c r="G91" s="51" t="s">
        <v>445</v>
      </c>
      <c r="H91" s="25" t="s">
        <v>446</v>
      </c>
      <c r="I91" s="28" t="s">
        <v>447</v>
      </c>
      <c r="J91" s="8">
        <v>1</v>
      </c>
      <c r="K91" s="69">
        <v>42768</v>
      </c>
      <c r="L91" s="69">
        <v>42794</v>
      </c>
      <c r="M91" s="90">
        <v>50</v>
      </c>
      <c r="N91" s="29"/>
      <c r="O91" s="11" t="s">
        <v>441</v>
      </c>
    </row>
    <row r="92" spans="1:15" ht="30" customHeight="1" thickBot="1" x14ac:dyDescent="0.3">
      <c r="A92" s="6">
        <v>1</v>
      </c>
      <c r="B92" s="62" t="s">
        <v>531</v>
      </c>
      <c r="C92" s="7" t="s">
        <v>25</v>
      </c>
      <c r="D92" s="26" t="s">
        <v>448</v>
      </c>
      <c r="E92" s="50" t="s">
        <v>449</v>
      </c>
      <c r="F92" s="25" t="s">
        <v>450</v>
      </c>
      <c r="G92" s="51" t="s">
        <v>451</v>
      </c>
      <c r="H92" s="33" t="s">
        <v>452</v>
      </c>
      <c r="I92" s="28" t="s">
        <v>453</v>
      </c>
      <c r="J92" s="28">
        <v>2</v>
      </c>
      <c r="K92" s="69">
        <v>42737</v>
      </c>
      <c r="L92" s="69">
        <v>43100</v>
      </c>
      <c r="M92" s="90">
        <v>50</v>
      </c>
      <c r="N92" s="29"/>
      <c r="O92" s="11" t="s">
        <v>441</v>
      </c>
    </row>
    <row r="93" spans="1:15" ht="30" customHeight="1" thickBot="1" x14ac:dyDescent="0.3">
      <c r="A93" s="6">
        <v>1</v>
      </c>
      <c r="B93" s="62" t="s">
        <v>532</v>
      </c>
      <c r="C93" s="7" t="s">
        <v>25</v>
      </c>
      <c r="D93" s="26" t="s">
        <v>454</v>
      </c>
      <c r="E93" s="50" t="s">
        <v>455</v>
      </c>
      <c r="F93" s="46" t="s">
        <v>456</v>
      </c>
      <c r="G93" s="51" t="s">
        <v>457</v>
      </c>
      <c r="H93" s="22" t="s">
        <v>458</v>
      </c>
      <c r="I93" s="22" t="s">
        <v>459</v>
      </c>
      <c r="J93" s="22">
        <v>1</v>
      </c>
      <c r="K93" s="69">
        <v>42768</v>
      </c>
      <c r="L93" s="69">
        <v>43100</v>
      </c>
      <c r="M93" s="90">
        <v>50</v>
      </c>
      <c r="N93" s="23"/>
      <c r="O93" s="11" t="s">
        <v>441</v>
      </c>
    </row>
    <row r="94" spans="1:15" ht="30" customHeight="1" thickBot="1" x14ac:dyDescent="0.3">
      <c r="A94" s="6">
        <v>1</v>
      </c>
      <c r="B94" s="62" t="s">
        <v>533</v>
      </c>
      <c r="C94" s="7" t="s">
        <v>25</v>
      </c>
      <c r="D94" s="26" t="s">
        <v>460</v>
      </c>
      <c r="E94" s="50" t="s">
        <v>589</v>
      </c>
      <c r="F94" s="46" t="s">
        <v>461</v>
      </c>
      <c r="G94" s="51" t="s">
        <v>462</v>
      </c>
      <c r="H94" s="22" t="s">
        <v>463</v>
      </c>
      <c r="I94" s="22" t="s">
        <v>464</v>
      </c>
      <c r="J94" s="22">
        <v>2</v>
      </c>
      <c r="K94" s="69">
        <v>42768</v>
      </c>
      <c r="L94" s="69">
        <v>43100</v>
      </c>
      <c r="M94" s="90">
        <v>50</v>
      </c>
      <c r="N94" s="23"/>
      <c r="O94" s="11" t="s">
        <v>441</v>
      </c>
    </row>
    <row r="95" spans="1:15" ht="30" customHeight="1" thickBot="1" x14ac:dyDescent="0.3">
      <c r="A95" s="6">
        <v>1</v>
      </c>
      <c r="B95" s="62" t="s">
        <v>534</v>
      </c>
      <c r="C95" s="7" t="s">
        <v>25</v>
      </c>
      <c r="D95" s="26" t="s">
        <v>465</v>
      </c>
      <c r="E95" s="50" t="s">
        <v>590</v>
      </c>
      <c r="F95" s="25" t="s">
        <v>466</v>
      </c>
      <c r="G95" s="51" t="s">
        <v>467</v>
      </c>
      <c r="H95" s="10" t="s">
        <v>468</v>
      </c>
      <c r="I95" s="28" t="s">
        <v>469</v>
      </c>
      <c r="J95" s="28">
        <v>1</v>
      </c>
      <c r="K95" s="69">
        <v>42737</v>
      </c>
      <c r="L95" s="69">
        <v>43039</v>
      </c>
      <c r="M95" s="90">
        <v>50</v>
      </c>
      <c r="N95" s="10"/>
      <c r="O95" s="11" t="s">
        <v>441</v>
      </c>
    </row>
    <row r="96" spans="1:15" ht="30" customHeight="1" thickBot="1" x14ac:dyDescent="0.3">
      <c r="A96" s="6">
        <v>1</v>
      </c>
      <c r="B96" s="62" t="s">
        <v>535</v>
      </c>
      <c r="C96" s="7" t="s">
        <v>25</v>
      </c>
      <c r="D96" s="26" t="s">
        <v>470</v>
      </c>
      <c r="E96" s="50" t="s">
        <v>591</v>
      </c>
      <c r="F96" s="25" t="s">
        <v>471</v>
      </c>
      <c r="G96" s="51" t="s">
        <v>472</v>
      </c>
      <c r="H96" s="46" t="s">
        <v>473</v>
      </c>
      <c r="I96" s="22" t="s">
        <v>474</v>
      </c>
      <c r="J96" s="22">
        <v>2</v>
      </c>
      <c r="K96" s="69">
        <v>42888</v>
      </c>
      <c r="L96" s="69">
        <v>43100</v>
      </c>
      <c r="M96" s="90">
        <v>50</v>
      </c>
      <c r="N96" s="10"/>
      <c r="O96" s="11" t="s">
        <v>441</v>
      </c>
    </row>
    <row r="97" spans="1:15" ht="30" customHeight="1" thickBot="1" x14ac:dyDescent="0.3">
      <c r="A97" s="6">
        <v>1</v>
      </c>
      <c r="B97" s="62" t="s">
        <v>536</v>
      </c>
      <c r="C97" s="7" t="s">
        <v>25</v>
      </c>
      <c r="D97" s="26" t="s">
        <v>475</v>
      </c>
      <c r="E97" s="50" t="s">
        <v>476</v>
      </c>
      <c r="F97" s="12" t="s">
        <v>477</v>
      </c>
      <c r="G97" s="51" t="s">
        <v>478</v>
      </c>
      <c r="H97" s="16" t="s">
        <v>479</v>
      </c>
      <c r="I97" s="16" t="s">
        <v>480</v>
      </c>
      <c r="J97" s="26">
        <v>1</v>
      </c>
      <c r="K97" s="71">
        <v>42737</v>
      </c>
      <c r="L97" s="71">
        <v>43100</v>
      </c>
      <c r="M97" s="90">
        <v>50</v>
      </c>
      <c r="N97" s="30"/>
      <c r="O97" s="11" t="s">
        <v>441</v>
      </c>
    </row>
    <row r="98" spans="1:15" ht="30" customHeight="1" thickBot="1" x14ac:dyDescent="0.3">
      <c r="A98" s="6">
        <v>1</v>
      </c>
      <c r="B98" s="62" t="s">
        <v>537</v>
      </c>
      <c r="C98" s="7" t="s">
        <v>25</v>
      </c>
      <c r="D98" s="26" t="s">
        <v>481</v>
      </c>
      <c r="E98" s="50" t="s">
        <v>592</v>
      </c>
      <c r="F98" s="12" t="s">
        <v>482</v>
      </c>
      <c r="G98" s="51" t="s">
        <v>483</v>
      </c>
      <c r="H98" s="16" t="s">
        <v>479</v>
      </c>
      <c r="I98" s="16" t="s">
        <v>480</v>
      </c>
      <c r="J98" s="26">
        <v>1</v>
      </c>
      <c r="K98" s="71">
        <v>42737</v>
      </c>
      <c r="L98" s="71">
        <v>43100</v>
      </c>
      <c r="M98" s="90">
        <v>50</v>
      </c>
      <c r="N98" s="30"/>
      <c r="O98" s="11" t="s">
        <v>441</v>
      </c>
    </row>
    <row r="99" spans="1:15" ht="30" customHeight="1" thickBot="1" x14ac:dyDescent="0.3">
      <c r="A99" s="6">
        <v>1</v>
      </c>
      <c r="B99" s="62" t="s">
        <v>538</v>
      </c>
      <c r="C99" s="7" t="s">
        <v>25</v>
      </c>
      <c r="D99" s="26" t="s">
        <v>484</v>
      </c>
      <c r="E99" s="50" t="s">
        <v>593</v>
      </c>
      <c r="F99" s="12" t="s">
        <v>485</v>
      </c>
      <c r="G99" s="51" t="s">
        <v>620</v>
      </c>
      <c r="H99" s="39" t="s">
        <v>486</v>
      </c>
      <c r="I99" s="47" t="s">
        <v>487</v>
      </c>
      <c r="J99" s="30">
        <v>1</v>
      </c>
      <c r="K99" s="73">
        <v>42706</v>
      </c>
      <c r="L99" s="73">
        <v>42916</v>
      </c>
      <c r="M99" s="90">
        <v>50</v>
      </c>
      <c r="N99" s="48"/>
      <c r="O99" s="15" t="s">
        <v>102</v>
      </c>
    </row>
    <row r="100" spans="1:15" ht="30" customHeight="1" thickBot="1" x14ac:dyDescent="0.3">
      <c r="A100" s="6">
        <v>1</v>
      </c>
      <c r="B100" s="62" t="s">
        <v>539</v>
      </c>
      <c r="C100" s="7" t="s">
        <v>25</v>
      </c>
      <c r="D100" s="26" t="s">
        <v>484</v>
      </c>
      <c r="E100" s="50" t="s">
        <v>594</v>
      </c>
      <c r="F100" s="24" t="s">
        <v>488</v>
      </c>
      <c r="G100" s="51" t="s">
        <v>489</v>
      </c>
      <c r="H100" s="11" t="s">
        <v>490</v>
      </c>
      <c r="I100" s="8" t="s">
        <v>491</v>
      </c>
      <c r="J100" s="26">
        <v>1</v>
      </c>
      <c r="K100" s="69">
        <v>42720</v>
      </c>
      <c r="L100" s="69">
        <v>42766</v>
      </c>
      <c r="M100" s="90">
        <v>50</v>
      </c>
      <c r="N100" s="11"/>
      <c r="O100" s="11" t="s">
        <v>492</v>
      </c>
    </row>
    <row r="101" spans="1:15" ht="30" customHeight="1" thickBot="1" x14ac:dyDescent="0.3">
      <c r="A101" s="6">
        <v>1</v>
      </c>
      <c r="B101" s="62" t="s">
        <v>540</v>
      </c>
      <c r="C101" s="7" t="s">
        <v>25</v>
      </c>
      <c r="D101" s="26" t="s">
        <v>493</v>
      </c>
      <c r="E101" s="50" t="s">
        <v>494</v>
      </c>
      <c r="F101" s="9" t="s">
        <v>495</v>
      </c>
      <c r="G101" s="51" t="s">
        <v>620</v>
      </c>
      <c r="H101" s="9" t="s">
        <v>486</v>
      </c>
      <c r="I101" s="49" t="s">
        <v>496</v>
      </c>
      <c r="J101" s="45">
        <v>1</v>
      </c>
      <c r="K101" s="75">
        <v>42706</v>
      </c>
      <c r="L101" s="75">
        <v>42916</v>
      </c>
      <c r="M101" s="90">
        <v>50</v>
      </c>
      <c r="N101" s="45"/>
      <c r="O101" s="9" t="s">
        <v>102</v>
      </c>
    </row>
    <row r="102" spans="1:15" ht="30" customHeight="1" thickBot="1" x14ac:dyDescent="0.3">
      <c r="A102" s="6">
        <v>1</v>
      </c>
      <c r="B102" s="62" t="s">
        <v>541</v>
      </c>
      <c r="C102" s="7" t="s">
        <v>25</v>
      </c>
      <c r="D102" s="26" t="s">
        <v>493</v>
      </c>
      <c r="E102" s="50" t="s">
        <v>497</v>
      </c>
      <c r="F102" s="24" t="s">
        <v>498</v>
      </c>
      <c r="G102" s="51" t="s">
        <v>489</v>
      </c>
      <c r="H102" s="11" t="s">
        <v>490</v>
      </c>
      <c r="I102" s="8" t="s">
        <v>491</v>
      </c>
      <c r="J102" s="28">
        <v>1</v>
      </c>
      <c r="K102" s="69">
        <v>42720</v>
      </c>
      <c r="L102" s="69">
        <v>42766</v>
      </c>
      <c r="M102" s="90">
        <v>50</v>
      </c>
      <c r="N102" s="11"/>
      <c r="O102" s="11" t="s">
        <v>499</v>
      </c>
    </row>
    <row r="103" spans="1:15" ht="30" customHeight="1" thickBot="1" x14ac:dyDescent="0.3">
      <c r="A103" s="6">
        <v>1</v>
      </c>
      <c r="B103" s="62" t="s">
        <v>542</v>
      </c>
      <c r="C103" s="7" t="s">
        <v>25</v>
      </c>
      <c r="D103" s="26" t="s">
        <v>500</v>
      </c>
      <c r="E103" s="50" t="s">
        <v>595</v>
      </c>
      <c r="F103" s="39" t="s">
        <v>485</v>
      </c>
      <c r="G103" s="51" t="s">
        <v>621</v>
      </c>
      <c r="H103" s="39" t="s">
        <v>486</v>
      </c>
      <c r="I103" s="47" t="s">
        <v>487</v>
      </c>
      <c r="J103" s="30">
        <v>6</v>
      </c>
      <c r="K103" s="73">
        <v>42706</v>
      </c>
      <c r="L103" s="73">
        <v>42916</v>
      </c>
      <c r="M103" s="90">
        <v>50</v>
      </c>
      <c r="N103" s="39"/>
      <c r="O103" s="15" t="s">
        <v>102</v>
      </c>
    </row>
    <row r="104" spans="1:15" ht="30" customHeight="1" thickBot="1" x14ac:dyDescent="0.3">
      <c r="A104" s="6">
        <v>1</v>
      </c>
      <c r="B104" s="62" t="s">
        <v>543</v>
      </c>
      <c r="C104" s="7" t="s">
        <v>25</v>
      </c>
      <c r="D104" s="26" t="s">
        <v>500</v>
      </c>
      <c r="E104" s="50" t="s">
        <v>596</v>
      </c>
      <c r="F104" s="24" t="s">
        <v>488</v>
      </c>
      <c r="G104" s="51" t="s">
        <v>501</v>
      </c>
      <c r="H104" s="11" t="s">
        <v>502</v>
      </c>
      <c r="I104" s="28" t="s">
        <v>503</v>
      </c>
      <c r="J104" s="28">
        <v>1</v>
      </c>
      <c r="K104" s="69">
        <v>42720</v>
      </c>
      <c r="L104" s="69">
        <v>42766</v>
      </c>
      <c r="M104" s="90">
        <v>50</v>
      </c>
      <c r="N104" s="11"/>
      <c r="O104" s="11" t="s">
        <v>504</v>
      </c>
    </row>
    <row r="105" spans="1:15" ht="30" customHeight="1" thickBot="1" x14ac:dyDescent="0.3">
      <c r="A105" s="6">
        <v>1</v>
      </c>
      <c r="B105" s="62" t="s">
        <v>544</v>
      </c>
      <c r="C105" s="7" t="s">
        <v>25</v>
      </c>
      <c r="D105" s="26" t="s">
        <v>505</v>
      </c>
      <c r="E105" s="50" t="s">
        <v>506</v>
      </c>
      <c r="F105" s="39" t="s">
        <v>507</v>
      </c>
      <c r="G105" s="51" t="s">
        <v>508</v>
      </c>
      <c r="H105" s="26" t="s">
        <v>509</v>
      </c>
      <c r="I105" s="26" t="s">
        <v>672</v>
      </c>
      <c r="J105" s="16">
        <v>2</v>
      </c>
      <c r="K105" s="71">
        <v>42768</v>
      </c>
      <c r="L105" s="71">
        <v>43100</v>
      </c>
      <c r="M105" s="90">
        <v>50</v>
      </c>
      <c r="N105" s="30"/>
      <c r="O105" s="11"/>
    </row>
    <row r="106" spans="1:15" ht="30" customHeight="1" thickBot="1" x14ac:dyDescent="0.3">
      <c r="A106" s="6">
        <v>1</v>
      </c>
      <c r="B106" s="62" t="s">
        <v>545</v>
      </c>
      <c r="C106" s="7" t="s">
        <v>25</v>
      </c>
      <c r="D106" s="26" t="s">
        <v>510</v>
      </c>
      <c r="E106" s="50" t="s">
        <v>597</v>
      </c>
      <c r="F106" s="24" t="s">
        <v>511</v>
      </c>
      <c r="G106" s="51" t="s">
        <v>512</v>
      </c>
      <c r="H106" s="10" t="s">
        <v>513</v>
      </c>
      <c r="I106" s="7" t="s">
        <v>514</v>
      </c>
      <c r="J106" s="8">
        <v>12</v>
      </c>
      <c r="K106" s="69">
        <v>42720</v>
      </c>
      <c r="L106" s="69">
        <v>43100</v>
      </c>
      <c r="M106" s="90">
        <v>50</v>
      </c>
      <c r="N106" s="11"/>
      <c r="O106" s="11" t="s">
        <v>515</v>
      </c>
    </row>
    <row r="107" spans="1:15" ht="30" customHeight="1" thickBot="1" x14ac:dyDescent="0.3">
      <c r="A107" s="6">
        <v>1</v>
      </c>
      <c r="B107" s="62" t="s">
        <v>626</v>
      </c>
      <c r="C107" s="7" t="s">
        <v>25</v>
      </c>
      <c r="D107" s="26" t="s">
        <v>516</v>
      </c>
      <c r="E107" s="50" t="s">
        <v>598</v>
      </c>
      <c r="F107" s="24" t="s">
        <v>517</v>
      </c>
      <c r="G107" s="51" t="s">
        <v>518</v>
      </c>
      <c r="H107" s="20" t="s">
        <v>519</v>
      </c>
      <c r="I107" s="22" t="s">
        <v>520</v>
      </c>
      <c r="J107" s="22">
        <v>1</v>
      </c>
      <c r="K107" s="69">
        <v>42720</v>
      </c>
      <c r="L107" s="69">
        <v>42825</v>
      </c>
      <c r="M107" s="90">
        <v>50</v>
      </c>
      <c r="N107" s="11"/>
      <c r="O107" s="11" t="s">
        <v>521</v>
      </c>
    </row>
    <row r="108" spans="1:15" ht="169.5" customHeight="1" x14ac:dyDescent="0.25">
      <c r="A108" s="6">
        <v>1</v>
      </c>
      <c r="B108" s="62" t="s">
        <v>641</v>
      </c>
      <c r="C108" s="57" t="s">
        <v>25</v>
      </c>
      <c r="D108" s="58" t="s">
        <v>516</v>
      </c>
      <c r="E108" s="51" t="s">
        <v>627</v>
      </c>
      <c r="F108" s="59" t="s">
        <v>628</v>
      </c>
      <c r="G108" s="60" t="s">
        <v>629</v>
      </c>
      <c r="H108" s="60" t="s">
        <v>630</v>
      </c>
      <c r="I108" s="60">
        <v>3</v>
      </c>
      <c r="J108" s="60">
        <v>1</v>
      </c>
      <c r="K108" s="76">
        <v>42736</v>
      </c>
      <c r="L108" s="76">
        <v>43100</v>
      </c>
      <c r="M108" s="91">
        <f t="shared" ref="M108:M110" si="1">+(L108-K108)/7</f>
        <v>52</v>
      </c>
      <c r="N108" s="94"/>
      <c r="O108" s="95" t="s">
        <v>631</v>
      </c>
    </row>
    <row r="109" spans="1:15" ht="59.25" customHeight="1" x14ac:dyDescent="0.25">
      <c r="A109" s="55">
        <v>1</v>
      </c>
      <c r="B109" s="62" t="s">
        <v>642</v>
      </c>
      <c r="C109" s="7" t="s">
        <v>25</v>
      </c>
      <c r="D109" s="79">
        <v>49</v>
      </c>
      <c r="E109" s="79" t="s">
        <v>632</v>
      </c>
      <c r="F109" s="81" t="s">
        <v>633</v>
      </c>
      <c r="G109" s="79" t="s">
        <v>634</v>
      </c>
      <c r="H109" s="79" t="s">
        <v>635</v>
      </c>
      <c r="I109" s="79" t="s">
        <v>110</v>
      </c>
      <c r="J109" s="79">
        <v>1</v>
      </c>
      <c r="K109" s="82">
        <v>42706</v>
      </c>
      <c r="L109" s="82">
        <v>42886</v>
      </c>
      <c r="M109" s="92">
        <f t="shared" si="1"/>
        <v>25.714285714285715</v>
      </c>
      <c r="N109" s="79"/>
      <c r="O109" s="79" t="s">
        <v>671</v>
      </c>
    </row>
    <row r="110" spans="1:15" ht="45" customHeight="1" x14ac:dyDescent="0.25">
      <c r="A110" s="55">
        <v>1</v>
      </c>
      <c r="B110" s="62" t="s">
        <v>667</v>
      </c>
      <c r="C110" s="7" t="s">
        <v>25</v>
      </c>
      <c r="D110" s="79">
        <v>86</v>
      </c>
      <c r="E110" s="79" t="s">
        <v>636</v>
      </c>
      <c r="F110" s="81" t="s">
        <v>637</v>
      </c>
      <c r="G110" s="79" t="s">
        <v>638</v>
      </c>
      <c r="H110" s="79" t="s">
        <v>639</v>
      </c>
      <c r="I110" s="79" t="s">
        <v>640</v>
      </c>
      <c r="J110" s="79">
        <v>6</v>
      </c>
      <c r="K110" s="82">
        <v>42706</v>
      </c>
      <c r="L110" s="82">
        <v>43069</v>
      </c>
      <c r="M110" s="92">
        <f t="shared" si="1"/>
        <v>51.857142857142854</v>
      </c>
      <c r="N110" s="79"/>
      <c r="O110" s="79" t="s">
        <v>671</v>
      </c>
    </row>
    <row r="111" spans="1:15" s="54" customFormat="1" ht="24.95" customHeight="1" x14ac:dyDescent="0.25">
      <c r="A111" s="56">
        <v>1</v>
      </c>
      <c r="B111" s="62" t="s">
        <v>668</v>
      </c>
      <c r="C111" s="79" t="s">
        <v>25</v>
      </c>
      <c r="D111" s="79" t="s">
        <v>643</v>
      </c>
      <c r="E111" s="79" t="s">
        <v>644</v>
      </c>
      <c r="F111" s="79"/>
      <c r="G111" s="79" t="s">
        <v>645</v>
      </c>
      <c r="H111" s="79" t="s">
        <v>646</v>
      </c>
      <c r="I111" s="79" t="s">
        <v>647</v>
      </c>
      <c r="J111" s="79">
        <v>12</v>
      </c>
      <c r="K111" s="82">
        <v>42737</v>
      </c>
      <c r="L111" s="82">
        <v>43100</v>
      </c>
      <c r="M111" s="93">
        <v>52</v>
      </c>
      <c r="N111" s="79"/>
      <c r="O111" s="79" t="s">
        <v>648</v>
      </c>
    </row>
    <row r="112" spans="1:15" s="54" customFormat="1" ht="24.95" customHeight="1" x14ac:dyDescent="0.25">
      <c r="A112" s="56">
        <v>1</v>
      </c>
      <c r="B112" s="62" t="s">
        <v>669</v>
      </c>
      <c r="C112" s="79" t="s">
        <v>25</v>
      </c>
      <c r="D112" s="79" t="s">
        <v>649</v>
      </c>
      <c r="E112" s="79" t="s">
        <v>650</v>
      </c>
      <c r="F112" s="79" t="s">
        <v>651</v>
      </c>
      <c r="G112" s="79" t="s">
        <v>652</v>
      </c>
      <c r="H112" s="79" t="s">
        <v>509</v>
      </c>
      <c r="I112" s="79" t="s">
        <v>683</v>
      </c>
      <c r="J112" s="79">
        <v>2</v>
      </c>
      <c r="K112" s="82">
        <v>42768</v>
      </c>
      <c r="L112" s="82">
        <v>43100</v>
      </c>
      <c r="M112" s="93">
        <v>47</v>
      </c>
      <c r="N112" s="79"/>
      <c r="O112" s="79" t="s">
        <v>653</v>
      </c>
    </row>
    <row r="113" spans="1:15" s="54" customFormat="1" ht="24.95" customHeight="1" x14ac:dyDescent="0.25">
      <c r="A113" s="56">
        <v>1</v>
      </c>
      <c r="B113" s="62" t="s">
        <v>670</v>
      </c>
      <c r="C113" s="79" t="s">
        <v>25</v>
      </c>
      <c r="D113" s="79" t="s">
        <v>654</v>
      </c>
      <c r="E113" s="79" t="s">
        <v>655</v>
      </c>
      <c r="F113" s="79" t="s">
        <v>656</v>
      </c>
      <c r="G113" s="79" t="s">
        <v>657</v>
      </c>
      <c r="H113" s="79" t="s">
        <v>658</v>
      </c>
      <c r="I113" s="79" t="s">
        <v>684</v>
      </c>
      <c r="J113" s="79">
        <v>13</v>
      </c>
      <c r="K113" s="82">
        <v>42768</v>
      </c>
      <c r="L113" s="82">
        <v>43100</v>
      </c>
      <c r="M113" s="93">
        <v>47</v>
      </c>
      <c r="N113" s="79"/>
      <c r="O113" s="79" t="s">
        <v>659</v>
      </c>
    </row>
    <row r="114" spans="1:15" s="54" customFormat="1" ht="24.95" customHeight="1" x14ac:dyDescent="0.25">
      <c r="A114" s="56">
        <v>1</v>
      </c>
      <c r="B114" s="62" t="s">
        <v>682</v>
      </c>
      <c r="C114" s="79" t="s">
        <v>25</v>
      </c>
      <c r="D114" s="79" t="s">
        <v>660</v>
      </c>
      <c r="E114" s="79" t="s">
        <v>661</v>
      </c>
      <c r="F114" s="79" t="s">
        <v>662</v>
      </c>
      <c r="G114" s="79" t="s">
        <v>663</v>
      </c>
      <c r="H114" s="79" t="s">
        <v>664</v>
      </c>
      <c r="I114" s="79" t="s">
        <v>665</v>
      </c>
      <c r="J114" s="79">
        <v>1</v>
      </c>
      <c r="K114" s="82">
        <v>41701</v>
      </c>
      <c r="L114" s="82">
        <v>42916</v>
      </c>
      <c r="M114" s="93">
        <v>174</v>
      </c>
      <c r="N114" s="79"/>
      <c r="O114" s="79" t="s">
        <v>666</v>
      </c>
    </row>
    <row r="116" spans="1:15" ht="24.95" customHeight="1" x14ac:dyDescent="0.25"/>
    <row r="117" spans="1:15" ht="24.95" customHeight="1" x14ac:dyDescent="0.25"/>
    <row r="118" spans="1:15" ht="24.95" customHeight="1" x14ac:dyDescent="0.25"/>
    <row r="119" spans="1:15" ht="24.95" customHeight="1" x14ac:dyDescent="0.25"/>
    <row r="351006" spans="1:1" x14ac:dyDescent="0.25">
      <c r="A351006" t="s">
        <v>25</v>
      </c>
    </row>
    <row r="351007" spans="1:1" x14ac:dyDescent="0.25">
      <c r="A351007" t="s">
        <v>26</v>
      </c>
    </row>
  </sheetData>
  <autoFilter ref="A10:IV114"/>
  <mergeCells count="3">
    <mergeCell ref="D1:G1"/>
    <mergeCell ref="D2:G2"/>
    <mergeCell ref="B8:O8"/>
  </mergeCells>
  <dataValidations count="8">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6 C38:C110">
      <formula1>$A$351006:$A$351008</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7">
      <formula1>$A$350797:$A$350799</formula1>
    </dataValidation>
  </dataValidations>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7" sqref="K7"/>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2016-12-20T05:00:00+00:00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EB34B-D01C-4876-A4EC-6F5B1CAC076D}"/>
</file>

<file path=customXml/itemProps2.xml><?xml version="1.0" encoding="utf-8"?>
<ds:datastoreItem xmlns:ds="http://schemas.openxmlformats.org/officeDocument/2006/customXml" ds:itemID="{421EC2B4-EA92-4310-BFBA-763CB56FCC5A}"/>
</file>

<file path=customXml/itemProps3.xml><?xml version="1.0" encoding="utf-8"?>
<ds:datastoreItem xmlns:ds="http://schemas.openxmlformats.org/officeDocument/2006/customXml" ds:itemID="{2046E5F2-8F26-4C40-BFD7-4DD378B1A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CERTIFICADO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SUSCRIPCION PLAN DE MEJORAMIENTO MVCT AUDITORIA REGULAR VIG 2015</dc:title>
  <dc:creator>Apache POI</dc:creator>
  <cp:lastModifiedBy>John Alejandro Jaramillo Santa</cp:lastModifiedBy>
  <cp:lastPrinted>2016-12-19T17:20:50Z</cp:lastPrinted>
  <dcterms:created xsi:type="dcterms:W3CDTF">2016-11-29T13:12:47Z</dcterms:created>
  <dcterms:modified xsi:type="dcterms:W3CDTF">2016-12-21T13:15:53Z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