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gdiaz_minvivienda_gov_co/Documents/AÑO 2025/PRESUPUESTO 2025/PAGINA WEB/"/>
    </mc:Choice>
  </mc:AlternateContent>
  <xr:revisionPtr revIDLastSave="9" documentId="8_{7B1EE7DE-2621-437E-8976-D1BBD215D322}" xr6:coauthVersionLast="47" xr6:coauthVersionMax="47" xr10:uidLastSave="{0B699083-1805-456E-9B9C-9FB635C7EC49}"/>
  <bookViews>
    <workbookView xWindow="-98" yWindow="-98" windowWidth="28996" windowHeight="1567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1" i="1" l="1"/>
  <c r="Q61" i="1"/>
  <c r="R61" i="1"/>
  <c r="S61" i="1"/>
  <c r="T61" i="1"/>
  <c r="U61" i="1"/>
  <c r="V61" i="1"/>
  <c r="W61" i="1"/>
  <c r="X61" i="1"/>
  <c r="Y61" i="1"/>
  <c r="P59" i="1"/>
  <c r="Q59" i="1"/>
  <c r="R59" i="1"/>
  <c r="S59" i="1"/>
  <c r="T59" i="1"/>
  <c r="U59" i="1"/>
  <c r="V59" i="1"/>
  <c r="W59" i="1"/>
  <c r="X59" i="1"/>
  <c r="Y59" i="1"/>
  <c r="O59" i="1"/>
  <c r="P23" i="1"/>
  <c r="Q23" i="1"/>
  <c r="R23" i="1"/>
  <c r="S23" i="1"/>
  <c r="T23" i="1"/>
  <c r="U23" i="1"/>
  <c r="V23" i="1"/>
  <c r="W23" i="1"/>
  <c r="X23" i="1"/>
  <c r="Y23" i="1"/>
  <c r="Z23" i="1"/>
  <c r="Z61" i="1" s="1"/>
  <c r="O23" i="1"/>
  <c r="O61" i="1" l="1"/>
</calcChain>
</file>

<file path=xl/sharedStrings.xml><?xml version="1.0" encoding="utf-8"?>
<sst xmlns="http://schemas.openxmlformats.org/spreadsheetml/2006/main" count="528" uniqueCount="99">
  <si>
    <t/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</si>
  <si>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</si>
  <si>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</si>
  <si>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</si>
  <si>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</si>
  <si>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</si>
  <si>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</si>
  <si>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</si>
  <si>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</si>
  <si>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</si>
  <si>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</si>
  <si>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</si>
  <si>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</si>
  <si>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</si>
  <si>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</si>
  <si>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</si>
  <si>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</si>
  <si>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</si>
  <si>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</si>
  <si>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</si>
  <si>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</si>
  <si>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</si>
  <si>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</si>
  <si>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</si>
  <si>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</si>
  <si>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</t>
  </si>
  <si>
    <t>01</t>
  </si>
  <si>
    <t>Nación</t>
  </si>
  <si>
    <t>10</t>
  </si>
  <si>
    <t>CSF</t>
  </si>
  <si>
    <t>SALARIO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</si>
  <si>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</si>
  <si>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</si>
  <si>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</si>
  <si>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</si>
  <si>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</si>
  <si>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04</t>
  </si>
  <si>
    <t>004</t>
  </si>
  <si>
    <t>CUBRIMIENTO DE COSTOS NO RECUPERABLES VIA TARIFA O SUBSIDIO DE LA OPERACIÓN INTEGRAL DEL SERVICIO DE ASEO – DEPARTAMENTO ARCHIPIÉLAGO DE SAN ANDRÉS, PROVIDENCIA Y SANTA CATALINA</t>
  </si>
  <si>
    <t>999</t>
  </si>
  <si>
    <t>OTRAS TRANSFERENCIAS - DISTRIBUCIÓN PREVIO CONCEPTO DGPPN</t>
  </si>
  <si>
    <t>05</t>
  </si>
  <si>
    <t>008</t>
  </si>
  <si>
    <t>AGUA POTABLE Y SANEAMIENTO BÁSICO</t>
  </si>
  <si>
    <t>002</t>
  </si>
  <si>
    <t>CUOTAS PARTES PENSIONALES (DE PENSIONES)</t>
  </si>
  <si>
    <t>012</t>
  </si>
  <si>
    <t>INCAPACIDADES Y LICENCIAS DE MATERNIDAD Y PATERNIDAD (NO DE PENSIONES)</t>
  </si>
  <si>
    <t>SENTENCIAS Y CONCILIACIONES</t>
  </si>
  <si>
    <t>08</t>
  </si>
  <si>
    <t>IMPUESTOS</t>
  </si>
  <si>
    <t>11</t>
  </si>
  <si>
    <t>SSF</t>
  </si>
  <si>
    <t>CUOTA DE FISCALIZACIÓN Y AUDITAJE</t>
  </si>
  <si>
    <t>C</t>
  </si>
  <si>
    <t>4001</t>
  </si>
  <si>
    <t>1400</t>
  </si>
  <si>
    <t>5</t>
  </si>
  <si>
    <t>51303B</t>
  </si>
  <si>
    <t>5. CONVERGENCIA REGIONAL / B. POLÍTICA INTEGRAL DE HÁBITAT</t>
  </si>
  <si>
    <t>14</t>
  </si>
  <si>
    <t>15</t>
  </si>
  <si>
    <t>Propios</t>
  </si>
  <si>
    <t>25</t>
  </si>
  <si>
    <t>6</t>
  </si>
  <si>
    <t>10306A</t>
  </si>
  <si>
    <t>1. ORDENAMIENTO DEL TERRITORIO ALREDEDOR DEL AGUA Y JUSTICIA AMBIENTAL / A. ACCESO Y FORMALIZACIÓN DE LA PROPIEDAD</t>
  </si>
  <si>
    <t>8</t>
  </si>
  <si>
    <t>9</t>
  </si>
  <si>
    <t>4002</t>
  </si>
  <si>
    <t>2</t>
  </si>
  <si>
    <t>10303A</t>
  </si>
  <si>
    <t>1. ORDENAMIENTO DEL TERRITORIO ALREDEDOR DEL AGUA Y JUSTICIA AMBIENTAL / A. ARMONIZACIÓN Y RACIONALIZACIÓN DE LOS INSTRUMENTOS DE ORDENAMIENTO Y PLANIFICACIÓN TERRITORIAL</t>
  </si>
  <si>
    <t>4003</t>
  </si>
  <si>
    <t>7</t>
  </si>
  <si>
    <t>202020</t>
  </si>
  <si>
    <t>2. SEGURIDAD HUMANA Y JUSTICIA SOCIAL / 2. MÍNIMO VITAL DE AGUA</t>
  </si>
  <si>
    <t>40304A</t>
  </si>
  <si>
    <t>4. TRANSFORMACIÓN PRODUCTIVA, INTERNACIONALIZACIÓN Y ACCIÓN CLÍMATICA / A. REDUCCIÓN DEL IMPACTO AMBIENTAL DEL SECTOR RESIDENCIAL Y PROMOCIÓN DEL HÁBITAT VERDE. 162</t>
  </si>
  <si>
    <t>51302H</t>
  </si>
  <si>
    <t>5. CONVERGENCIA REGIONAL / H. ACCESO A SERVICIOS PÚBLICOS A PARTIR DE LAS CAPACIDADES Y NECESIDADES DE LOS TERRITORIOS</t>
  </si>
  <si>
    <t>51302HZ</t>
  </si>
  <si>
    <t>5. CONVERGENCIA REGIONAL / H. ACCESO A SERVICIOS PÚBLICOS A PARTIR DE LAS CAPACIDADES Y NECESIDADES DE LOS TERRITORIOS / Z. ECI CATATUMBO</t>
  </si>
  <si>
    <t>12</t>
  </si>
  <si>
    <t>16</t>
  </si>
  <si>
    <t>17</t>
  </si>
  <si>
    <t>18</t>
  </si>
  <si>
    <t>19</t>
  </si>
  <si>
    <t>20</t>
  </si>
  <si>
    <t>5. CONVERGENCIA REGIONAL / H. ACCESO A SERVICIOS PÚBLICOS  A PARTIR DE LAS CAPACIDADES Y NECESIDADES DE LOS TERRITORIOS</t>
  </si>
  <si>
    <t>4099</t>
  </si>
  <si>
    <t>53105B</t>
  </si>
  <si>
    <t>5. CONVERGENCIA REGIONAL / B. ENTIDADES PÚBLICAS TERRITORIALES Y NACIONALES FORTALECIDAS</t>
  </si>
  <si>
    <t>Ejecución Presupuestal a 30 de Junio de 2025</t>
  </si>
  <si>
    <t>TOTAL FUNCIONAMIENTO</t>
  </si>
  <si>
    <t>TOTAL INVERSIÓN</t>
  </si>
  <si>
    <t>TOTAL MVCT</t>
  </si>
  <si>
    <t>MINISTERIO DE VIVIENDA, CIUDAD Y TERRITORIO</t>
  </si>
  <si>
    <t>REPÚBLICA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</si>
</sst>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0" xfId="0" applyFont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6" fillId="0" borderId="4" xfId="0" applyNumberFormat="1" applyFont="1" applyBorder="1" applyAlignment="1">
      <alignment horizontal="right" vertical="center" wrapText="1" readingOrder="1"/>
    </xf>
    <xf numFmtId="164" fontId="6" fillId="0" borderId="5" xfId="0" applyNumberFormat="1" applyFont="1" applyBorder="1" applyAlignment="1">
      <alignment horizontal="righ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164" fontId="3" fillId="0" borderId="2" xfId="0" applyNumberFormat="1" applyFont="1" applyBorder="1" applyAlignment="1">
      <alignment horizontal="right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164" fontId="3" fillId="0" borderId="6" xfId="0" applyNumberFormat="1" applyFont="1" applyBorder="1" applyAlignment="1">
      <alignment horizontal="right" vertical="center" wrapText="1" readingOrder="1"/>
    </xf>
    <xf numFmtId="164" fontId="7" fillId="0" borderId="4" xfId="0" applyNumberFormat="1" applyFont="1" applyBorder="1"/>
    <xf numFmtId="164" fontId="7" fillId="0" borderId="5" xfId="0" applyNumberFormat="1" applyFont="1" applyBorder="1"/>
    <xf numFmtId="7" fontId="1" fillId="0" borderId="0" xfId="0" applyNumberFormat="1" applyFont="1"/>
    <xf numFmtId="7" fontId="7" fillId="0" borderId="3" xfId="0" applyNumberFormat="1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145309</xdr:colOff>
      <xdr:row>1</xdr:row>
      <xdr:rowOff>138113</xdr:rowOff>
    </xdr:from>
    <xdr:to>
      <xdr:col>6</xdr:col>
      <xdr:colOff>290511</xdr:colOff>
      <xdr:row>7</xdr:row>
      <xdr:rowOff>154985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3CF363-D6FD-CF16-F817-0A31AF51F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309" y="319088"/>
          <a:ext cx="2074015" cy="1121772"/>
        </a:xfrm>
        <a:prstGeom prst="rect">
          <a:avLst/>
        </a:prstGeom>
      </xdr:spPr>
    </xdr:pic>
    <xdr:clientData/>
  </xdr:twoCellAnchor>
  <xdr:twoCellAnchor editAs="oneCell">
    <xdr:from>
      <xdr:col>16</xdr:col>
      <xdr:colOff>1114425</xdr:colOff>
      <xdr:row>0</xdr:row>
      <xdr:rowOff>38100</xdr:rowOff>
    </xdr:from>
    <xdr:to>
      <xdr:col>18</xdr:col>
      <xdr:colOff>514830</xdr:colOff>
      <xdr:row>8</xdr:row>
      <xdr:rowOff>4763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8CB724-ECC8-DE52-4B36-2EDCE5E53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8663" y="38100"/>
          <a:ext cx="2167417" cy="1433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61"/>
  <sheetViews>
    <sheetView showGridLines="0" tabSelected="1" topLeftCell="A49" workbookViewId="0">
      <selection activeCell="M4" sqref="L4:O6"/>
    </sheetView>
  </sheetViews>
  <sheetFormatPr baseColWidth="10" defaultRowHeight="14.25" x14ac:dyDescent="0.45"/>
  <cols>
    <col min="2" max="9" width="5.3984375" customWidth="1"/>
    <col min="10" max="10" width="7" customWidth="1"/>
    <col min="11" max="11" width="9.59765625" customWidth="1"/>
    <col min="12" max="12" width="8.06640625" customWidth="1"/>
    <col min="13" max="13" width="9.6640625" customWidth="1"/>
    <col min="14" max="14" width="27.59765625" customWidth="1"/>
    <col min="15" max="15" width="19.86328125" bestFit="1" customWidth="1"/>
    <col min="16" max="16" width="18.9296875" customWidth="1"/>
    <col min="17" max="17" width="18.86328125" customWidth="1"/>
    <col min="18" max="18" width="19.86328125" bestFit="1" customWidth="1"/>
    <col min="19" max="19" width="18.86328125" customWidth="1"/>
    <col min="20" max="20" width="19.86328125" bestFit="1" customWidth="1"/>
    <col min="21" max="21" width="18.86328125" customWidth="1"/>
    <col min="22" max="25" width="19.86328125" bestFit="1" customWidth="1"/>
    <col min="26" max="26" width="0" hidden="1" customWidth="1"/>
    <col min="27" max="27" width="6.46484375" customWidth="1"/>
  </cols>
  <sheetData>
    <row r="1" spans="2:25" x14ac:dyDescent="0.45"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</row>
    <row r="2" spans="2:25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ht="14.25" customHeight="1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9" t="s">
        <v>98</v>
      </c>
      <c r="N4" s="19"/>
      <c r="O4" s="19"/>
      <c r="P4" s="1"/>
      <c r="Q4" s="1"/>
      <c r="R4" s="1"/>
      <c r="S4" s="1"/>
      <c r="T4" s="1"/>
      <c r="U4" s="1"/>
      <c r="V4" s="1"/>
      <c r="W4" s="1"/>
      <c r="X4" s="1"/>
      <c r="Y4" s="1"/>
    </row>
    <row r="5" spans="2:25" ht="15" customHeight="1" x14ac:dyDescent="0.45">
      <c r="B5" s="1"/>
      <c r="C5" s="1"/>
      <c r="D5" s="1"/>
      <c r="E5" s="1"/>
      <c r="F5" s="1"/>
      <c r="G5" s="1"/>
      <c r="H5" s="1"/>
      <c r="I5" s="1"/>
      <c r="J5" s="1"/>
      <c r="K5" s="1"/>
      <c r="L5" s="19" t="s">
        <v>97</v>
      </c>
      <c r="M5" s="19"/>
      <c r="N5" s="19"/>
      <c r="O5" s="19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1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9" t="s">
        <v>93</v>
      </c>
      <c r="M6" s="19"/>
      <c r="N6" s="19"/>
      <c r="O6" s="19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x14ac:dyDescent="0.4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2:25" x14ac:dyDescent="0.45">
      <c r="B8" s="1" t="s">
        <v>0</v>
      </c>
      <c r="C8" s="1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0</v>
      </c>
      <c r="Q8" s="1" t="s">
        <v>0</v>
      </c>
      <c r="R8" s="1" t="s">
        <v>0</v>
      </c>
      <c r="S8" s="1" t="s">
        <v>0</v>
      </c>
      <c r="T8" s="1" t="s">
        <v>0</v>
      </c>
      <c r="U8" s="1" t="s">
        <v>0</v>
      </c>
      <c r="V8" s="1" t="s">
        <v>0</v>
      </c>
      <c r="W8" s="1" t="s">
        <v>0</v>
      </c>
      <c r="X8" s="1" t="s">
        <v>0</v>
      </c>
      <c r="Y8" s="1" t="s">
        <v>0</v>
      </c>
    </row>
    <row r="9" spans="2:25" x14ac:dyDescent="0.45"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0</v>
      </c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  <c r="X9" s="1" t="s">
        <v>0</v>
      </c>
      <c r="Y9" s="1" t="s">
        <v>0</v>
      </c>
    </row>
    <row r="10" spans="2:25" ht="22.5" x14ac:dyDescent="0.45"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5" t="s">
        <v>14</v>
      </c>
      <c r="P10" s="5" t="s">
        <v>15</v>
      </c>
      <c r="Q10" s="5" t="s">
        <v>16</v>
      </c>
      <c r="R10" s="5" t="s">
        <v>17</v>
      </c>
      <c r="S10" s="5" t="s">
        <v>18</v>
      </c>
      <c r="T10" s="5" t="s">
        <v>19</v>
      </c>
      <c r="U10" s="5" t="s">
        <v>20</v>
      </c>
      <c r="V10" s="5" t="s">
        <v>21</v>
      </c>
      <c r="W10" s="5" t="s">
        <v>22</v>
      </c>
      <c r="X10" s="5" t="s">
        <v>23</v>
      </c>
      <c r="Y10" s="5" t="s">
        <v>24</v>
      </c>
    </row>
    <row r="11" spans="2:25" x14ac:dyDescent="0.45">
      <c r="B11" s="6" t="s">
        <v>25</v>
      </c>
      <c r="C11" s="6" t="s">
        <v>26</v>
      </c>
      <c r="D11" s="6" t="s">
        <v>26</v>
      </c>
      <c r="E11" s="6" t="s">
        <v>26</v>
      </c>
      <c r="F11" s="6"/>
      <c r="G11" s="6"/>
      <c r="H11" s="6"/>
      <c r="I11" s="6"/>
      <c r="J11" s="6"/>
      <c r="K11" s="6" t="s">
        <v>27</v>
      </c>
      <c r="L11" s="6" t="s">
        <v>28</v>
      </c>
      <c r="M11" s="6" t="s">
        <v>29</v>
      </c>
      <c r="N11" s="7" t="s">
        <v>30</v>
      </c>
      <c r="O11" s="8">
        <v>39195900000</v>
      </c>
      <c r="P11" s="8">
        <v>0</v>
      </c>
      <c r="Q11" s="8">
        <v>0</v>
      </c>
      <c r="R11" s="8">
        <v>39195900000</v>
      </c>
      <c r="S11" s="8">
        <v>0</v>
      </c>
      <c r="T11" s="8">
        <v>39195900000</v>
      </c>
      <c r="U11" s="8">
        <v>0</v>
      </c>
      <c r="V11" s="8">
        <v>17483679875</v>
      </c>
      <c r="W11" s="8">
        <v>16121303346</v>
      </c>
      <c r="X11" s="8">
        <v>16121303346</v>
      </c>
      <c r="Y11" s="8">
        <v>16121303346</v>
      </c>
    </row>
    <row r="12" spans="2:25" ht="20.25" x14ac:dyDescent="0.45">
      <c r="B12" s="6" t="s">
        <v>25</v>
      </c>
      <c r="C12" s="6" t="s">
        <v>26</v>
      </c>
      <c r="D12" s="6" t="s">
        <v>26</v>
      </c>
      <c r="E12" s="6" t="s">
        <v>31</v>
      </c>
      <c r="F12" s="6"/>
      <c r="G12" s="6"/>
      <c r="H12" s="6"/>
      <c r="I12" s="6"/>
      <c r="J12" s="6"/>
      <c r="K12" s="6" t="s">
        <v>27</v>
      </c>
      <c r="L12" s="6" t="s">
        <v>28</v>
      </c>
      <c r="M12" s="6" t="s">
        <v>29</v>
      </c>
      <c r="N12" s="7" t="s">
        <v>32</v>
      </c>
      <c r="O12" s="8">
        <v>15531300000</v>
      </c>
      <c r="P12" s="8">
        <v>0</v>
      </c>
      <c r="Q12" s="8">
        <v>0</v>
      </c>
      <c r="R12" s="8">
        <v>15531300000</v>
      </c>
      <c r="S12" s="8">
        <v>0</v>
      </c>
      <c r="T12" s="8">
        <v>15531300000</v>
      </c>
      <c r="U12" s="8">
        <v>0</v>
      </c>
      <c r="V12" s="8">
        <v>6772250964</v>
      </c>
      <c r="W12" s="8">
        <v>6761788564</v>
      </c>
      <c r="X12" s="8">
        <v>6761788564</v>
      </c>
      <c r="Y12" s="8">
        <v>6384602839</v>
      </c>
    </row>
    <row r="13" spans="2:25" ht="20.25" x14ac:dyDescent="0.45">
      <c r="B13" s="6" t="s">
        <v>25</v>
      </c>
      <c r="C13" s="6" t="s">
        <v>26</v>
      </c>
      <c r="D13" s="6" t="s">
        <v>26</v>
      </c>
      <c r="E13" s="6" t="s">
        <v>33</v>
      </c>
      <c r="F13" s="6"/>
      <c r="G13" s="6"/>
      <c r="H13" s="6"/>
      <c r="I13" s="6"/>
      <c r="J13" s="6"/>
      <c r="K13" s="6" t="s">
        <v>27</v>
      </c>
      <c r="L13" s="6" t="s">
        <v>28</v>
      </c>
      <c r="M13" s="6" t="s">
        <v>29</v>
      </c>
      <c r="N13" s="7" t="s">
        <v>34</v>
      </c>
      <c r="O13" s="8">
        <v>6954400000</v>
      </c>
      <c r="P13" s="8">
        <v>0</v>
      </c>
      <c r="Q13" s="8">
        <v>0</v>
      </c>
      <c r="R13" s="8">
        <v>6954400000</v>
      </c>
      <c r="S13" s="8">
        <v>0</v>
      </c>
      <c r="T13" s="8">
        <v>6954400000</v>
      </c>
      <c r="U13" s="8">
        <v>0</v>
      </c>
      <c r="V13" s="8">
        <v>2642745619</v>
      </c>
      <c r="W13" s="8">
        <v>2641195507</v>
      </c>
      <c r="X13" s="8">
        <v>2641195507</v>
      </c>
      <c r="Y13" s="8">
        <v>2641195507</v>
      </c>
    </row>
    <row r="14" spans="2:25" x14ac:dyDescent="0.45">
      <c r="B14" s="6" t="s">
        <v>25</v>
      </c>
      <c r="C14" s="6" t="s">
        <v>31</v>
      </c>
      <c r="D14" s="6"/>
      <c r="E14" s="6"/>
      <c r="F14" s="6"/>
      <c r="G14" s="6"/>
      <c r="H14" s="6"/>
      <c r="I14" s="6"/>
      <c r="J14" s="6"/>
      <c r="K14" s="6" t="s">
        <v>27</v>
      </c>
      <c r="L14" s="6" t="s">
        <v>28</v>
      </c>
      <c r="M14" s="6" t="s">
        <v>29</v>
      </c>
      <c r="N14" s="7" t="s">
        <v>35</v>
      </c>
      <c r="O14" s="8">
        <v>14318900000</v>
      </c>
      <c r="P14" s="8">
        <v>0</v>
      </c>
      <c r="Q14" s="8">
        <v>0</v>
      </c>
      <c r="R14" s="8">
        <v>14318900000</v>
      </c>
      <c r="S14" s="8">
        <v>0</v>
      </c>
      <c r="T14" s="8">
        <v>13761453596</v>
      </c>
      <c r="U14" s="8">
        <v>557446404</v>
      </c>
      <c r="V14" s="8">
        <v>12365136665.440001</v>
      </c>
      <c r="W14" s="8">
        <v>4783190342.7700005</v>
      </c>
      <c r="X14" s="8">
        <v>4781419452.7700005</v>
      </c>
      <c r="Y14" s="8">
        <v>4773077542.4099998</v>
      </c>
    </row>
    <row r="15" spans="2:25" ht="60.75" x14ac:dyDescent="0.45">
      <c r="B15" s="6" t="s">
        <v>25</v>
      </c>
      <c r="C15" s="6" t="s">
        <v>33</v>
      </c>
      <c r="D15" s="6" t="s">
        <v>26</v>
      </c>
      <c r="E15" s="6" t="s">
        <v>36</v>
      </c>
      <c r="F15" s="6" t="s">
        <v>37</v>
      </c>
      <c r="G15" s="6"/>
      <c r="H15" s="6"/>
      <c r="I15" s="6"/>
      <c r="J15" s="6"/>
      <c r="K15" s="6" t="s">
        <v>27</v>
      </c>
      <c r="L15" s="6" t="s">
        <v>28</v>
      </c>
      <c r="M15" s="6" t="s">
        <v>29</v>
      </c>
      <c r="N15" s="7" t="s">
        <v>38</v>
      </c>
      <c r="O15" s="8">
        <v>18728300000</v>
      </c>
      <c r="P15" s="8">
        <v>0</v>
      </c>
      <c r="Q15" s="8">
        <v>0</v>
      </c>
      <c r="R15" s="8">
        <v>18728300000</v>
      </c>
      <c r="S15" s="8">
        <v>0</v>
      </c>
      <c r="T15" s="8">
        <v>18728300000</v>
      </c>
      <c r="U15" s="8">
        <v>0</v>
      </c>
      <c r="V15" s="8">
        <v>18728300000</v>
      </c>
      <c r="W15" s="8">
        <v>3512949533</v>
      </c>
      <c r="X15" s="8">
        <v>3512949533</v>
      </c>
      <c r="Y15" s="8">
        <v>3512949533</v>
      </c>
    </row>
    <row r="16" spans="2:25" ht="30.4" x14ac:dyDescent="0.45">
      <c r="B16" s="6" t="s">
        <v>25</v>
      </c>
      <c r="C16" s="6" t="s">
        <v>33</v>
      </c>
      <c r="D16" s="6" t="s">
        <v>33</v>
      </c>
      <c r="E16" s="6" t="s">
        <v>26</v>
      </c>
      <c r="F16" s="6" t="s">
        <v>39</v>
      </c>
      <c r="G16" s="6"/>
      <c r="H16" s="6"/>
      <c r="I16" s="6"/>
      <c r="J16" s="6"/>
      <c r="K16" s="6" t="s">
        <v>27</v>
      </c>
      <c r="L16" s="6" t="s">
        <v>28</v>
      </c>
      <c r="M16" s="6" t="s">
        <v>29</v>
      </c>
      <c r="N16" s="7" t="s">
        <v>40</v>
      </c>
      <c r="O16" s="8">
        <v>3783300000</v>
      </c>
      <c r="P16" s="8">
        <v>0</v>
      </c>
      <c r="Q16" s="8">
        <v>0</v>
      </c>
      <c r="R16" s="8">
        <v>3783300000</v>
      </c>
      <c r="S16" s="8">
        <v>3783300000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</row>
    <row r="17" spans="2:26" ht="20.25" x14ac:dyDescent="0.45">
      <c r="B17" s="6" t="s">
        <v>25</v>
      </c>
      <c r="C17" s="6" t="s">
        <v>33</v>
      </c>
      <c r="D17" s="6" t="s">
        <v>33</v>
      </c>
      <c r="E17" s="6" t="s">
        <v>41</v>
      </c>
      <c r="F17" s="6" t="s">
        <v>42</v>
      </c>
      <c r="G17" s="6"/>
      <c r="H17" s="6"/>
      <c r="I17" s="6"/>
      <c r="J17" s="6"/>
      <c r="K17" s="6" t="s">
        <v>27</v>
      </c>
      <c r="L17" s="6" t="s">
        <v>28</v>
      </c>
      <c r="M17" s="6" t="s">
        <v>29</v>
      </c>
      <c r="N17" s="7" t="s">
        <v>43</v>
      </c>
      <c r="O17" s="8">
        <v>4212201594403</v>
      </c>
      <c r="P17" s="8">
        <v>0</v>
      </c>
      <c r="Q17" s="8">
        <v>0</v>
      </c>
      <c r="R17" s="8">
        <v>4212201594403</v>
      </c>
      <c r="S17" s="8">
        <v>0</v>
      </c>
      <c r="T17" s="8">
        <v>4212201594403</v>
      </c>
      <c r="U17" s="8">
        <v>0</v>
      </c>
      <c r="V17" s="8">
        <v>2052332699162</v>
      </c>
      <c r="W17" s="8">
        <v>2052332699162</v>
      </c>
      <c r="X17" s="8">
        <v>2052332699162</v>
      </c>
      <c r="Y17" s="8">
        <v>2052332699162</v>
      </c>
    </row>
    <row r="18" spans="2:26" ht="20.25" x14ac:dyDescent="0.45">
      <c r="B18" s="6" t="s">
        <v>25</v>
      </c>
      <c r="C18" s="6" t="s">
        <v>33</v>
      </c>
      <c r="D18" s="6" t="s">
        <v>36</v>
      </c>
      <c r="E18" s="6" t="s">
        <v>31</v>
      </c>
      <c r="F18" s="6" t="s">
        <v>44</v>
      </c>
      <c r="G18" s="6"/>
      <c r="H18" s="6"/>
      <c r="I18" s="6"/>
      <c r="J18" s="6"/>
      <c r="K18" s="6" t="s">
        <v>27</v>
      </c>
      <c r="L18" s="6" t="s">
        <v>28</v>
      </c>
      <c r="M18" s="6" t="s">
        <v>29</v>
      </c>
      <c r="N18" s="7" t="s">
        <v>45</v>
      </c>
      <c r="O18" s="8">
        <v>51800000</v>
      </c>
      <c r="P18" s="8">
        <v>0</v>
      </c>
      <c r="Q18" s="8">
        <v>0</v>
      </c>
      <c r="R18" s="8">
        <v>51800000</v>
      </c>
      <c r="S18" s="8">
        <v>0</v>
      </c>
      <c r="T18" s="8">
        <v>51800000</v>
      </c>
      <c r="U18" s="8">
        <v>0</v>
      </c>
      <c r="V18" s="8">
        <v>5094036</v>
      </c>
      <c r="W18" s="8">
        <v>5094036</v>
      </c>
      <c r="X18" s="8">
        <v>4899871</v>
      </c>
      <c r="Y18" s="8">
        <v>4102813</v>
      </c>
    </row>
    <row r="19" spans="2:26" ht="30.4" x14ac:dyDescent="0.45">
      <c r="B19" s="6" t="s">
        <v>25</v>
      </c>
      <c r="C19" s="6" t="s">
        <v>33</v>
      </c>
      <c r="D19" s="6" t="s">
        <v>36</v>
      </c>
      <c r="E19" s="6" t="s">
        <v>31</v>
      </c>
      <c r="F19" s="6" t="s">
        <v>46</v>
      </c>
      <c r="G19" s="6"/>
      <c r="H19" s="6"/>
      <c r="I19" s="6"/>
      <c r="J19" s="6"/>
      <c r="K19" s="6" t="s">
        <v>27</v>
      </c>
      <c r="L19" s="6" t="s">
        <v>28</v>
      </c>
      <c r="M19" s="6" t="s">
        <v>29</v>
      </c>
      <c r="N19" s="7" t="s">
        <v>47</v>
      </c>
      <c r="O19" s="8">
        <v>235300000</v>
      </c>
      <c r="P19" s="8">
        <v>0</v>
      </c>
      <c r="Q19" s="8">
        <v>0</v>
      </c>
      <c r="R19" s="8">
        <v>235300000</v>
      </c>
      <c r="S19" s="8">
        <v>0</v>
      </c>
      <c r="T19" s="8">
        <v>235300000</v>
      </c>
      <c r="U19" s="8">
        <v>0</v>
      </c>
      <c r="V19" s="8">
        <v>136903547</v>
      </c>
      <c r="W19" s="8">
        <v>57337547</v>
      </c>
      <c r="X19" s="8">
        <v>57337547</v>
      </c>
      <c r="Y19" s="8">
        <v>57337547</v>
      </c>
    </row>
    <row r="20" spans="2:26" x14ac:dyDescent="0.45">
      <c r="B20" s="6" t="s">
        <v>25</v>
      </c>
      <c r="C20" s="6" t="s">
        <v>33</v>
      </c>
      <c r="D20" s="6" t="s">
        <v>28</v>
      </c>
      <c r="E20" s="6"/>
      <c r="F20" s="6"/>
      <c r="G20" s="6"/>
      <c r="H20" s="6"/>
      <c r="I20" s="6"/>
      <c r="J20" s="6"/>
      <c r="K20" s="6" t="s">
        <v>27</v>
      </c>
      <c r="L20" s="6" t="s">
        <v>28</v>
      </c>
      <c r="M20" s="6" t="s">
        <v>29</v>
      </c>
      <c r="N20" s="7" t="s">
        <v>48</v>
      </c>
      <c r="O20" s="8">
        <v>1000000000</v>
      </c>
      <c r="P20" s="8">
        <v>0</v>
      </c>
      <c r="Q20" s="8">
        <v>0</v>
      </c>
      <c r="R20" s="8">
        <v>1000000000</v>
      </c>
      <c r="S20" s="8">
        <v>0</v>
      </c>
      <c r="T20" s="8">
        <v>61176974.240000002</v>
      </c>
      <c r="U20" s="8">
        <v>938823025.75999999</v>
      </c>
      <c r="V20" s="8">
        <v>0</v>
      </c>
      <c r="W20" s="8">
        <v>0</v>
      </c>
      <c r="X20" s="8">
        <v>0</v>
      </c>
      <c r="Y20" s="8">
        <v>0</v>
      </c>
    </row>
    <row r="21" spans="2:26" x14ac:dyDescent="0.45">
      <c r="B21" s="6" t="s">
        <v>25</v>
      </c>
      <c r="C21" s="6" t="s">
        <v>49</v>
      </c>
      <c r="D21" s="6" t="s">
        <v>26</v>
      </c>
      <c r="E21" s="6"/>
      <c r="F21" s="6"/>
      <c r="G21" s="6"/>
      <c r="H21" s="6"/>
      <c r="I21" s="6"/>
      <c r="J21" s="6"/>
      <c r="K21" s="6" t="s">
        <v>27</v>
      </c>
      <c r="L21" s="6" t="s">
        <v>28</v>
      </c>
      <c r="M21" s="6" t="s">
        <v>29</v>
      </c>
      <c r="N21" s="7" t="s">
        <v>50</v>
      </c>
      <c r="O21" s="8">
        <v>547000000</v>
      </c>
      <c r="P21" s="8">
        <v>0</v>
      </c>
      <c r="Q21" s="8">
        <v>0</v>
      </c>
      <c r="R21" s="8">
        <v>547000000</v>
      </c>
      <c r="S21" s="8">
        <v>0</v>
      </c>
      <c r="T21" s="8">
        <v>230909342</v>
      </c>
      <c r="U21" s="8">
        <v>316090658</v>
      </c>
      <c r="V21" s="8">
        <v>230909342</v>
      </c>
      <c r="W21" s="8">
        <v>230909342</v>
      </c>
      <c r="X21" s="8">
        <v>230909342</v>
      </c>
      <c r="Y21" s="8">
        <v>230909342</v>
      </c>
    </row>
    <row r="22" spans="2:26" ht="14.65" thickBot="1" x14ac:dyDescent="0.5">
      <c r="B22" s="9" t="s">
        <v>25</v>
      </c>
      <c r="C22" s="9" t="s">
        <v>49</v>
      </c>
      <c r="D22" s="9" t="s">
        <v>36</v>
      </c>
      <c r="E22" s="9" t="s">
        <v>26</v>
      </c>
      <c r="F22" s="9"/>
      <c r="G22" s="9"/>
      <c r="H22" s="9"/>
      <c r="I22" s="9"/>
      <c r="J22" s="9"/>
      <c r="K22" s="9" t="s">
        <v>27</v>
      </c>
      <c r="L22" s="9" t="s">
        <v>51</v>
      </c>
      <c r="M22" s="9" t="s">
        <v>52</v>
      </c>
      <c r="N22" s="10" t="s">
        <v>53</v>
      </c>
      <c r="O22" s="11">
        <v>11000000000</v>
      </c>
      <c r="P22" s="11">
        <v>0</v>
      </c>
      <c r="Q22" s="11">
        <v>0</v>
      </c>
      <c r="R22" s="11">
        <v>11000000000</v>
      </c>
      <c r="S22" s="11">
        <v>0</v>
      </c>
      <c r="T22" s="11">
        <v>0</v>
      </c>
      <c r="U22" s="11">
        <v>11000000000</v>
      </c>
      <c r="V22" s="11">
        <v>0</v>
      </c>
      <c r="W22" s="11">
        <v>0</v>
      </c>
      <c r="X22" s="11">
        <v>0</v>
      </c>
      <c r="Y22" s="11">
        <v>0</v>
      </c>
    </row>
    <row r="23" spans="2:26" ht="14.65" thickBot="1" x14ac:dyDescent="0.5">
      <c r="B23" s="20" t="s">
        <v>94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3">
        <f>SUM(O11:O22)</f>
        <v>4323547794403</v>
      </c>
      <c r="P23" s="3">
        <f t="shared" ref="P23:Z23" si="0">SUM(P11:P22)</f>
        <v>0</v>
      </c>
      <c r="Q23" s="3">
        <f t="shared" si="0"/>
        <v>0</v>
      </c>
      <c r="R23" s="3">
        <f t="shared" si="0"/>
        <v>4323547794403</v>
      </c>
      <c r="S23" s="3">
        <f t="shared" si="0"/>
        <v>3783300000</v>
      </c>
      <c r="T23" s="3">
        <f t="shared" si="0"/>
        <v>4306952134315.2402</v>
      </c>
      <c r="U23" s="3">
        <f t="shared" si="0"/>
        <v>12812360087.76</v>
      </c>
      <c r="V23" s="3">
        <f t="shared" si="0"/>
        <v>2110697719210.4399</v>
      </c>
      <c r="W23" s="3">
        <f t="shared" si="0"/>
        <v>2086446467379.77</v>
      </c>
      <c r="X23" s="3">
        <f t="shared" si="0"/>
        <v>2086444502324.77</v>
      </c>
      <c r="Y23" s="4">
        <f t="shared" si="0"/>
        <v>2086058177631.4099</v>
      </c>
      <c r="Z23" s="2">
        <f t="shared" si="0"/>
        <v>0</v>
      </c>
    </row>
    <row r="25" spans="2:26" ht="22.5" x14ac:dyDescent="0.45">
      <c r="B25" s="5" t="s">
        <v>1</v>
      </c>
      <c r="C25" s="5" t="s">
        <v>2</v>
      </c>
      <c r="D25" s="5" t="s">
        <v>3</v>
      </c>
      <c r="E25" s="5" t="s">
        <v>4</v>
      </c>
      <c r="F25" s="5" t="s">
        <v>5</v>
      </c>
      <c r="G25" s="5" t="s">
        <v>6</v>
      </c>
      <c r="H25" s="5" t="s">
        <v>7</v>
      </c>
      <c r="I25" s="5" t="s">
        <v>8</v>
      </c>
      <c r="J25" s="5" t="s">
        <v>9</v>
      </c>
      <c r="K25" s="5" t="s">
        <v>10</v>
      </c>
      <c r="L25" s="5" t="s">
        <v>11</v>
      </c>
      <c r="M25" s="5" t="s">
        <v>12</v>
      </c>
      <c r="N25" s="5" t="s">
        <v>13</v>
      </c>
      <c r="O25" s="5" t="s">
        <v>14</v>
      </c>
      <c r="P25" s="5" t="s">
        <v>15</v>
      </c>
      <c r="Q25" s="5" t="s">
        <v>16</v>
      </c>
      <c r="R25" s="5" t="s">
        <v>17</v>
      </c>
      <c r="S25" s="5" t="s">
        <v>18</v>
      </c>
      <c r="T25" s="5" t="s">
        <v>19</v>
      </c>
      <c r="U25" s="5" t="s">
        <v>20</v>
      </c>
      <c r="V25" s="5" t="s">
        <v>21</v>
      </c>
      <c r="W25" s="5" t="s">
        <v>22</v>
      </c>
      <c r="X25" s="5" t="s">
        <v>23</v>
      </c>
      <c r="Y25" s="5" t="s">
        <v>24</v>
      </c>
    </row>
    <row r="26" spans="2:26" ht="20.25" x14ac:dyDescent="0.45">
      <c r="B26" s="6" t="s">
        <v>54</v>
      </c>
      <c r="C26" s="6" t="s">
        <v>55</v>
      </c>
      <c r="D26" s="6" t="s">
        <v>56</v>
      </c>
      <c r="E26" s="6" t="s">
        <v>57</v>
      </c>
      <c r="F26" s="6" t="s">
        <v>58</v>
      </c>
      <c r="G26" s="6"/>
      <c r="H26" s="6"/>
      <c r="I26" s="6"/>
      <c r="J26" s="6"/>
      <c r="K26" s="6" t="s">
        <v>27</v>
      </c>
      <c r="L26" s="6" t="s">
        <v>28</v>
      </c>
      <c r="M26" s="6" t="s">
        <v>29</v>
      </c>
      <c r="N26" s="7" t="s">
        <v>59</v>
      </c>
      <c r="O26" s="8">
        <v>15268828807</v>
      </c>
      <c r="P26" s="8">
        <v>0</v>
      </c>
      <c r="Q26" s="8">
        <v>0</v>
      </c>
      <c r="R26" s="8">
        <v>15268828807</v>
      </c>
      <c r="S26" s="8">
        <v>0</v>
      </c>
      <c r="T26" s="8">
        <v>14418288251.33</v>
      </c>
      <c r="U26" s="8">
        <v>850540555.66999996</v>
      </c>
      <c r="V26" s="8">
        <v>13169878667.33</v>
      </c>
      <c r="W26" s="8">
        <v>4445396105.3299999</v>
      </c>
      <c r="X26" s="8">
        <v>4445396105.3299999</v>
      </c>
      <c r="Y26" s="8">
        <v>4445396105.3299999</v>
      </c>
    </row>
    <row r="27" spans="2:26" ht="20.25" x14ac:dyDescent="0.45">
      <c r="B27" s="6" t="s">
        <v>54</v>
      </c>
      <c r="C27" s="6" t="s">
        <v>55</v>
      </c>
      <c r="D27" s="6" t="s">
        <v>56</v>
      </c>
      <c r="E27" s="6" t="s">
        <v>57</v>
      </c>
      <c r="F27" s="6" t="s">
        <v>58</v>
      </c>
      <c r="G27" s="6"/>
      <c r="H27" s="6"/>
      <c r="I27" s="6"/>
      <c r="J27" s="6"/>
      <c r="K27" s="6" t="s">
        <v>27</v>
      </c>
      <c r="L27" s="6" t="s">
        <v>60</v>
      </c>
      <c r="M27" s="6" t="s">
        <v>29</v>
      </c>
      <c r="N27" s="7" t="s">
        <v>59</v>
      </c>
      <c r="O27" s="8">
        <v>2331171193</v>
      </c>
      <c r="P27" s="8">
        <v>0</v>
      </c>
      <c r="Q27" s="8">
        <v>0</v>
      </c>
      <c r="R27" s="8">
        <v>2331171193</v>
      </c>
      <c r="S27" s="8">
        <v>0</v>
      </c>
      <c r="T27" s="8">
        <v>2074921324</v>
      </c>
      <c r="U27" s="8">
        <v>256249869</v>
      </c>
      <c r="V27" s="8">
        <v>2062420577</v>
      </c>
      <c r="W27" s="8">
        <v>721902159</v>
      </c>
      <c r="X27" s="8">
        <v>721902159</v>
      </c>
      <c r="Y27" s="8">
        <v>719800114</v>
      </c>
    </row>
    <row r="28" spans="2:26" ht="20.25" x14ac:dyDescent="0.45">
      <c r="B28" s="6" t="s">
        <v>54</v>
      </c>
      <c r="C28" s="6" t="s">
        <v>55</v>
      </c>
      <c r="D28" s="6" t="s">
        <v>56</v>
      </c>
      <c r="E28" s="6" t="s">
        <v>57</v>
      </c>
      <c r="F28" s="6" t="s">
        <v>58</v>
      </c>
      <c r="G28" s="6"/>
      <c r="H28" s="6"/>
      <c r="I28" s="6"/>
      <c r="J28" s="6"/>
      <c r="K28" s="6" t="s">
        <v>27</v>
      </c>
      <c r="L28" s="6" t="s">
        <v>61</v>
      </c>
      <c r="M28" s="6" t="s">
        <v>29</v>
      </c>
      <c r="N28" s="7" t="s">
        <v>59</v>
      </c>
      <c r="O28" s="8">
        <v>0</v>
      </c>
      <c r="P28" s="8">
        <v>570000000</v>
      </c>
      <c r="Q28" s="8">
        <v>0</v>
      </c>
      <c r="R28" s="8">
        <v>570000000</v>
      </c>
      <c r="S28" s="8">
        <v>0</v>
      </c>
      <c r="T28" s="8">
        <v>0</v>
      </c>
      <c r="U28" s="8">
        <v>570000000</v>
      </c>
      <c r="V28" s="8">
        <v>0</v>
      </c>
      <c r="W28" s="8">
        <v>0</v>
      </c>
      <c r="X28" s="8">
        <v>0</v>
      </c>
      <c r="Y28" s="8">
        <v>0</v>
      </c>
    </row>
    <row r="29" spans="2:26" ht="20.25" x14ac:dyDescent="0.45">
      <c r="B29" s="6" t="s">
        <v>54</v>
      </c>
      <c r="C29" s="6" t="s">
        <v>55</v>
      </c>
      <c r="D29" s="6" t="s">
        <v>56</v>
      </c>
      <c r="E29" s="6" t="s">
        <v>57</v>
      </c>
      <c r="F29" s="6" t="s">
        <v>58</v>
      </c>
      <c r="G29" s="6"/>
      <c r="H29" s="6"/>
      <c r="I29" s="6"/>
      <c r="J29" s="6"/>
      <c r="K29" s="6" t="s">
        <v>62</v>
      </c>
      <c r="L29" s="6" t="s">
        <v>63</v>
      </c>
      <c r="M29" s="6" t="s">
        <v>29</v>
      </c>
      <c r="N29" s="7" t="s">
        <v>59</v>
      </c>
      <c r="O29" s="8">
        <v>0</v>
      </c>
      <c r="P29" s="8">
        <v>570000000</v>
      </c>
      <c r="Q29" s="8">
        <v>570000000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</row>
    <row r="30" spans="2:26" ht="40.5" x14ac:dyDescent="0.45">
      <c r="B30" s="6" t="s">
        <v>54</v>
      </c>
      <c r="C30" s="6" t="s">
        <v>55</v>
      </c>
      <c r="D30" s="6" t="s">
        <v>56</v>
      </c>
      <c r="E30" s="6" t="s">
        <v>64</v>
      </c>
      <c r="F30" s="6" t="s">
        <v>65</v>
      </c>
      <c r="G30" s="6"/>
      <c r="H30" s="6"/>
      <c r="I30" s="6"/>
      <c r="J30" s="6"/>
      <c r="K30" s="6" t="s">
        <v>27</v>
      </c>
      <c r="L30" s="6" t="s">
        <v>28</v>
      </c>
      <c r="M30" s="6" t="s">
        <v>29</v>
      </c>
      <c r="N30" s="7" t="s">
        <v>66</v>
      </c>
      <c r="O30" s="8">
        <v>5000000000</v>
      </c>
      <c r="P30" s="8">
        <v>0</v>
      </c>
      <c r="Q30" s="8">
        <v>0</v>
      </c>
      <c r="R30" s="8">
        <v>5000000000</v>
      </c>
      <c r="S30" s="8">
        <v>0</v>
      </c>
      <c r="T30" s="8">
        <v>4723260224</v>
      </c>
      <c r="U30" s="8">
        <v>276739776</v>
      </c>
      <c r="V30" s="8">
        <v>3547144890</v>
      </c>
      <c r="W30" s="8">
        <v>1255219895</v>
      </c>
      <c r="X30" s="8">
        <v>1255219895</v>
      </c>
      <c r="Y30" s="8">
        <v>1253682003</v>
      </c>
    </row>
    <row r="31" spans="2:26" ht="20.25" x14ac:dyDescent="0.45">
      <c r="B31" s="6" t="s">
        <v>54</v>
      </c>
      <c r="C31" s="6" t="s">
        <v>55</v>
      </c>
      <c r="D31" s="6" t="s">
        <v>56</v>
      </c>
      <c r="E31" s="6" t="s">
        <v>67</v>
      </c>
      <c r="F31" s="6" t="s">
        <v>58</v>
      </c>
      <c r="G31" s="6"/>
      <c r="H31" s="6"/>
      <c r="I31" s="6"/>
      <c r="J31" s="6"/>
      <c r="K31" s="6" t="s">
        <v>27</v>
      </c>
      <c r="L31" s="6" t="s">
        <v>28</v>
      </c>
      <c r="M31" s="6" t="s">
        <v>29</v>
      </c>
      <c r="N31" s="7" t="s">
        <v>59</v>
      </c>
      <c r="O31" s="8">
        <v>7100000000</v>
      </c>
      <c r="P31" s="8">
        <v>0</v>
      </c>
      <c r="Q31" s="8">
        <v>0</v>
      </c>
      <c r="R31" s="8">
        <v>7100000000</v>
      </c>
      <c r="S31" s="8">
        <v>0</v>
      </c>
      <c r="T31" s="8">
        <v>6270833344</v>
      </c>
      <c r="U31" s="8">
        <v>829166656</v>
      </c>
      <c r="V31" s="8">
        <v>5401361887</v>
      </c>
      <c r="W31" s="8">
        <v>1546325162</v>
      </c>
      <c r="X31" s="8">
        <v>1546325162</v>
      </c>
      <c r="Y31" s="8">
        <v>1540667127</v>
      </c>
    </row>
    <row r="32" spans="2:26" ht="20.25" x14ac:dyDescent="0.45">
      <c r="B32" s="6" t="s">
        <v>54</v>
      </c>
      <c r="C32" s="6" t="s">
        <v>55</v>
      </c>
      <c r="D32" s="6" t="s">
        <v>56</v>
      </c>
      <c r="E32" s="6" t="s">
        <v>67</v>
      </c>
      <c r="F32" s="6" t="s">
        <v>58</v>
      </c>
      <c r="G32" s="6"/>
      <c r="H32" s="6"/>
      <c r="I32" s="6"/>
      <c r="J32" s="6"/>
      <c r="K32" s="6" t="s">
        <v>27</v>
      </c>
      <c r="L32" s="6" t="s">
        <v>61</v>
      </c>
      <c r="M32" s="6" t="s">
        <v>29</v>
      </c>
      <c r="N32" s="7" t="s">
        <v>59</v>
      </c>
      <c r="O32" s="8">
        <v>0</v>
      </c>
      <c r="P32" s="8">
        <v>800000000</v>
      </c>
      <c r="Q32" s="8">
        <v>0</v>
      </c>
      <c r="R32" s="8">
        <v>800000000</v>
      </c>
      <c r="S32" s="8">
        <v>0</v>
      </c>
      <c r="T32" s="8">
        <v>800000000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</row>
    <row r="33" spans="2:25" ht="20.25" x14ac:dyDescent="0.45">
      <c r="B33" s="6" t="s">
        <v>54</v>
      </c>
      <c r="C33" s="6" t="s">
        <v>55</v>
      </c>
      <c r="D33" s="6" t="s">
        <v>56</v>
      </c>
      <c r="E33" s="6" t="s">
        <v>67</v>
      </c>
      <c r="F33" s="6" t="s">
        <v>58</v>
      </c>
      <c r="G33" s="6"/>
      <c r="H33" s="6"/>
      <c r="I33" s="6"/>
      <c r="J33" s="6"/>
      <c r="K33" s="6" t="s">
        <v>62</v>
      </c>
      <c r="L33" s="6" t="s">
        <v>63</v>
      </c>
      <c r="M33" s="6" t="s">
        <v>29</v>
      </c>
      <c r="N33" s="7" t="s">
        <v>59</v>
      </c>
      <c r="O33" s="8">
        <v>0</v>
      </c>
      <c r="P33" s="8">
        <v>800000000</v>
      </c>
      <c r="Q33" s="8">
        <v>800000000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2:25" ht="40.5" x14ac:dyDescent="0.45">
      <c r="B34" s="6" t="s">
        <v>54</v>
      </c>
      <c r="C34" s="6" t="s">
        <v>55</v>
      </c>
      <c r="D34" s="6" t="s">
        <v>56</v>
      </c>
      <c r="E34" s="6" t="s">
        <v>68</v>
      </c>
      <c r="F34" s="6" t="s">
        <v>65</v>
      </c>
      <c r="G34" s="6"/>
      <c r="H34" s="6"/>
      <c r="I34" s="6"/>
      <c r="J34" s="6"/>
      <c r="K34" s="6" t="s">
        <v>27</v>
      </c>
      <c r="L34" s="6" t="s">
        <v>28</v>
      </c>
      <c r="M34" s="6" t="s">
        <v>29</v>
      </c>
      <c r="N34" s="7" t="s">
        <v>66</v>
      </c>
      <c r="O34" s="8">
        <v>20000000000</v>
      </c>
      <c r="P34" s="8">
        <v>0</v>
      </c>
      <c r="Q34" s="8">
        <v>0</v>
      </c>
      <c r="R34" s="8">
        <v>20000000000</v>
      </c>
      <c r="S34" s="8">
        <v>0</v>
      </c>
      <c r="T34" s="8">
        <v>14491427021</v>
      </c>
      <c r="U34" s="8">
        <v>5508572979</v>
      </c>
      <c r="V34" s="8">
        <v>6131945710</v>
      </c>
      <c r="W34" s="8">
        <v>1960482290</v>
      </c>
      <c r="X34" s="8">
        <v>1960482290</v>
      </c>
      <c r="Y34" s="8">
        <v>1954127188</v>
      </c>
    </row>
    <row r="35" spans="2:25" ht="60.75" x14ac:dyDescent="0.45">
      <c r="B35" s="6" t="s">
        <v>54</v>
      </c>
      <c r="C35" s="6" t="s">
        <v>69</v>
      </c>
      <c r="D35" s="6" t="s">
        <v>56</v>
      </c>
      <c r="E35" s="6" t="s">
        <v>70</v>
      </c>
      <c r="F35" s="6" t="s">
        <v>71</v>
      </c>
      <c r="G35" s="6"/>
      <c r="H35" s="6"/>
      <c r="I35" s="6"/>
      <c r="J35" s="6"/>
      <c r="K35" s="6" t="s">
        <v>27</v>
      </c>
      <c r="L35" s="6" t="s">
        <v>28</v>
      </c>
      <c r="M35" s="6" t="s">
        <v>29</v>
      </c>
      <c r="N35" s="7" t="s">
        <v>72</v>
      </c>
      <c r="O35" s="8">
        <v>44807713346</v>
      </c>
      <c r="P35" s="8">
        <v>0</v>
      </c>
      <c r="Q35" s="8">
        <v>0</v>
      </c>
      <c r="R35" s="8">
        <v>44807713346</v>
      </c>
      <c r="S35" s="8">
        <v>0</v>
      </c>
      <c r="T35" s="8">
        <v>21799397930</v>
      </c>
      <c r="U35" s="8">
        <v>23008315416</v>
      </c>
      <c r="V35" s="8">
        <v>15735174429</v>
      </c>
      <c r="W35" s="8">
        <v>5163427746</v>
      </c>
      <c r="X35" s="8">
        <v>5163427746</v>
      </c>
      <c r="Y35" s="8">
        <v>5158174117</v>
      </c>
    </row>
    <row r="36" spans="2:25" ht="60.75" x14ac:dyDescent="0.45">
      <c r="B36" s="6" t="s">
        <v>54</v>
      </c>
      <c r="C36" s="6" t="s">
        <v>69</v>
      </c>
      <c r="D36" s="6" t="s">
        <v>56</v>
      </c>
      <c r="E36" s="6" t="s">
        <v>70</v>
      </c>
      <c r="F36" s="6" t="s">
        <v>71</v>
      </c>
      <c r="G36" s="6"/>
      <c r="H36" s="6"/>
      <c r="I36" s="6"/>
      <c r="J36" s="6"/>
      <c r="K36" s="6" t="s">
        <v>27</v>
      </c>
      <c r="L36" s="6" t="s">
        <v>60</v>
      </c>
      <c r="M36" s="6" t="s">
        <v>29</v>
      </c>
      <c r="N36" s="7" t="s">
        <v>72</v>
      </c>
      <c r="O36" s="8">
        <v>12489286654</v>
      </c>
      <c r="P36" s="8">
        <v>0</v>
      </c>
      <c r="Q36" s="8">
        <v>0</v>
      </c>
      <c r="R36" s="8">
        <v>12489286654</v>
      </c>
      <c r="S36" s="8">
        <v>0</v>
      </c>
      <c r="T36" s="8">
        <v>0</v>
      </c>
      <c r="U36" s="8">
        <v>12489286654</v>
      </c>
      <c r="V36" s="8">
        <v>0</v>
      </c>
      <c r="W36" s="8">
        <v>0</v>
      </c>
      <c r="X36" s="8">
        <v>0</v>
      </c>
      <c r="Y36" s="8">
        <v>0</v>
      </c>
    </row>
    <row r="37" spans="2:25" ht="60.75" x14ac:dyDescent="0.45">
      <c r="B37" s="6" t="s">
        <v>54</v>
      </c>
      <c r="C37" s="6" t="s">
        <v>69</v>
      </c>
      <c r="D37" s="6" t="s">
        <v>56</v>
      </c>
      <c r="E37" s="6" t="s">
        <v>70</v>
      </c>
      <c r="F37" s="6" t="s">
        <v>71</v>
      </c>
      <c r="G37" s="6"/>
      <c r="H37" s="6"/>
      <c r="I37" s="6"/>
      <c r="J37" s="6"/>
      <c r="K37" s="6" t="s">
        <v>27</v>
      </c>
      <c r="L37" s="6" t="s">
        <v>61</v>
      </c>
      <c r="M37" s="6" t="s">
        <v>29</v>
      </c>
      <c r="N37" s="7" t="s">
        <v>72</v>
      </c>
      <c r="O37" s="8">
        <v>0</v>
      </c>
      <c r="P37" s="8">
        <v>2480000000</v>
      </c>
      <c r="Q37" s="8">
        <v>0</v>
      </c>
      <c r="R37" s="8">
        <v>2480000000</v>
      </c>
      <c r="S37" s="8">
        <v>0</v>
      </c>
      <c r="T37" s="8">
        <v>892683676</v>
      </c>
      <c r="U37" s="8">
        <v>1587316324</v>
      </c>
      <c r="V37" s="8">
        <v>0</v>
      </c>
      <c r="W37" s="8">
        <v>0</v>
      </c>
      <c r="X37" s="8">
        <v>0</v>
      </c>
      <c r="Y37" s="8">
        <v>0</v>
      </c>
    </row>
    <row r="38" spans="2:25" ht="60.75" x14ac:dyDescent="0.45">
      <c r="B38" s="6" t="s">
        <v>54</v>
      </c>
      <c r="C38" s="6" t="s">
        <v>69</v>
      </c>
      <c r="D38" s="6" t="s">
        <v>56</v>
      </c>
      <c r="E38" s="6" t="s">
        <v>70</v>
      </c>
      <c r="F38" s="6" t="s">
        <v>71</v>
      </c>
      <c r="G38" s="6"/>
      <c r="H38" s="6"/>
      <c r="I38" s="6"/>
      <c r="J38" s="6"/>
      <c r="K38" s="6" t="s">
        <v>62</v>
      </c>
      <c r="L38" s="6" t="s">
        <v>63</v>
      </c>
      <c r="M38" s="6" t="s">
        <v>29</v>
      </c>
      <c r="N38" s="7" t="s">
        <v>72</v>
      </c>
      <c r="O38" s="8">
        <v>0</v>
      </c>
      <c r="P38" s="8">
        <v>2480000000</v>
      </c>
      <c r="Q38" s="8">
        <v>2480000000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</row>
    <row r="39" spans="2:25" ht="20.25" x14ac:dyDescent="0.45">
      <c r="B39" s="6" t="s">
        <v>54</v>
      </c>
      <c r="C39" s="6" t="s">
        <v>73</v>
      </c>
      <c r="D39" s="6" t="s">
        <v>56</v>
      </c>
      <c r="E39" s="6" t="s">
        <v>74</v>
      </c>
      <c r="F39" s="6" t="s">
        <v>75</v>
      </c>
      <c r="G39" s="6"/>
      <c r="H39" s="6"/>
      <c r="I39" s="6"/>
      <c r="J39" s="6"/>
      <c r="K39" s="6" t="s">
        <v>27</v>
      </c>
      <c r="L39" s="6" t="s">
        <v>28</v>
      </c>
      <c r="M39" s="6" t="s">
        <v>29</v>
      </c>
      <c r="N39" s="7" t="s">
        <v>76</v>
      </c>
      <c r="O39" s="8">
        <v>30000000000</v>
      </c>
      <c r="P39" s="8">
        <v>0</v>
      </c>
      <c r="Q39" s="8">
        <v>0</v>
      </c>
      <c r="R39" s="8">
        <v>30000000000</v>
      </c>
      <c r="S39" s="8">
        <v>0</v>
      </c>
      <c r="T39" s="8">
        <v>27491572231.18</v>
      </c>
      <c r="U39" s="8">
        <v>2508427768.8200002</v>
      </c>
      <c r="V39" s="8">
        <v>25446539099</v>
      </c>
      <c r="W39" s="8">
        <v>8743345940</v>
      </c>
      <c r="X39" s="8">
        <v>8743345940</v>
      </c>
      <c r="Y39" s="8">
        <v>8694625232</v>
      </c>
    </row>
    <row r="40" spans="2:25" ht="60.75" x14ac:dyDescent="0.45">
      <c r="B40" s="6" t="s">
        <v>54</v>
      </c>
      <c r="C40" s="6" t="s">
        <v>73</v>
      </c>
      <c r="D40" s="6" t="s">
        <v>56</v>
      </c>
      <c r="E40" s="6" t="s">
        <v>67</v>
      </c>
      <c r="F40" s="6" t="s">
        <v>77</v>
      </c>
      <c r="G40" s="6"/>
      <c r="H40" s="6"/>
      <c r="I40" s="6"/>
      <c r="J40" s="6"/>
      <c r="K40" s="6" t="s">
        <v>27</v>
      </c>
      <c r="L40" s="6" t="s">
        <v>28</v>
      </c>
      <c r="M40" s="6" t="s">
        <v>29</v>
      </c>
      <c r="N40" s="7" t="s">
        <v>78</v>
      </c>
      <c r="O40" s="8">
        <v>40000000000</v>
      </c>
      <c r="P40" s="8">
        <v>0</v>
      </c>
      <c r="Q40" s="8">
        <v>0</v>
      </c>
      <c r="R40" s="8">
        <v>40000000000</v>
      </c>
      <c r="S40" s="8">
        <v>0</v>
      </c>
      <c r="T40" s="8">
        <v>38478047680</v>
      </c>
      <c r="U40" s="8">
        <v>1521952320</v>
      </c>
      <c r="V40" s="8">
        <v>7277600863</v>
      </c>
      <c r="W40" s="8">
        <v>0</v>
      </c>
      <c r="X40" s="8">
        <v>0</v>
      </c>
      <c r="Y40" s="8">
        <v>0</v>
      </c>
    </row>
    <row r="41" spans="2:25" ht="40.5" x14ac:dyDescent="0.45">
      <c r="B41" s="6" t="s">
        <v>54</v>
      </c>
      <c r="C41" s="6" t="s">
        <v>73</v>
      </c>
      <c r="D41" s="6" t="s">
        <v>56</v>
      </c>
      <c r="E41" s="6" t="s">
        <v>68</v>
      </c>
      <c r="F41" s="6" t="s">
        <v>79</v>
      </c>
      <c r="G41" s="6"/>
      <c r="H41" s="6"/>
      <c r="I41" s="6"/>
      <c r="J41" s="6"/>
      <c r="K41" s="6" t="s">
        <v>27</v>
      </c>
      <c r="L41" s="6" t="s">
        <v>28</v>
      </c>
      <c r="M41" s="6" t="s">
        <v>29</v>
      </c>
      <c r="N41" s="7" t="s">
        <v>80</v>
      </c>
      <c r="O41" s="8">
        <v>3081000000</v>
      </c>
      <c r="P41" s="8">
        <v>0</v>
      </c>
      <c r="Q41" s="8">
        <v>0</v>
      </c>
      <c r="R41" s="8">
        <v>3081000000</v>
      </c>
      <c r="S41" s="8">
        <v>0</v>
      </c>
      <c r="T41" s="8">
        <v>2942946600</v>
      </c>
      <c r="U41" s="8">
        <v>138053400</v>
      </c>
      <c r="V41" s="8">
        <v>2807124702</v>
      </c>
      <c r="W41" s="8">
        <v>895518653</v>
      </c>
      <c r="X41" s="8">
        <v>895518653</v>
      </c>
      <c r="Y41" s="8">
        <v>895518653</v>
      </c>
    </row>
    <row r="42" spans="2:25" ht="50.65" x14ac:dyDescent="0.45">
      <c r="B42" s="6" t="s">
        <v>54</v>
      </c>
      <c r="C42" s="6" t="s">
        <v>73</v>
      </c>
      <c r="D42" s="6" t="s">
        <v>56</v>
      </c>
      <c r="E42" s="6" t="s">
        <v>51</v>
      </c>
      <c r="F42" s="6" t="s">
        <v>81</v>
      </c>
      <c r="G42" s="6" t="s">
        <v>0</v>
      </c>
      <c r="H42" s="6" t="s">
        <v>0</v>
      </c>
      <c r="I42" s="6" t="s">
        <v>0</v>
      </c>
      <c r="J42" s="6" t="s">
        <v>0</v>
      </c>
      <c r="K42" s="6" t="s">
        <v>27</v>
      </c>
      <c r="L42" s="6" t="s">
        <v>28</v>
      </c>
      <c r="M42" s="6" t="s">
        <v>29</v>
      </c>
      <c r="N42" s="7" t="s">
        <v>82</v>
      </c>
      <c r="O42" s="8">
        <v>0</v>
      </c>
      <c r="P42" s="8">
        <v>61092000000</v>
      </c>
      <c r="Q42" s="8">
        <v>0</v>
      </c>
      <c r="R42" s="8">
        <v>61092000000</v>
      </c>
      <c r="S42" s="8">
        <v>0</v>
      </c>
      <c r="T42" s="8">
        <v>61092000000</v>
      </c>
      <c r="U42" s="8">
        <v>0</v>
      </c>
      <c r="V42" s="8">
        <v>61092000000</v>
      </c>
      <c r="W42" s="8">
        <v>0</v>
      </c>
      <c r="X42" s="8">
        <v>0</v>
      </c>
      <c r="Y42" s="8">
        <v>0</v>
      </c>
    </row>
    <row r="43" spans="2:25" ht="40.5" x14ac:dyDescent="0.45">
      <c r="B43" s="6" t="s">
        <v>54</v>
      </c>
      <c r="C43" s="6" t="s">
        <v>73</v>
      </c>
      <c r="D43" s="6" t="s">
        <v>56</v>
      </c>
      <c r="E43" s="6" t="s">
        <v>51</v>
      </c>
      <c r="F43" s="6" t="s">
        <v>79</v>
      </c>
      <c r="G43" s="6"/>
      <c r="H43" s="6"/>
      <c r="I43" s="6"/>
      <c r="J43" s="6"/>
      <c r="K43" s="6" t="s">
        <v>27</v>
      </c>
      <c r="L43" s="6" t="s">
        <v>28</v>
      </c>
      <c r="M43" s="6" t="s">
        <v>29</v>
      </c>
      <c r="N43" s="7" t="s">
        <v>80</v>
      </c>
      <c r="O43" s="8">
        <v>139186338332</v>
      </c>
      <c r="P43" s="8">
        <v>0</v>
      </c>
      <c r="Q43" s="8">
        <v>0</v>
      </c>
      <c r="R43" s="8">
        <v>139186338332</v>
      </c>
      <c r="S43" s="8">
        <v>0</v>
      </c>
      <c r="T43" s="8">
        <v>134605738825.85001</v>
      </c>
      <c r="U43" s="8">
        <v>4580599506.1499996</v>
      </c>
      <c r="V43" s="8">
        <v>72615895702.850006</v>
      </c>
      <c r="W43" s="8">
        <v>67357422613.849998</v>
      </c>
      <c r="X43" s="8">
        <v>67357422613.849998</v>
      </c>
      <c r="Y43" s="8">
        <v>67357422613.849998</v>
      </c>
    </row>
    <row r="44" spans="2:25" ht="40.5" x14ac:dyDescent="0.45">
      <c r="B44" s="6" t="s">
        <v>54</v>
      </c>
      <c r="C44" s="6" t="s">
        <v>73</v>
      </c>
      <c r="D44" s="6" t="s">
        <v>56</v>
      </c>
      <c r="E44" s="6" t="s">
        <v>51</v>
      </c>
      <c r="F44" s="6" t="s">
        <v>79</v>
      </c>
      <c r="G44" s="6"/>
      <c r="H44" s="6"/>
      <c r="I44" s="6"/>
      <c r="J44" s="6"/>
      <c r="K44" s="6" t="s">
        <v>27</v>
      </c>
      <c r="L44" s="6" t="s">
        <v>51</v>
      </c>
      <c r="M44" s="6" t="s">
        <v>29</v>
      </c>
      <c r="N44" s="7" t="s">
        <v>80</v>
      </c>
      <c r="O44" s="8">
        <v>496335008926</v>
      </c>
      <c r="P44" s="8">
        <v>0</v>
      </c>
      <c r="Q44" s="8">
        <v>0</v>
      </c>
      <c r="R44" s="8">
        <v>496335008926</v>
      </c>
      <c r="S44" s="8">
        <v>0</v>
      </c>
      <c r="T44" s="8">
        <v>373060457940.90002</v>
      </c>
      <c r="U44" s="8">
        <v>123274550985.10001</v>
      </c>
      <c r="V44" s="8">
        <v>324997345776.90002</v>
      </c>
      <c r="W44" s="8">
        <v>84867902698.899994</v>
      </c>
      <c r="X44" s="8">
        <v>84867902698.899994</v>
      </c>
      <c r="Y44" s="8">
        <v>84867902698.899994</v>
      </c>
    </row>
    <row r="45" spans="2:25" ht="40.5" x14ac:dyDescent="0.45">
      <c r="B45" s="6" t="s">
        <v>54</v>
      </c>
      <c r="C45" s="6" t="s">
        <v>73</v>
      </c>
      <c r="D45" s="6" t="s">
        <v>56</v>
      </c>
      <c r="E45" s="6" t="s">
        <v>83</v>
      </c>
      <c r="F45" s="6" t="s">
        <v>79</v>
      </c>
      <c r="G45" s="6"/>
      <c r="H45" s="6"/>
      <c r="I45" s="6"/>
      <c r="J45" s="6"/>
      <c r="K45" s="6" t="s">
        <v>27</v>
      </c>
      <c r="L45" s="6" t="s">
        <v>28</v>
      </c>
      <c r="M45" s="6" t="s">
        <v>29</v>
      </c>
      <c r="N45" s="7" t="s">
        <v>80</v>
      </c>
      <c r="O45" s="8">
        <v>40978938411</v>
      </c>
      <c r="P45" s="8">
        <v>0</v>
      </c>
      <c r="Q45" s="8">
        <v>0</v>
      </c>
      <c r="R45" s="8">
        <v>40978938411</v>
      </c>
      <c r="S45" s="8">
        <v>0</v>
      </c>
      <c r="T45" s="8">
        <v>40536802751.5</v>
      </c>
      <c r="U45" s="8">
        <v>442135659.5</v>
      </c>
      <c r="V45" s="8">
        <v>40425476357.5</v>
      </c>
      <c r="W45" s="8">
        <v>40340587913</v>
      </c>
      <c r="X45" s="8">
        <v>40340587913</v>
      </c>
      <c r="Y45" s="8">
        <v>40338875265</v>
      </c>
    </row>
    <row r="46" spans="2:25" ht="40.5" x14ac:dyDescent="0.45">
      <c r="B46" s="6" t="s">
        <v>54</v>
      </c>
      <c r="C46" s="6" t="s">
        <v>73</v>
      </c>
      <c r="D46" s="6" t="s">
        <v>56</v>
      </c>
      <c r="E46" s="6" t="s">
        <v>83</v>
      </c>
      <c r="F46" s="6" t="s">
        <v>79</v>
      </c>
      <c r="G46" s="6"/>
      <c r="H46" s="6"/>
      <c r="I46" s="6"/>
      <c r="J46" s="6"/>
      <c r="K46" s="6" t="s">
        <v>27</v>
      </c>
      <c r="L46" s="6" t="s">
        <v>51</v>
      </c>
      <c r="M46" s="6" t="s">
        <v>29</v>
      </c>
      <c r="N46" s="7" t="s">
        <v>80</v>
      </c>
      <c r="O46" s="8">
        <v>315260179</v>
      </c>
      <c r="P46" s="8">
        <v>0</v>
      </c>
      <c r="Q46" s="8">
        <v>0</v>
      </c>
      <c r="R46" s="8">
        <v>315260179</v>
      </c>
      <c r="S46" s="8">
        <v>0</v>
      </c>
      <c r="T46" s="8">
        <v>251544763</v>
      </c>
      <c r="U46" s="8">
        <v>63715416</v>
      </c>
      <c r="V46" s="8">
        <v>251544763</v>
      </c>
      <c r="W46" s="8">
        <v>251544763</v>
      </c>
      <c r="X46" s="8">
        <v>251544763</v>
      </c>
      <c r="Y46" s="8">
        <v>251544763</v>
      </c>
    </row>
    <row r="47" spans="2:25" ht="40.5" x14ac:dyDescent="0.45">
      <c r="B47" s="6" t="s">
        <v>54</v>
      </c>
      <c r="C47" s="6" t="s">
        <v>73</v>
      </c>
      <c r="D47" s="6" t="s">
        <v>56</v>
      </c>
      <c r="E47" s="6" t="s">
        <v>83</v>
      </c>
      <c r="F47" s="6" t="s">
        <v>79</v>
      </c>
      <c r="G47" s="6"/>
      <c r="H47" s="6"/>
      <c r="I47" s="6"/>
      <c r="J47" s="6"/>
      <c r="K47" s="6" t="s">
        <v>27</v>
      </c>
      <c r="L47" s="6" t="s">
        <v>60</v>
      </c>
      <c r="M47" s="6" t="s">
        <v>29</v>
      </c>
      <c r="N47" s="7" t="s">
        <v>80</v>
      </c>
      <c r="O47" s="8">
        <v>1028801410</v>
      </c>
      <c r="P47" s="8">
        <v>0</v>
      </c>
      <c r="Q47" s="8">
        <v>0</v>
      </c>
      <c r="R47" s="8">
        <v>1028801410</v>
      </c>
      <c r="S47" s="8">
        <v>0</v>
      </c>
      <c r="T47" s="8">
        <v>883308153</v>
      </c>
      <c r="U47" s="8">
        <v>145493257</v>
      </c>
      <c r="V47" s="8">
        <v>883308153</v>
      </c>
      <c r="W47" s="8">
        <v>159277398</v>
      </c>
      <c r="X47" s="8">
        <v>159277398</v>
      </c>
      <c r="Y47" s="8">
        <v>159277398</v>
      </c>
    </row>
    <row r="48" spans="2:25" ht="40.5" x14ac:dyDescent="0.45">
      <c r="B48" s="6" t="s">
        <v>54</v>
      </c>
      <c r="C48" s="6" t="s">
        <v>73</v>
      </c>
      <c r="D48" s="6" t="s">
        <v>56</v>
      </c>
      <c r="E48" s="6" t="s">
        <v>60</v>
      </c>
      <c r="F48" s="6" t="s">
        <v>79</v>
      </c>
      <c r="G48" s="6"/>
      <c r="H48" s="6"/>
      <c r="I48" s="6"/>
      <c r="J48" s="6"/>
      <c r="K48" s="6" t="s">
        <v>27</v>
      </c>
      <c r="L48" s="6" t="s">
        <v>51</v>
      </c>
      <c r="M48" s="6" t="s">
        <v>29</v>
      </c>
      <c r="N48" s="7" t="s">
        <v>80</v>
      </c>
      <c r="O48" s="8">
        <v>25307000000</v>
      </c>
      <c r="P48" s="8">
        <v>0</v>
      </c>
      <c r="Q48" s="8">
        <v>0</v>
      </c>
      <c r="R48" s="8">
        <v>25307000000</v>
      </c>
      <c r="S48" s="8">
        <v>0</v>
      </c>
      <c r="T48" s="8">
        <v>7388780388</v>
      </c>
      <c r="U48" s="8">
        <v>17918219612</v>
      </c>
      <c r="V48" s="8">
        <v>0</v>
      </c>
      <c r="W48" s="8">
        <v>0</v>
      </c>
      <c r="X48" s="8">
        <v>0</v>
      </c>
      <c r="Y48" s="8">
        <v>0</v>
      </c>
    </row>
    <row r="49" spans="2:26" ht="40.5" x14ac:dyDescent="0.45">
      <c r="B49" s="6" t="s">
        <v>54</v>
      </c>
      <c r="C49" s="6" t="s">
        <v>73</v>
      </c>
      <c r="D49" s="6" t="s">
        <v>56</v>
      </c>
      <c r="E49" s="6" t="s">
        <v>84</v>
      </c>
      <c r="F49" s="6" t="s">
        <v>79</v>
      </c>
      <c r="G49" s="6"/>
      <c r="H49" s="6"/>
      <c r="I49" s="6"/>
      <c r="J49" s="6"/>
      <c r="K49" s="6" t="s">
        <v>27</v>
      </c>
      <c r="L49" s="6" t="s">
        <v>28</v>
      </c>
      <c r="M49" s="6" t="s">
        <v>29</v>
      </c>
      <c r="N49" s="7" t="s">
        <v>80</v>
      </c>
      <c r="O49" s="8">
        <v>381480647642</v>
      </c>
      <c r="P49" s="8">
        <v>0</v>
      </c>
      <c r="Q49" s="8">
        <v>0</v>
      </c>
      <c r="R49" s="8">
        <v>381480647642</v>
      </c>
      <c r="S49" s="8">
        <v>313137187642</v>
      </c>
      <c r="T49" s="8">
        <v>68343460000</v>
      </c>
      <c r="U49" s="8">
        <v>0</v>
      </c>
      <c r="V49" s="8">
        <v>68343460000</v>
      </c>
      <c r="W49" s="8">
        <v>0</v>
      </c>
      <c r="X49" s="8">
        <v>0</v>
      </c>
      <c r="Y49" s="8">
        <v>0</v>
      </c>
    </row>
    <row r="50" spans="2:26" ht="40.5" x14ac:dyDescent="0.45">
      <c r="B50" s="6" t="s">
        <v>54</v>
      </c>
      <c r="C50" s="6" t="s">
        <v>73</v>
      </c>
      <c r="D50" s="6" t="s">
        <v>56</v>
      </c>
      <c r="E50" s="6" t="s">
        <v>85</v>
      </c>
      <c r="F50" s="6" t="s">
        <v>79</v>
      </c>
      <c r="G50" s="6"/>
      <c r="H50" s="6"/>
      <c r="I50" s="6"/>
      <c r="J50" s="6"/>
      <c r="K50" s="6" t="s">
        <v>27</v>
      </c>
      <c r="L50" s="6" t="s">
        <v>60</v>
      </c>
      <c r="M50" s="6" t="s">
        <v>29</v>
      </c>
      <c r="N50" s="7" t="s">
        <v>80</v>
      </c>
      <c r="O50" s="8">
        <v>10288000000</v>
      </c>
      <c r="P50" s="8">
        <v>0</v>
      </c>
      <c r="Q50" s="8">
        <v>0</v>
      </c>
      <c r="R50" s="8">
        <v>10288000000</v>
      </c>
      <c r="S50" s="8">
        <v>0</v>
      </c>
      <c r="T50" s="8">
        <v>9966554432.6900005</v>
      </c>
      <c r="U50" s="8">
        <v>321445567.31</v>
      </c>
      <c r="V50" s="8">
        <v>9724154181.6900005</v>
      </c>
      <c r="W50" s="8">
        <v>704762460.69000006</v>
      </c>
      <c r="X50" s="8">
        <v>704762460.69000006</v>
      </c>
      <c r="Y50" s="8">
        <v>703734871.69000006</v>
      </c>
    </row>
    <row r="51" spans="2:26" ht="40.5" x14ac:dyDescent="0.45">
      <c r="B51" s="6" t="s">
        <v>54</v>
      </c>
      <c r="C51" s="6" t="s">
        <v>73</v>
      </c>
      <c r="D51" s="6" t="s">
        <v>56</v>
      </c>
      <c r="E51" s="6" t="s">
        <v>85</v>
      </c>
      <c r="F51" s="6" t="s">
        <v>79</v>
      </c>
      <c r="G51" s="6"/>
      <c r="H51" s="6"/>
      <c r="I51" s="6"/>
      <c r="J51" s="6"/>
      <c r="K51" s="6" t="s">
        <v>27</v>
      </c>
      <c r="L51" s="6" t="s">
        <v>61</v>
      </c>
      <c r="M51" s="6" t="s">
        <v>29</v>
      </c>
      <c r="N51" s="7" t="s">
        <v>80</v>
      </c>
      <c r="O51" s="8">
        <v>5600000000</v>
      </c>
      <c r="P51" s="8">
        <v>0</v>
      </c>
      <c r="Q51" s="8">
        <v>0</v>
      </c>
      <c r="R51" s="8">
        <v>5600000000</v>
      </c>
      <c r="S51" s="8">
        <v>0</v>
      </c>
      <c r="T51" s="8">
        <v>5600000000</v>
      </c>
      <c r="U51" s="8">
        <v>0</v>
      </c>
      <c r="V51" s="8">
        <v>5600000000</v>
      </c>
      <c r="W51" s="8">
        <v>0</v>
      </c>
      <c r="X51" s="8">
        <v>0</v>
      </c>
      <c r="Y51" s="8">
        <v>0</v>
      </c>
    </row>
    <row r="52" spans="2:26" ht="40.5" x14ac:dyDescent="0.45">
      <c r="B52" s="6" t="s">
        <v>54</v>
      </c>
      <c r="C52" s="6" t="s">
        <v>73</v>
      </c>
      <c r="D52" s="6" t="s">
        <v>56</v>
      </c>
      <c r="E52" s="6" t="s">
        <v>86</v>
      </c>
      <c r="F52" s="6" t="s">
        <v>79</v>
      </c>
      <c r="G52" s="6"/>
      <c r="H52" s="6"/>
      <c r="I52" s="6"/>
      <c r="J52" s="6"/>
      <c r="K52" s="6" t="s">
        <v>27</v>
      </c>
      <c r="L52" s="6" t="s">
        <v>28</v>
      </c>
      <c r="M52" s="6" t="s">
        <v>29</v>
      </c>
      <c r="N52" s="7" t="s">
        <v>80</v>
      </c>
      <c r="O52" s="8">
        <v>160000000000</v>
      </c>
      <c r="P52" s="8">
        <v>0</v>
      </c>
      <c r="Q52" s="8">
        <v>0</v>
      </c>
      <c r="R52" s="8">
        <v>160000000000</v>
      </c>
      <c r="S52" s="8">
        <v>0</v>
      </c>
      <c r="T52" s="8">
        <v>107980320852</v>
      </c>
      <c r="U52" s="8">
        <v>52019679148</v>
      </c>
      <c r="V52" s="8">
        <v>29952931657</v>
      </c>
      <c r="W52" s="8">
        <v>6425081845</v>
      </c>
      <c r="X52" s="8">
        <v>6405968329</v>
      </c>
      <c r="Y52" s="8">
        <v>6405968329</v>
      </c>
    </row>
    <row r="53" spans="2:26" ht="40.5" x14ac:dyDescent="0.45">
      <c r="B53" s="6" t="s">
        <v>54</v>
      </c>
      <c r="C53" s="6" t="s">
        <v>73</v>
      </c>
      <c r="D53" s="6" t="s">
        <v>56</v>
      </c>
      <c r="E53" s="6" t="s">
        <v>87</v>
      </c>
      <c r="F53" s="6" t="s">
        <v>79</v>
      </c>
      <c r="G53" s="6"/>
      <c r="H53" s="6"/>
      <c r="I53" s="6"/>
      <c r="J53" s="6"/>
      <c r="K53" s="6" t="s">
        <v>27</v>
      </c>
      <c r="L53" s="6" t="s">
        <v>60</v>
      </c>
      <c r="M53" s="6" t="s">
        <v>29</v>
      </c>
      <c r="N53" s="7" t="s">
        <v>80</v>
      </c>
      <c r="O53" s="8">
        <v>9434000000</v>
      </c>
      <c r="P53" s="8">
        <v>0</v>
      </c>
      <c r="Q53" s="8">
        <v>0</v>
      </c>
      <c r="R53" s="8">
        <v>9434000000</v>
      </c>
      <c r="S53" s="8">
        <v>0</v>
      </c>
      <c r="T53" s="8">
        <v>4818439822</v>
      </c>
      <c r="U53" s="8">
        <v>4615560178</v>
      </c>
      <c r="V53" s="8">
        <v>4681166104</v>
      </c>
      <c r="W53" s="8">
        <v>235706639</v>
      </c>
      <c r="X53" s="8">
        <v>235706639</v>
      </c>
      <c r="Y53" s="8">
        <v>235706639</v>
      </c>
    </row>
    <row r="54" spans="2:26" ht="40.5" x14ac:dyDescent="0.45">
      <c r="B54" s="6" t="s">
        <v>54</v>
      </c>
      <c r="C54" s="6" t="s">
        <v>73</v>
      </c>
      <c r="D54" s="6" t="s">
        <v>56</v>
      </c>
      <c r="E54" s="6" t="s">
        <v>88</v>
      </c>
      <c r="F54" s="6" t="s">
        <v>79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27</v>
      </c>
      <c r="L54" s="6" t="s">
        <v>28</v>
      </c>
      <c r="M54" s="6" t="s">
        <v>29</v>
      </c>
      <c r="N54" s="7" t="s">
        <v>89</v>
      </c>
      <c r="O54" s="8">
        <v>91700000000</v>
      </c>
      <c r="P54" s="8">
        <v>0</v>
      </c>
      <c r="Q54" s="8">
        <v>0</v>
      </c>
      <c r="R54" s="8">
        <v>91700000000</v>
      </c>
      <c r="S54" s="8">
        <v>0</v>
      </c>
      <c r="T54" s="8">
        <v>3225000000</v>
      </c>
      <c r="U54" s="8">
        <v>88475000000</v>
      </c>
      <c r="V54" s="8">
        <v>0</v>
      </c>
      <c r="W54" s="8">
        <v>0</v>
      </c>
      <c r="X54" s="8">
        <v>0</v>
      </c>
      <c r="Y54" s="8">
        <v>0</v>
      </c>
    </row>
    <row r="55" spans="2:26" ht="30.4" x14ac:dyDescent="0.45">
      <c r="B55" s="6" t="s">
        <v>54</v>
      </c>
      <c r="C55" s="6" t="s">
        <v>90</v>
      </c>
      <c r="D55" s="6" t="s">
        <v>56</v>
      </c>
      <c r="E55" s="6" t="s">
        <v>74</v>
      </c>
      <c r="F55" s="6" t="s">
        <v>91</v>
      </c>
      <c r="G55" s="6"/>
      <c r="H55" s="6"/>
      <c r="I55" s="6"/>
      <c r="J55" s="6"/>
      <c r="K55" s="6" t="s">
        <v>27</v>
      </c>
      <c r="L55" s="6" t="s">
        <v>28</v>
      </c>
      <c r="M55" s="6" t="s">
        <v>29</v>
      </c>
      <c r="N55" s="7" t="s">
        <v>92</v>
      </c>
      <c r="O55" s="8">
        <v>13636533462</v>
      </c>
      <c r="P55" s="8">
        <v>0</v>
      </c>
      <c r="Q55" s="8">
        <v>0</v>
      </c>
      <c r="R55" s="8">
        <v>13636533462</v>
      </c>
      <c r="S55" s="8">
        <v>0</v>
      </c>
      <c r="T55" s="8">
        <v>8875319791</v>
      </c>
      <c r="U55" s="8">
        <v>4761213671</v>
      </c>
      <c r="V55" s="8">
        <v>6502288973</v>
      </c>
      <c r="W55" s="8">
        <v>2993863768</v>
      </c>
      <c r="X55" s="8">
        <v>2993863768</v>
      </c>
      <c r="Y55" s="8">
        <v>2424690576</v>
      </c>
    </row>
    <row r="56" spans="2:26" ht="30.4" x14ac:dyDescent="0.45">
      <c r="B56" s="6" t="s">
        <v>54</v>
      </c>
      <c r="C56" s="6" t="s">
        <v>90</v>
      </c>
      <c r="D56" s="6" t="s">
        <v>56</v>
      </c>
      <c r="E56" s="6" t="s">
        <v>74</v>
      </c>
      <c r="F56" s="6" t="s">
        <v>91</v>
      </c>
      <c r="G56" s="6"/>
      <c r="H56" s="6"/>
      <c r="I56" s="6"/>
      <c r="J56" s="6"/>
      <c r="K56" s="6" t="s">
        <v>27</v>
      </c>
      <c r="L56" s="6" t="s">
        <v>51</v>
      </c>
      <c r="M56" s="6" t="s">
        <v>29</v>
      </c>
      <c r="N56" s="7" t="s">
        <v>92</v>
      </c>
      <c r="O56" s="8">
        <v>12363466538</v>
      </c>
      <c r="P56" s="8">
        <v>0</v>
      </c>
      <c r="Q56" s="8">
        <v>0</v>
      </c>
      <c r="R56" s="8">
        <v>12363466538</v>
      </c>
      <c r="S56" s="8">
        <v>0</v>
      </c>
      <c r="T56" s="8">
        <v>11324081367</v>
      </c>
      <c r="U56" s="8">
        <v>1039385171</v>
      </c>
      <c r="V56" s="8">
        <v>11324081367</v>
      </c>
      <c r="W56" s="8">
        <v>4153728884</v>
      </c>
      <c r="X56" s="8">
        <v>4153728884</v>
      </c>
      <c r="Y56" s="8">
        <v>4153728884</v>
      </c>
    </row>
    <row r="57" spans="2:26" ht="30.4" x14ac:dyDescent="0.45">
      <c r="B57" s="6" t="s">
        <v>54</v>
      </c>
      <c r="C57" s="6" t="s">
        <v>90</v>
      </c>
      <c r="D57" s="6" t="s">
        <v>56</v>
      </c>
      <c r="E57" s="6" t="s">
        <v>67</v>
      </c>
      <c r="F57" s="6" t="s">
        <v>91</v>
      </c>
      <c r="G57" s="6"/>
      <c r="H57" s="6"/>
      <c r="I57" s="6"/>
      <c r="J57" s="6"/>
      <c r="K57" s="6" t="s">
        <v>27</v>
      </c>
      <c r="L57" s="6" t="s">
        <v>28</v>
      </c>
      <c r="M57" s="6" t="s">
        <v>29</v>
      </c>
      <c r="N57" s="7" t="s">
        <v>92</v>
      </c>
      <c r="O57" s="8">
        <v>28000000000</v>
      </c>
      <c r="P57" s="8">
        <v>0</v>
      </c>
      <c r="Q57" s="8">
        <v>0</v>
      </c>
      <c r="R57" s="8">
        <v>28000000000</v>
      </c>
      <c r="S57" s="8">
        <v>0</v>
      </c>
      <c r="T57" s="8">
        <v>26280711065</v>
      </c>
      <c r="U57" s="8">
        <v>1719288935</v>
      </c>
      <c r="V57" s="8">
        <v>23904448042</v>
      </c>
      <c r="W57" s="8">
        <v>7461274715</v>
      </c>
      <c r="X57" s="8">
        <v>7461274715</v>
      </c>
      <c r="Y57" s="8">
        <v>7445088057</v>
      </c>
    </row>
    <row r="58" spans="2:26" ht="30.75" thickBot="1" x14ac:dyDescent="0.5">
      <c r="B58" s="9" t="s">
        <v>54</v>
      </c>
      <c r="C58" s="9" t="s">
        <v>90</v>
      </c>
      <c r="D58" s="9" t="s">
        <v>56</v>
      </c>
      <c r="E58" s="9" t="s">
        <v>68</v>
      </c>
      <c r="F58" s="9" t="s">
        <v>91</v>
      </c>
      <c r="G58" s="9"/>
      <c r="H58" s="9"/>
      <c r="I58" s="9"/>
      <c r="J58" s="9"/>
      <c r="K58" s="9" t="s">
        <v>27</v>
      </c>
      <c r="L58" s="9" t="s">
        <v>28</v>
      </c>
      <c r="M58" s="9" t="s">
        <v>29</v>
      </c>
      <c r="N58" s="10" t="s">
        <v>92</v>
      </c>
      <c r="O58" s="11">
        <v>4610000000</v>
      </c>
      <c r="P58" s="11">
        <v>0</v>
      </c>
      <c r="Q58" s="11">
        <v>0</v>
      </c>
      <c r="R58" s="11">
        <v>4610000000</v>
      </c>
      <c r="S58" s="11">
        <v>0</v>
      </c>
      <c r="T58" s="11">
        <v>4469744666</v>
      </c>
      <c r="U58" s="11">
        <v>140255334</v>
      </c>
      <c r="V58" s="11">
        <v>4434135021</v>
      </c>
      <c r="W58" s="11">
        <v>1610734673.48</v>
      </c>
      <c r="X58" s="11">
        <v>1610734673.48</v>
      </c>
      <c r="Y58" s="11">
        <v>1610734673.48</v>
      </c>
    </row>
    <row r="59" spans="2:26" ht="14.65" thickBot="1" x14ac:dyDescent="0.5">
      <c r="B59" s="16" t="s">
        <v>95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2">
        <f>SUM(O26:O58)</f>
        <v>1600341994900</v>
      </c>
      <c r="P59" s="12">
        <f t="shared" ref="P59:Y59" si="1">SUM(P26:P58)</f>
        <v>68792000000</v>
      </c>
      <c r="Q59" s="12">
        <f t="shared" si="1"/>
        <v>3850000000</v>
      </c>
      <c r="R59" s="12">
        <f t="shared" si="1"/>
        <v>1665283994900</v>
      </c>
      <c r="S59" s="12">
        <f t="shared" si="1"/>
        <v>313137187642</v>
      </c>
      <c r="T59" s="12">
        <f t="shared" si="1"/>
        <v>1003085643099.45</v>
      </c>
      <c r="U59" s="12">
        <f t="shared" si="1"/>
        <v>349061164158.54999</v>
      </c>
      <c r="V59" s="12">
        <f t="shared" si="1"/>
        <v>746311426923.27002</v>
      </c>
      <c r="W59" s="12">
        <f t="shared" si="1"/>
        <v>241293506322.25</v>
      </c>
      <c r="X59" s="12">
        <f t="shared" si="1"/>
        <v>241274392806.25</v>
      </c>
      <c r="Y59" s="13">
        <f t="shared" si="1"/>
        <v>240616665308.25</v>
      </c>
    </row>
    <row r="60" spans="2:26" ht="14.65" thickBot="1" x14ac:dyDescent="0.5"/>
    <row r="61" spans="2:26" ht="14.65" thickBot="1" x14ac:dyDescent="0.5">
      <c r="B61" s="16" t="s">
        <v>96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8"/>
      <c r="O61" s="15">
        <f>+O59+O23</f>
        <v>5923889789303</v>
      </c>
      <c r="P61" s="15">
        <f t="shared" ref="P61:Y61" si="2">+P59+P23</f>
        <v>68792000000</v>
      </c>
      <c r="Q61" s="15">
        <f t="shared" si="2"/>
        <v>3850000000</v>
      </c>
      <c r="R61" s="15">
        <f t="shared" si="2"/>
        <v>5988831789303</v>
      </c>
      <c r="S61" s="15">
        <f t="shared" si="2"/>
        <v>316920487642</v>
      </c>
      <c r="T61" s="15">
        <f t="shared" si="2"/>
        <v>5310037777414.6904</v>
      </c>
      <c r="U61" s="15">
        <f t="shared" si="2"/>
        <v>361873524246.31</v>
      </c>
      <c r="V61" s="15">
        <f t="shared" si="2"/>
        <v>2857009146133.71</v>
      </c>
      <c r="W61" s="15">
        <f t="shared" si="2"/>
        <v>2327739973702.02</v>
      </c>
      <c r="X61" s="15">
        <f t="shared" si="2"/>
        <v>2327718895131.02</v>
      </c>
      <c r="Y61" s="15">
        <f t="shared" si="2"/>
        <v>2326674842939.6602</v>
      </c>
      <c r="Z61" s="14">
        <f t="shared" ref="Z61" si="3">+Z59+Z23</f>
        <v>0</v>
      </c>
    </row>
  </sheetData>
  <mergeCells count="6">
    <mergeCell ref="B61:N61"/>
    <mergeCell ref="M4:O4"/>
    <mergeCell ref="L6:O6"/>
    <mergeCell ref="L5:O5"/>
    <mergeCell ref="B23:N23"/>
    <mergeCell ref="B59:N59"/>
  </mergeCells>
  <phoneticPr fontId="8" type="noConversion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Alberto Diaz Pinto</dc:creator>
  <cp:lastModifiedBy>German Alberto Diaz Pinto</cp:lastModifiedBy>
  <dcterms:created xsi:type="dcterms:W3CDTF">2025-08-21T17:01:51Z</dcterms:created>
  <dcterms:modified xsi:type="dcterms:W3CDTF">2025-08-21T19:58:25Z</dcterms:modified>
</cp:coreProperties>
</file>