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mac/Desktop/"/>
    </mc:Choice>
  </mc:AlternateContent>
  <xr:revisionPtr revIDLastSave="0" documentId="8_{DA51CB7A-2E56-4A4D-90CB-41C9D3FCE169}" xr6:coauthVersionLast="45" xr6:coauthVersionMax="45" xr10:uidLastSave="{00000000-0000-0000-0000-000000000000}"/>
  <bookViews>
    <workbookView xWindow="0" yWindow="0" windowWidth="38400" windowHeight="21600" xr2:uid="{00000000-000D-0000-FFFF-FFFF00000000}"/>
  </bookViews>
  <sheets>
    <sheet name="F14.1  PLANES DE MEJORAMIENT..." sheetId="1" r:id="rId1"/>
  </sheets>
  <calcPr calcId="191029"/>
</workbook>
</file>

<file path=xl/calcChain.xml><?xml version="1.0" encoding="utf-8"?>
<calcChain xmlns="http://schemas.openxmlformats.org/spreadsheetml/2006/main">
  <c r="M16" i="1" l="1"/>
  <c r="M15" i="1"/>
  <c r="M14" i="1"/>
  <c r="M13" i="1"/>
  <c r="M12" i="1"/>
  <c r="M11" i="1"/>
</calcChain>
</file>

<file path=xl/sharedStrings.xml><?xml version="1.0" encoding="utf-8"?>
<sst xmlns="http://schemas.openxmlformats.org/spreadsheetml/2006/main" count="74" uniqueCount="67">
  <si>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</si>
  <si>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</si>
  <si>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</si>
  <si>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</si>
  <si>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</si>
  <si>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</si>
  <si>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</si>
  <si>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</si>
  <si>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</si>
  <si>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</si>
  <si>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</si>
  <si>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</si>
  <si>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</si>
  <si>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</si>
  <si>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</si>
  <si>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</si>
  <si>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</si>
  <si>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</si>
  <si>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</si>
  <si>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</si>
  <si>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</si>
  <si>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</si>
  <si>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</si>
  <si>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</si>
  <si>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</si>
  <si>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</si>
  <si>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</si>
  <si>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</si>
  <si>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</si>
  <si>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</si>
  <si>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</si>
  <si>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</si>
  <si>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</si>
  <si>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FILA_2</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</si>
  <si>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</si>
  <si>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</si>
  <si>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</si>
  <si>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</si>
  <si>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</si>
  <si>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</si>
  <si>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FILA_3</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</si>
  <si>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</si>
  <si>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</si>
  <si>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</si>
  <si>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</si>
  <si>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</si>
  <si>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FILA_4</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</si>
  <si>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</si>
  <si>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</si>
  <si>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</si>
  <si>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</si>
  <si>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</si>
  <si>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</si>
  <si>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FILA_5</t>
  </si>
  <si>
    <t>5 AEF C</t>
  </si>
  <si>
    <t>Convenio interadministrativo 1103 de 2020. Omisión de la parte ejecutora en no adoptar
en debida forma los pliegos tipo impartidos por Colombia Compra Eficiente
(Resolución No. 248 de 2020) y de lo normado en el convenio.</t>
  </si>
  <si>
    <t>Del proceso de contratación en la página de AQUALIA, los formatos no corresponden a los pliegos tipo impartidos por Colombia Compra Eficiente, sino a formatos propios, también hay formatos “Matriz 2 indicadores financieros y organizacionales”  en que el ejecutor usa referenciación de los pliegos tipo pero los modifica</t>
  </si>
  <si>
    <t>Dirigir al ejecutor del proyecto, un oficio resaltando las obligaciones contractuales del Conveio 1103 de 2020, teniendo en cuenta su regimen de contratación en el marco de sus responsabilidades.</t>
  </si>
  <si>
    <t>Circular dirigido a los Ejecutor de los proyectos financiados con recursos del VAS, donde se le informa su responsabilidad al momento de adelantar la contratación</t>
  </si>
  <si>
    <t>Circular (1)</t>
  </si>
  <si>
    <t>FILA_6</t>
  </si>
  <si>
    <t>6 AEF C</t>
  </si>
  <si>
    <t>Publicación en SECOP Convenio interadministrativo de cooperación técnica y apoyo financiero No. 1134-2020.  Deficiencias en obligaciones relacionadas con la publicidad de los documentos e información del  CI No. 1134-2020, por debilidades en el control y seguimiento a la publicación del proceso contractual, que afecta el principio de publicidad con el riesgo de desinformar</t>
  </si>
  <si>
    <t>Al ingresar al aplicativo SECOP, se evidencia un error, ya que el ente territorial, quien es el responsable de subir la información a este aplicativo indica, que la fuente de financiación son Recursos Propios, cuando en realidad la Nación aporta la suma de $11.477.888.528 y por contrapartida la suma de $7.876.982.323.</t>
  </si>
  <si>
    <t>Solicitar mediante oficio que al momento de iniciar el nuevo proceso se revise que la información que se publique este de acuerdo a la viabilidad del proyecto.</t>
  </si>
  <si>
    <t xml:space="preserve">Remitir oficio al ente ejecutor donde se solicite la subsanación del error en el nuevo proceso toda vez que el éste que contenía un error involuntario el cual fue subsanado mediante Resolución No. 024 del 17 de junio de 2021. </t>
  </si>
  <si>
    <t xml:space="preserve">Oficio    (1)                                        Informe de efectividad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</si>
</sst>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yyyy/mm/dd"/>
  </numFmts>
  <fonts count="6"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indexed="8"/>
      <name val="Arial"/>
      <family val="2"/>
    </font>
    <font>
      <sz val="11"/>
      <color theme="1"/>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theme="0"/>
        <bgColor indexed="11"/>
      </patternFill>
    </fill>
    <fill>
      <patternFill patternType="solid">
        <fgColor theme="0"/>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41" fontId="3" fillId="0" borderId="0" applyFont="0" applyFill="0" applyBorder="0" applyAlignment="0" applyProtection="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14" fontId="5" fillId="5" borderId="3" xfId="0" applyNumberFormat="1" applyFont="1" applyFill="1" applyBorder="1" applyAlignment="1" applyProtection="1">
      <alignment horizontal="center" vertical="center" wrapText="1"/>
      <protection locked="0"/>
    </xf>
    <xf numFmtId="41" fontId="5" fillId="5" borderId="3" xfId="1"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0" fillId="7" borderId="3" xfId="0" applyFill="1" applyBorder="1" applyAlignment="1" applyProtection="1">
      <alignment vertical="center"/>
      <protection locked="0"/>
    </xf>
    <xf numFmtId="0" fontId="5" fillId="0" borderId="3" xfId="0" applyFont="1" applyBorder="1" applyAlignment="1">
      <alignment horizontal="center" vertical="center" wrapText="1"/>
    </xf>
    <xf numFmtId="0" fontId="5" fillId="4" borderId="4" xfId="0" applyFont="1" applyFill="1" applyBorder="1" applyAlignment="1" applyProtection="1">
      <alignment horizontal="center" vertical="center" wrapText="1"/>
      <protection locked="0"/>
    </xf>
    <xf numFmtId="0" fontId="0" fillId="0" borderId="3" xfId="0" applyBorder="1" applyAlignment="1">
      <alignment vertical="center"/>
    </xf>
    <xf numFmtId="0" fontId="4" fillId="5"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0" fillId="0" borderId="3" xfId="0" applyBorder="1"/>
    <xf numFmtId="0" fontId="5" fillId="5" borderId="3" xfId="0" applyFont="1" applyFill="1" applyBorder="1" applyAlignment="1">
      <alignment horizontal="center" vertical="center" wrapText="1"/>
    </xf>
    <xf numFmtId="3" fontId="5" fillId="5" borderId="3"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14" fontId="5" fillId="4" borderId="3" xfId="0" applyNumberFormat="1"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640625" defaultRowHeight="15" x14ac:dyDescent="0.2"/>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
      <c r="B1" s="1" t="s">
        <v>0</v>
      </c>
      <c r="C1" s="1">
        <v>53</v>
      </c>
      <c r="D1" s="1" t="s">
        <v>1</v>
      </c>
    </row>
    <row r="2" spans="1:15" x14ac:dyDescent="0.2">
      <c r="B2" s="1" t="s">
        <v>2</v>
      </c>
      <c r="C2" s="1">
        <v>400</v>
      </c>
      <c r="D2" s="1" t="s">
        <v>3</v>
      </c>
    </row>
    <row r="3" spans="1:15" x14ac:dyDescent="0.2">
      <c r="B3" s="1" t="s">
        <v>4</v>
      </c>
      <c r="C3" s="1">
        <v>1</v>
      </c>
    </row>
    <row r="4" spans="1:15" x14ac:dyDescent="0.2">
      <c r="B4" s="1" t="s">
        <v>5</v>
      </c>
      <c r="C4" s="1">
        <v>11754</v>
      </c>
    </row>
    <row r="5" spans="1:15" x14ac:dyDescent="0.2">
      <c r="B5" s="1" t="s">
        <v>6</v>
      </c>
      <c r="C5" s="3">
        <v>44378</v>
      </c>
    </row>
    <row r="6" spans="1:15" x14ac:dyDescent="0.2">
      <c r="B6" s="1" t="s">
        <v>7</v>
      </c>
      <c r="C6" s="1">
        <v>0</v>
      </c>
      <c r="D6" s="1" t="s">
        <v>8</v>
      </c>
    </row>
    <row r="8" spans="1:15" x14ac:dyDescent="0.2">
      <c r="A8" s="1" t="s">
        <v>9</v>
      </c>
      <c r="B8" s="25" t="s">
        <v>10</v>
      </c>
      <c r="C8" s="26"/>
      <c r="D8" s="26"/>
      <c r="E8" s="26"/>
      <c r="F8" s="26"/>
      <c r="G8" s="26"/>
      <c r="H8" s="26"/>
      <c r="I8" s="26"/>
      <c r="J8" s="26"/>
      <c r="K8" s="26"/>
      <c r="L8" s="26"/>
      <c r="M8" s="26"/>
      <c r="N8" s="26"/>
      <c r="O8" s="26"/>
    </row>
    <row r="9" spans="1:15" x14ac:dyDescent="0.2">
      <c r="C9" s="1">
        <v>4</v>
      </c>
      <c r="D9" s="1">
        <v>8</v>
      </c>
      <c r="E9" s="1">
        <v>12</v>
      </c>
      <c r="F9" s="1">
        <v>16</v>
      </c>
      <c r="G9" s="1">
        <v>20</v>
      </c>
      <c r="H9" s="1">
        <v>24</v>
      </c>
      <c r="I9" s="1">
        <v>28</v>
      </c>
      <c r="J9" s="1">
        <v>31</v>
      </c>
      <c r="K9" s="1">
        <v>32</v>
      </c>
      <c r="L9" s="1">
        <v>36</v>
      </c>
      <c r="M9" s="1">
        <v>40</v>
      </c>
      <c r="N9" s="1">
        <v>44</v>
      </c>
      <c r="O9" s="1">
        <v>48</v>
      </c>
    </row>
    <row r="10" spans="1:15" ht="16" thickBot="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96" thickBot="1" x14ac:dyDescent="0.25">
      <c r="A11" s="1">
        <v>1</v>
      </c>
      <c r="B11" t="s">
        <v>24</v>
      </c>
      <c r="C11" s="2" t="s">
        <v>25</v>
      </c>
      <c r="D11" s="4" t="s">
        <v>27</v>
      </c>
      <c r="E11" s="5" t="s">
        <v>28</v>
      </c>
      <c r="F11" s="5" t="s">
        <v>29</v>
      </c>
      <c r="G11" s="5" t="s">
        <v>30</v>
      </c>
      <c r="H11" s="5" t="s">
        <v>31</v>
      </c>
      <c r="I11" s="6" t="s">
        <v>32</v>
      </c>
      <c r="J11" s="6">
        <v>6</v>
      </c>
      <c r="K11" s="7">
        <v>44409</v>
      </c>
      <c r="L11" s="7">
        <v>44742</v>
      </c>
      <c r="M11" s="8">
        <f t="shared" ref="M11:M16" si="0">(L11-K11)/7</f>
        <v>47.571428571428569</v>
      </c>
      <c r="N11" s="9"/>
      <c r="O11" s="10"/>
    </row>
    <row r="12" spans="1:15" ht="181" thickBot="1" x14ac:dyDescent="0.25">
      <c r="A12" s="1">
        <v>2</v>
      </c>
      <c r="B12" t="s">
        <v>33</v>
      </c>
      <c r="C12" s="2" t="s">
        <v>25</v>
      </c>
      <c r="D12" s="4" t="s">
        <v>34</v>
      </c>
      <c r="E12" s="11" t="s">
        <v>35</v>
      </c>
      <c r="F12" s="5" t="s">
        <v>36</v>
      </c>
      <c r="G12" s="5" t="s">
        <v>37</v>
      </c>
      <c r="H12" s="5" t="s">
        <v>38</v>
      </c>
      <c r="I12" s="5" t="s">
        <v>39</v>
      </c>
      <c r="J12" s="6">
        <v>20</v>
      </c>
      <c r="K12" s="7">
        <v>44409</v>
      </c>
      <c r="L12" s="7">
        <v>44681</v>
      </c>
      <c r="M12" s="8">
        <f t="shared" si="0"/>
        <v>38.857142857142854</v>
      </c>
      <c r="N12" s="12"/>
      <c r="O12" s="13"/>
    </row>
    <row r="13" spans="1:15" ht="181" thickBot="1" x14ac:dyDescent="0.25">
      <c r="A13" s="1">
        <v>3</v>
      </c>
      <c r="B13" t="s">
        <v>40</v>
      </c>
      <c r="C13" s="2" t="s">
        <v>25</v>
      </c>
      <c r="D13" s="14" t="s">
        <v>41</v>
      </c>
      <c r="E13" s="11" t="s">
        <v>42</v>
      </c>
      <c r="F13" s="5" t="s">
        <v>43</v>
      </c>
      <c r="G13" s="5" t="s">
        <v>37</v>
      </c>
      <c r="H13" s="5" t="s">
        <v>44</v>
      </c>
      <c r="I13" s="5" t="s">
        <v>45</v>
      </c>
      <c r="J13" s="6">
        <v>20</v>
      </c>
      <c r="K13" s="7">
        <v>44409</v>
      </c>
      <c r="L13" s="7">
        <v>44681</v>
      </c>
      <c r="M13" s="8">
        <f t="shared" si="0"/>
        <v>38.857142857142854</v>
      </c>
      <c r="N13" s="15"/>
      <c r="O13" s="16"/>
    </row>
    <row r="14" spans="1:15" ht="271" thickBot="1" x14ac:dyDescent="0.25">
      <c r="A14" s="1">
        <v>4</v>
      </c>
      <c r="B14" t="s">
        <v>46</v>
      </c>
      <c r="C14" s="2" t="s">
        <v>25</v>
      </c>
      <c r="D14" s="14" t="s">
        <v>47</v>
      </c>
      <c r="E14" s="17" t="s">
        <v>48</v>
      </c>
      <c r="F14" s="5" t="s">
        <v>49</v>
      </c>
      <c r="G14" s="6" t="s">
        <v>50</v>
      </c>
      <c r="H14" s="5" t="s">
        <v>51</v>
      </c>
      <c r="I14" s="5" t="s">
        <v>52</v>
      </c>
      <c r="J14" s="18">
        <v>5</v>
      </c>
      <c r="K14" s="7">
        <v>44409</v>
      </c>
      <c r="L14" s="7">
        <v>44681</v>
      </c>
      <c r="M14" s="8">
        <f t="shared" si="0"/>
        <v>38.857142857142854</v>
      </c>
      <c r="N14" s="19"/>
      <c r="O14" s="16"/>
    </row>
    <row r="15" spans="1:15" ht="226" thickBot="1" x14ac:dyDescent="0.25">
      <c r="A15" s="1">
        <v>5</v>
      </c>
      <c r="B15" t="s">
        <v>53</v>
      </c>
      <c r="C15" s="2" t="s">
        <v>25</v>
      </c>
      <c r="D15" s="4" t="s">
        <v>54</v>
      </c>
      <c r="E15" s="11" t="s">
        <v>55</v>
      </c>
      <c r="F15" s="5" t="s">
        <v>56</v>
      </c>
      <c r="G15" s="5" t="s">
        <v>57</v>
      </c>
      <c r="H15" s="5" t="s">
        <v>58</v>
      </c>
      <c r="I15" s="5" t="s">
        <v>59</v>
      </c>
      <c r="J15" s="5">
        <v>1</v>
      </c>
      <c r="K15" s="20">
        <v>44396</v>
      </c>
      <c r="L15" s="21">
        <v>44561</v>
      </c>
      <c r="M15" s="8">
        <f t="shared" si="0"/>
        <v>23.571428571428573</v>
      </c>
      <c r="N15" s="22"/>
      <c r="O15" s="16"/>
    </row>
    <row r="16" spans="1:15" ht="211" thickBot="1" x14ac:dyDescent="0.25">
      <c r="A16" s="1">
        <v>6</v>
      </c>
      <c r="B16" t="s">
        <v>60</v>
      </c>
      <c r="C16" s="2" t="s">
        <v>25</v>
      </c>
      <c r="D16" s="23" t="s">
        <v>61</v>
      </c>
      <c r="E16" s="5" t="s">
        <v>62</v>
      </c>
      <c r="F16" s="5" t="s">
        <v>63</v>
      </c>
      <c r="G16" s="24" t="s">
        <v>64</v>
      </c>
      <c r="H16" s="24" t="s">
        <v>65</v>
      </c>
      <c r="I16" s="24" t="s">
        <v>66</v>
      </c>
      <c r="J16" s="24">
        <v>2</v>
      </c>
      <c r="K16" s="20">
        <v>44396</v>
      </c>
      <c r="L16" s="21">
        <v>44561</v>
      </c>
      <c r="M16" s="8">
        <f t="shared" si="0"/>
        <v>23.571428571428573</v>
      </c>
      <c r="N16" s="12"/>
      <c r="O16" s="16"/>
    </row>
    <row r="351003" spans="1:1" x14ac:dyDescent="0.2">
      <c r="A351003" t="s">
        <v>25</v>
      </c>
    </row>
    <row r="351004" spans="1:1" x14ac:dyDescent="0.2">
      <c r="A351004"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6" xr:uid="{00000000-0002-0000-0000-000000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xr:uid="{00000000-0002-0000-00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6"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6:H16 H15 G14 J15 H11:I13"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4 G11:G13 G15"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4:I16"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6 J11:J14"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K14:L16"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 N15" xr:uid="{00000000-0002-0000-00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N11:N12 N14 N16" xr:uid="{00000000-0002-0000-0000-00000A000000}">
      <formula1>0</formula1>
      <formula2>390</formula2>
    </dataValidation>
    <dataValidation allowBlank="1" showInputMessage="1" showErrorMessage="1" promptTitle="Ingrese Fecha (DD/MM/AAAA)" prompt="Registre la FECHA PROGRAMADA para la terminación de la actividad. (DD/MM/AAAA)" sqref="M11:M16" xr:uid="{00000000-0002-0000-0000-00000B000000}"/>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 xr:uid="{00000000-0002-0000-0000-00000C000000}">
      <formula1>$A$350943:$A$350945</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2021-07-27T16:00:08Z</dcterms:created>
  <dcterms:modified xsi:type="dcterms:W3CDTF">2021-07-29T21:50:03Z</dcterms:modified>
</cp:coreProperties>
</file>