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C6E3BEE9-702C-1741-B342-6D33675F4E41}" xr6:coauthVersionLast="45" xr6:coauthVersionMax="45" xr10:uidLastSave="{00000000-0000-0000-0000-000000000000}"/>
  <bookViews>
    <workbookView xWindow="0" yWindow="0" windowWidth="38400" windowHeight="21600" xr2:uid="{00000000-000D-0000-FFFF-FFFF00000000}"/>
  </bookViews>
  <sheets>
    <sheet name="F14.1  PLANES DE MEJORAMIENT..." sheetId="1" r:id="rId1"/>
  </sheets>
  <calcPr calcId="191029"/>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11" i="1"/>
</calcChain>
</file>

<file path=xl/sharedStrings.xml><?xml version="1.0" encoding="utf-8"?>
<sst xmlns="http://schemas.openxmlformats.org/spreadsheetml/2006/main" count="697" uniqueCount="475">
  <si>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</si>
  <si>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</si>
  <si>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</si>
  <si>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</si>
  <si>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</si>
  <si>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</si>
  <si>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</si>
  <si>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</si>
  <si>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</si>
  <si>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</si>
  <si>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</si>
  <si>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</si>
  <si>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</si>
  <si>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</si>
  <si>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</si>
  <si>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</si>
  <si>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</si>
  <si>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</si>
  <si>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</si>
  <si>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</si>
  <si>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</si>
  <si>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</si>
  <si>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</si>
  <si>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</si>
  <si>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</si>
  <si>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</si>
  <si>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</si>
  <si>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</si>
  <si>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12(2015)</t>
  </si>
  <si>
    <t>37(2015)</t>
  </si>
  <si>
    <t>38(2015)</t>
  </si>
  <si>
    <t>39(2015)</t>
  </si>
  <si>
    <t>40(2015)</t>
  </si>
  <si>
    <t>41(2015)</t>
  </si>
  <si>
    <t>42(2015)</t>
  </si>
  <si>
    <t>19 (2012)</t>
  </si>
  <si>
    <t>33 (2014)</t>
  </si>
  <si>
    <t>7(2016)</t>
  </si>
  <si>
    <t>9(2016)</t>
  </si>
  <si>
    <t>23(2016)</t>
  </si>
  <si>
    <t>24(2016)</t>
  </si>
  <si>
    <t>25(2016)</t>
  </si>
  <si>
    <t>26(2016)</t>
  </si>
  <si>
    <t>32(2016)</t>
  </si>
  <si>
    <t>37(2016)</t>
  </si>
  <si>
    <t>38(2016)</t>
  </si>
  <si>
    <t xml:space="preserve">9(2017) </t>
  </si>
  <si>
    <t>10(2017)</t>
  </si>
  <si>
    <t>16(2016)</t>
  </si>
  <si>
    <t>17(2016)</t>
  </si>
  <si>
    <t>H4(2018)</t>
  </si>
  <si>
    <t>H7(2018)</t>
  </si>
  <si>
    <t>H8(2018)</t>
  </si>
  <si>
    <t>H10(2018)</t>
  </si>
  <si>
    <t>H11(2018)</t>
  </si>
  <si>
    <t>H12(2018)</t>
  </si>
  <si>
    <t>2019SANT1</t>
  </si>
  <si>
    <t>H1(2019)</t>
  </si>
  <si>
    <t>H3(2019)</t>
  </si>
  <si>
    <t>H7(2019)</t>
  </si>
  <si>
    <t>H8(2019)</t>
  </si>
  <si>
    <t>H10(2019)</t>
  </si>
  <si>
    <t>H11(2019)</t>
  </si>
  <si>
    <t>H12(2019)</t>
  </si>
  <si>
    <t>H13(2019)</t>
  </si>
  <si>
    <t>H14(2019)</t>
  </si>
  <si>
    <t>H15(2019)</t>
  </si>
  <si>
    <t>H16(2019)</t>
  </si>
  <si>
    <t>H17(2019)</t>
  </si>
  <si>
    <t>H19(2019)</t>
  </si>
  <si>
    <t>H21(2019)</t>
  </si>
  <si>
    <t>H22(2019)</t>
  </si>
  <si>
    <t>H24(2019)</t>
  </si>
  <si>
    <t>H25(2019)</t>
  </si>
  <si>
    <t>H26(2019)</t>
  </si>
  <si>
    <t>8(2015)</t>
  </si>
  <si>
    <t>33(2015)</t>
  </si>
  <si>
    <t>5(2017)</t>
  </si>
  <si>
    <t>2(2017)</t>
  </si>
  <si>
    <t>7(2017)</t>
  </si>
  <si>
    <t>H1(2018)</t>
  </si>
  <si>
    <t>H9(2018)</t>
  </si>
  <si>
    <t>1 DC IP</t>
  </si>
  <si>
    <t>2 DC IP</t>
  </si>
  <si>
    <t>H.12. Informes de supervisión. (A).</t>
  </si>
  <si>
    <t>H.37 Gestión de información de Fonvivienda (A) (D) TICS</t>
  </si>
  <si>
    <t>H.38 Información para el seguimiento a proyectos de vivienda (A) TICS</t>
  </si>
  <si>
    <t>H.39 Aplicativo para la administración del Subsidio Familiar de Vivienda - SFV.(A) TICS</t>
  </si>
  <si>
    <t>H.40. Seguridad de la información – Fonvivienda.(A) TICS</t>
  </si>
  <si>
    <t>H 41 Procedimientos componente de Tecnologías de la Información  -FONVIVIENDA (A) TICS</t>
  </si>
  <si>
    <t>H.42. Herramienta para análisis de datos. (A) TICS</t>
  </si>
  <si>
    <t>H.1. Procedimientos para el mantenimiento / Soporte del Aplicativo del SFV (A)</t>
  </si>
  <si>
    <t>H.2. Aspectos  relacionados  con seguridad de la información (A)</t>
  </si>
  <si>
    <t>H.3. Articulación de Información del Sistema Nacional de Información de Vivienda (A)</t>
  </si>
  <si>
    <t>H.4.Funcionalidades del aplicativo para la Administración del Subsidio Familiar de Vivienda. (A)</t>
  </si>
  <si>
    <t>H.5. Información Subsidios pendientes por legalizar para bolsas anteriores (A)</t>
  </si>
  <si>
    <t>H.6. Trazabilidad de la Información Proyectos de vivienda y Subsidio familiar de vivienda.(A).</t>
  </si>
  <si>
    <t>H.7 Gestión de Usuarios en el Aplicativo de Administración del SFV. (A)</t>
  </si>
  <si>
    <t>H 35 Plan Estratégico de Sistemas. El MAVDT Fonvivienda no cuenta con un Plan Estratégico de Sistemas  PEI  que integre los desarrollos informáticos de las diferentes áreas del MAVDT Fonvivienda</t>
  </si>
  <si>
    <t>H 45 Fila 45: Procesos de Continuidad y Recuperación En el MAVDT-Fonvivienda no existen procesos ni planes de continuidad y recuperación de desastres  debidamente documentados divulgados y operacionalizados.</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</si>
  <si>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</si>
  <si>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</si>
  <si>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 xml:space="preserve">HALLAZGO No 50: Control y seguimiento (A) Proyecto Chiriquí Norte   (Pagina 233) </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</si>
  <si>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</si>
  <si>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 xml:space="preserve">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</si>
  <si>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t>
  </si>
  <si>
    <t xml:space="preserve">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</si>
  <si>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</si>
  <si>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</si>
  <si>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</si>
  <si>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</si>
  <si>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</si>
  <si>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 xml:space="preserve">H23 A - D - IP. Proyectos Urbanización Aires de Libertad - San Pedro de los Milagros - Antioquia - Bolsas Anteriores. El inicio del proyecto Urbanizado Aires de Libertad, ene el municipio de San Pedro, Antioquia se dio con la expedición de la licencia de construcción 91 del 10 de noviembre de 2011 vigente hasta el 10 de noviembre de 2014.  </t>
  </si>
  <si>
    <t xml:space="preserve">H24 A - D. Proyecto Urbanización Villa Trujillo, San José del Fragua, Caquetá - Bolsas Anteriores. De acuerdo con lo manifestado por Fonade en su informe de supervisión de octubre de 2016. </t>
  </si>
  <si>
    <t>H25 A - D - IP. Proyecto Urbanización Lotes Pavimentos de Colombia, Municipio Venadillo, Tolima - Bolsas Anteriores. El estado de este proyecto es "paralizado", de acuerdo al informe No. 11 de FONADE.</t>
  </si>
  <si>
    <t>H26 A - D Proyecto Urbanización Villa del Lago, municipio de Solita, Caquetá. Las obras de urbanismo del proyecto Urbanización villa del Lago ||, municipio Solita, en el departamento del Caquetá fueron iniciadas en octubre de 2012.</t>
  </si>
  <si>
    <t>H32 - A Gestión Aplicación Recursos Cuentas de Ahorros Programado CAP - Banco Agrario. A 31 de diciembre de 2016, el saldo de las cuentas de ahorro programado - CAP - ascendía a $453.401.6 millones.</t>
  </si>
  <si>
    <t>H 37 A-D. Función Administrativa Sancionatoria de Fonvivienda. El decreto 555 de 2003 articulo 3 numeral 10, establece dentro de las funciones de fonvivienda la de "(…) Adelantar investigaciones e imponer sanciones por incumplimientos de las condiciones de inversión de recursos de vivienda de interés social (...)"</t>
  </si>
  <si>
    <t>H 38 A. Fallos de Tutelas en Contra del Fondo. El decreto del 26 de mayo de 2015 en su articulo 2.2.4.3.1.2.2 dispone que el comité de conciliación constituye una instancia, administrativa para el estudio, análisis y formulación de  políticas sobre prevención del daño antijurídico y defensa de los intereses de la entidad.</t>
  </si>
  <si>
    <t>H9AD. Consejo Directivo Fonvivienda. Máximo órgano de administración de la Entidad, entre otros objetivos tiene, la aplicación de la política de general del Fondo, los planes y programas conforme a la leyes orgánicas de planeación y de presupuesto y dar los lineamientos y estrategias de Vivienda.</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</si>
  <si>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</si>
  <si>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 xml:space="preserve">H16 A - D. Vivienda sin habitar y/o arrendadas con subsidios familiar de Vivienda en Especie. En visita realizada por la CGR a las Urbanizaciones San Luis  Nueva Sindagua y conjunto Residencial San Sebastián en la ciudad de Pasto. </t>
  </si>
  <si>
    <t xml:space="preserve">Falta de seguimiento proyecto de vivienda Terraza del Puerto, Barrancabermeja. Revisión de las torres 19-27 evidenció fisuras que permiten el ingreso de aguas lluvias en apartamentos en forma vertical hasta el piso las cuales no han sido reparadas a pesar de quejas de beneficiarios a constructora. </t>
  </si>
  <si>
    <t xml:space="preserve">H.8 Programa PVG I Esquema Público- Contrato CISA.EL FONDO CANCELÓ A CISA $7.152 MILLONES POR ADMINISTRACIÓN Y CUSTODIA DE 1432 VIVINDAS TERMINAS, GENERANDO USO INEFICIENTE DE LOS RECURSOS. </t>
  </si>
  <si>
    <t>H.33. Riesgos -Control recursos Patrimonios Autónomos (A).</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</si>
  <si>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</si>
  <si>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</si>
  <si>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</si>
  <si>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</si>
  <si>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</si>
  <si>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</si>
  <si>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Fonvivienda no cuenta con un sistema de información que permita consolidar y gestionar la información relacionada con los proyectos de vivienda y el subsidio familiar de vivienda de interes social.</t>
  </si>
  <si>
    <t>Debilidades en los mecanismos utilizados para mitigar los riesgos asociados a la seguridad de la información de Fonvivienda.</t>
  </si>
  <si>
    <t>Se evidencian debilidades en el cumplimiento de algunos lineamientos de TIC</t>
  </si>
  <si>
    <t>Debilidades en el aprovechamiento de las herramientas informáticas para fortalecer la gestión de Fonvivienda</t>
  </si>
  <si>
    <t>Deficiencias y debilidades en relación con la definición y aplicación de los procedimientos para el soporte / mantenimiento del aplicativo de administración del SFV.</t>
  </si>
  <si>
    <t>Debilidaddes en relación con los mecanismos de seguridad para garantizar la disponibilidad en integración de la información.</t>
  </si>
  <si>
    <t>Las herramientas informáticas con las que cuenta Fonvivienda, no permiten cumplir con el objetivo misional y las funciones que les han sido asignadas a este Fondo, en relacioón con la consolidación del SNIV.</t>
  </si>
  <si>
    <t xml:space="preserve">Debilidades en la Gestión de roles y/o usuarios del aplicativo y BD del SFV que permita controlar la identificación autorización y acceso de los usuarios </t>
  </si>
  <si>
    <t>El MAVDT-Fonvivienda no ha cumplido con la acción de mejora suscrita en el Plan de Mejoramiento 2009, como resultado de un hallazgo generado por  la CGR para la vigencia 2008, que hace mención a la misma falencia.</t>
  </si>
  <si>
    <t>Esto se  debe  a que no existe una política para la generación de planes de recuperación de desastres y plan de continuidad de negocio.</t>
  </si>
  <si>
    <t>El sistema de información para la administración del subsidio familiar de vivienda intercambia en forma manual, información relacionada con Población Desplazada con el Departamento para la Prosperidad Social - DPS.</t>
  </si>
  <si>
    <t>Ineficiente control y seguimiento al estado de las pólizas recibidas como garantía de cumplimiento al proceso constructivo de viviendas de interés social.</t>
  </si>
  <si>
    <t>Falta de seguimiento a las condiciones de habitabilidad de los beneficiarios.</t>
  </si>
  <si>
    <t>Falta de seguimieto y control que afecta la calidad de las obras.</t>
  </si>
  <si>
    <t xml:space="preserve">Falta de intervención oportuna, eficiente, eficaz y coordinada de las diferentes entidades nacionales y estamentos territoriales. </t>
  </si>
  <si>
    <t xml:space="preserve">Falta de control y precisión en la información suministrada por la supervisión (FONADE) sobre los proyectos con recomendación para declarar el incumplimiento, que genera fallas en la supervisión y control de los pagos. </t>
  </si>
  <si>
    <t>Recuperación de recursos que fueron declarados en incumplimiento.</t>
  </si>
  <si>
    <t>Deficiencias   en los procesos de viabilización y ejecución de los proyectos e inadecuado seguimiento y  monitoreo por parte de FONVIVIENDA.</t>
  </si>
  <si>
    <t xml:space="preserve"> Fonvivienda no  realiza gestión para conocer la cantidad o números de  hogares que no van aplicar el Subsidio Familiar Vivienda,</t>
  </si>
  <si>
    <t>Falta de procedmiento para ejercer la potestad sancionatoria establecida en el artículo 22 de la ley 1537 de 2012 y el decreto 1516 de 2016</t>
  </si>
  <si>
    <t>Fonvivienda No cuenta con la política de Prevención del Daño Antijurídico</t>
  </si>
  <si>
    <t xml:space="preserve">Incumplimiento del parágrafo 1, del Artículo 5 del Decreto 555 de 2003, con respecto a la periodicidad de las reuniones del Consejo Dircectivo. </t>
  </si>
  <si>
    <t>Deficiencias en la planeación y coordinación del proyecto en la fase de elaboración de los estudios y diseños.</t>
  </si>
  <si>
    <t>Falta de aplicación efectiva de controles y eficiencias de coordinación entre las entidades y organismos competentes y en la gestión que corresponde a Fonvivienda.</t>
  </si>
  <si>
    <t>Fonvivienda no ha creado un procedimiento para realizar el seguimiento a las reclamaciones que se presentan los beneficiarios en relación con la calidad de las viviendas.
Deficiencias y falta de aplicación efectiva y oportuna de controles, que traen como consecuencia la limitación a los beneficiarios de tener vivienda en las condiciones definidas en el correspondiente marco normativo.</t>
  </si>
  <si>
    <t>La CGR manifiesta que existen deficiencias en la gestión de seguimiento y pérdida de control sobre los recursos invertidos en cada proyecto. Lo anterior no es compartido por la entidad.</t>
  </si>
  <si>
    <t>Bajo giro de los recursos a los proyectos que se ve reflejado en la ejecución física de los mismos.</t>
  </si>
  <si>
    <t>Recursos acumulados de vigencias anteriores pendientes de ejecución. (Valor líquido cero)</t>
  </si>
  <si>
    <t>Baja ejecución de  los proyectos de Vivienda Gratuita II.</t>
  </si>
  <si>
    <t>Debilidades en las actividades de seguimiento y control efectuadas por la interventoria al observar deficiencias en los proyectos visitados de la muestra por la CGR.</t>
  </si>
  <si>
    <t>Debilidades en la supervisión e ineficacia en los mecanismos de seguimiento y monitoreo para la compra de los tiquetes.</t>
  </si>
  <si>
    <t>Ausencia de un efectivo seguimiento por parte del oferente del proyecto de vivienda, presentandose  fallas en las unidades habitacionales -lo que genera quejas por los beneficiarios.</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</si>
  <si>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</si>
  <si>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La causa del hallazgo argumentada por la CGR  se debe a la no aplicación de la resolución 386 de 2018 de la Contaduría General de la Nación en su numeral 1.1.6. que establece la forma de registrar estos recursos cuando el Fondo es fideicomitente</t>
  </si>
  <si>
    <t>FONVIVIENDA para las operaciones de los patrimonios autónomos, aplica una contabilidad por el sistema de caja que consiste en reconocer los gastos cuando efectivamente son pagados y no aplica la contabilidad de causación o devengo que es reconocer la realización de los hechos económicos en el momento mismo en que surgen los derechos o las obligaciones</t>
  </si>
  <si>
    <t>La causa del hallazgo argumentada por la CGR  se debe incumplimiento a lo establecido en el marco conceptual de la Contaduría General de la Nación.</t>
  </si>
  <si>
    <t>La constitución de las reservas presupuestales listadas no procede conforme lo establecen diferentes conceptos y normas a nivel presupuestal, y se presenta como posible ineficiencia en los procesos de contratación y supervisión contractual</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</si>
  <si>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</si>
  <si>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 xml:space="preserve">Deficiencias administrativas y de seguimiento contractual, que derivaron en pérdidas de apropiación presupuestal de recursos que pudieron dedicarse a la satisfacción de otras necesidades sociales, afectando la adecuada ejecución del presupuesto </t>
  </si>
  <si>
    <t>Deficiencias administrativas y de seguimiento contractual</t>
  </si>
  <si>
    <t>Deficiencias en la ejecución presupuestal de la entidad que estarían afectando el cumplimiento de las metas propuestas en el marco de los proyectos de inversión.</t>
  </si>
  <si>
    <t>La causa del hallazgo argumentada por la CGR  se debe a que esta función se desempeña de manera desagregada y sin un procedimiento establecido para ello, a través de los Supervisores de los contratos de fiducia que respaldan los diferentes programas de vivienda que se articulan a través de los proyectos de inversión del sujeto de control.</t>
  </si>
  <si>
    <t>Deficiencias en el proceso de planeación y ejecución presupuestal</t>
  </si>
  <si>
    <t xml:space="preserve">Deficiencias en planeación de las necesidades de la entidad para cada vigencia fiscal y ejecución presupuestal y así como la inobservancia de las funciones establecidas en el numeral 6 del Decreto No. 3571 de 2011, originando un presunto detrimento patrimonial </t>
  </si>
  <si>
    <t>Falta de diligencia en la etapa de planeación, debido a las fallas en la evaluación técnica y legal previa a la
viabilidad de los proyectos</t>
  </si>
  <si>
    <t>Prolongado tiempo de permanencia de viviendas en el Patrimonio Autónomo Derivado y por ende los altos costos que este tiempo
genera en pagos por diferentes conceptos</t>
  </si>
  <si>
    <t>Demora en la terminación de las viviendas,  el Informe de Supervisión no expone las razones  de dichas prórrogas,  en los documentos aportados por la Entidad no  se observan acciones emprendidas por ésta para propender por el cumplimiento de los términos del proyecto.</t>
  </si>
  <si>
    <t>Deficiencias en la gestión y falta de planeación en la elaboración y proyección para la ejecución de los proyectos, así como la falta de vigilancia por parte de la Entidad para la correcta ejecución de los   SFV dentro del PVG II; dentro de los plazos establecidos.</t>
  </si>
  <si>
    <t>La documentación aportada por la Entidad, no permite que se observen las gestiones adelantadas por Fonvivienda para evitar las demoras en la la legalización de los subsidios asignados al proyecto hace doce años</t>
  </si>
  <si>
    <t>Debilidades en el ejercicio de los controles a las obligaciones inherentes a reportes externos relativos al proceso de gestión contractual</t>
  </si>
  <si>
    <t xml:space="preserve">Debilidad en el ejercicio de la planeación y del principio de responsabilidad.  </t>
  </si>
  <si>
    <t>Deficiencias en la internalización y aplicación del concepto de autocontrol del personal y de las dependencias que participan en las diferentes etapas del desarrollo de la gestión contractual.</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</si>
  <si>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</si>
  <si>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t>Falta de un procedimiento o instrumento que permita el control, registro y  revelación de información sobre aportes, ejecución y rendimientos generados de los recursos del Patrimonio Autonomo.</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</si>
  <si>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</si>
  <si>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El ente de control consideró que faltó control de verificación en el informe de variaciones (Ecuación Contable)</t>
  </si>
  <si>
    <t>Inadecuada gestión en la ejecución de  los recursos que afecta el cumplimiento de metas programadas en el plan de acción.</t>
  </si>
  <si>
    <t>La CGR indica que al momento de la implementación de este sistema en la entidad, no se crearon o no fueron parametrizados en esta cuenta de balance los niveles por terceros que irían a conformar las cuentas auxiliares para cada programa de subsidio a cargo de las diferentes fiduciarias.</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</si>
  <si>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</si>
  <si>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</si>
  <si>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</si>
  <si>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</si>
  <si>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</si>
  <si>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</si>
  <si>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</si>
  <si>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</si>
  <si>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</si>
  <si>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</si>
  <si>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</si>
  <si>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</si>
  <si>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</si>
  <si>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</si>
  <si>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</si>
  <si>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</si>
  <si>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</si>
  <si>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</si>
  <si>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</si>
  <si>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</si>
  <si>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</si>
  <si>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</si>
  <si>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</si>
  <si>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</si>
  <si>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 xml:space="preserve">Ajustar el procedimiento de seguimiento, con  fin de incluir actividades de seguimiento y reacción frente a los proyectos donde se aplican los  Subsidios Familiares de Vivienda.  </t>
  </si>
  <si>
    <t>Ajustar el procedimiento al seguimiento a los proyectos donde se aplican los subsidios familiares de vivienda .</t>
  </si>
  <si>
    <t xml:space="preserve">Un procedimiento </t>
  </si>
  <si>
    <t>Revisar periodicamente de la supervivencia de los beneficiarios de Subsidios Familiares de Vivienda para establecer la efectividad en la aplicación de los Subsidios Familiares de Vivienda.</t>
  </si>
  <si>
    <t>Realizar semestralmente la verificación con bases de datos de la Registraduría del Estado Civil de la supervivencia de los beneficarios del Subsidio Familiar de Vivienda para recuperar los recursos que se encuentran en cuenta CAP, y que pertenescan a beneficiarios fallecidos.</t>
  </si>
  <si>
    <t>Informe Semestral</t>
  </si>
  <si>
    <t>Gestionar ante el Consejo Directivo de Fonvivienda documento sobre el trámite del Protocolo de incumplimiento y del proceso sancionatorio Decreto 1516 de 2016</t>
  </si>
  <si>
    <t>Someter a Sesión del Consejo Directivo de Fonvivienda la presentación y aprobación del Protocolo de incumplimiento y la presentación del proceso sancionatorio Decreto 1516 de 2016</t>
  </si>
  <si>
    <t>Acta Consejo Directivo</t>
  </si>
  <si>
    <t>Adoptar la política de prevención del daño antijurídico</t>
  </si>
  <si>
    <t>Resolución adoptando la política</t>
  </si>
  <si>
    <t>Acto Administrativo</t>
  </si>
  <si>
    <t>Convocar y efectuar la cesiones de Consejo Directivo de Fonvivienda en los terminos establecidos en el Decreto 555 de 2003</t>
  </si>
  <si>
    <t xml:space="preserve">Citar y realizar las reuniones del Consejo Directivo de Fonvivienda. </t>
  </si>
  <si>
    <t>Citaciones y Actas</t>
  </si>
  <si>
    <t>Realizar seguimiento a las comunicaciones enviadas  desde Fonvivienda a la Gobernacion  del Atlantico, en el marco del convenio suscrito entre dichas entidades para el desarrollo del proyecto Villa Yady  y  de su resultado, convocar a mesas de trabajo a la  interventoría  y al FIDEICOMISO PVGII,   con el fin de exigir el cumplimiento de las respectivas obligaciones.</t>
  </si>
  <si>
    <t>Informe trimestral de seguimiento,  a las comunicaciones enviadas a la Gobernacion del Atlantico, y a las mesas de trabajo que se deriven de estas comunicaciones. Asi mismo,  a las alarmas establecidas  en la normatividad vigente (Resolución del MVCT No. 0438 de 2018).</t>
  </si>
  <si>
    <t>Informe de seguimiento</t>
  </si>
  <si>
    <t>1. Realizar socialización sobre el cumplimiento de las obligaciones establecidos en el artículo 2.1.1. 2.6.2.3. del Decreto 1077 de 2015 a las entidades territoriales y beneficiarios de los proyectos, por el equipo de Acompañamiento Social.
2. Adelantar procedimientos administrativos sancionatorios, según el caso, por el equipo de Revocatorias.</t>
  </si>
  <si>
    <t>1. Capacitaciones a  las entidades Territoriales y Talleres de Derechos y Deberes a los beneficiarios.
2. Expedición de actos administrativos, según el caso.</t>
  </si>
  <si>
    <t>1. Informe de acompañamiento social sobre las actividades ejecutadas (Listas de asistencia) 
2. Informe del avance de los procedimientos administrativos sancionatorios.</t>
  </si>
  <si>
    <t>Gestionar el procedimiento de gestión de seguimiento a calidad de obra y posventas de proyectos de vivienda, para el brindar apoyo sobre las reclamaciones presentadas por los beneficiarios, considerando el marco legal por competencia en cabeza de los constructores, generando base de información e informe de seguimiento trimestral.</t>
  </si>
  <si>
    <t>1. Procedimiento Gestionado.
2. Base de Control de gestiones de seguimiento (Matriz).
3. Informes de seguimiento trimestral.</t>
  </si>
  <si>
    <t>Documentos.</t>
  </si>
  <si>
    <t>En el proceso de elaboración de las Notas a los Estados Financieros, se presentará con mayor detalle,  la información de cada una de las cuentas.</t>
  </si>
  <si>
    <t xml:space="preserve">Relevelaciones a los estados financieros </t>
  </si>
  <si>
    <t>Notas a los Estados Financieros al cierre de la vigencia 2019</t>
  </si>
  <si>
    <t>Realizar seguimiento a la ejecución de los recursos de cada uno de los proyectos de vivienda.</t>
  </si>
  <si>
    <t>Mesas de trabajo generando informes de seguimiento trimestral.</t>
  </si>
  <si>
    <t>Informes</t>
  </si>
  <si>
    <t>Realizar seguimiento a los proyectos mediante mesas de trabajo periódicas (Contratistas, Interventoría, Comité Técnico, Consorcio Alianza Colpatria, Entidades Territoriales, Aseguradoras, entre otras) y presentar informes trimestrales.</t>
  </si>
  <si>
    <t>1. Base de Control  de seguimiento Proyectos (Matriz).
2. Informes de seguimiento trimestral.</t>
  </si>
  <si>
    <t>Documentos</t>
  </si>
  <si>
    <t>Oficiar a la entidad supervisora e interventoría de los proyectos, según el esquema, sobre las deficiencias presentadas en los proyectos, para que reporten las acciones correctivas, a objeto de hacer seguimiento por parte de los Comités de Supervisores correspondientes, generando informe trimestral.</t>
  </si>
  <si>
    <t>1. Comunicación.
2. Informe trimestral de seguimiento.</t>
  </si>
  <si>
    <t>Establecer puntos de control mensuales con el contratista con el  proposito de identificar, hacer seguimiento y subsanar las oportunidades de mejora en la ejecución del contrato.</t>
  </si>
  <si>
    <t xml:space="preserve">Solicitar al contratista que en cada factura se anexe el soporte que contenga los datos relacionados con la clase, descuento y tarifa aplicado a cada tiquete. Así como ofrecer alternativas de horarios de reservas para los diferentes destinos que permitan disponer la opción más favorable.
</t>
  </si>
  <si>
    <t>1. Solicitar a contratista en factura anexa al soporte se incluyan datos de clase, descuento y tarifa aplicado al tiquete
2 Solicitar a contratista que los destinos a permtidos, alternativas de horarios para reservas solicitadas y así disponer de opciones favorables a la Entidad, información que es revisada en  reunión de supervisión.
3. Realizar actas parciales de ejecución contrato</t>
  </si>
  <si>
    <t>Presentar oficio de notificación del hallazgo al constructor para lo de su competencia.</t>
  </si>
  <si>
    <t>Oficio remisorio</t>
  </si>
  <si>
    <t xml:space="preserve">Documentos </t>
  </si>
  <si>
    <t>Efectuar seguimiento a las novedades de posventa</t>
  </si>
  <si>
    <t>Informe Trimestral</t>
  </si>
  <si>
    <t xml:space="preserve">Actualizar el formato de control de recursos girados por FONVIVIENDA a patrimonios autónomos, SRF-F 22 incluyendo el campo para saldos de excedentes fondos de Inversión Colectiva y elaborando un anexo donde se identifique el movimiento mensual de dichos fondos. </t>
  </si>
  <si>
    <t>Modificación y/o Creación de Formato 
Nota a Estados Fianancieros ajustada</t>
  </si>
  <si>
    <t>Formato actualizado
Nota a estados financieros</t>
  </si>
  <si>
    <t>Realizar una mesa de trabajo con la Contaduría General de la Nación - CGN, con la participación de la CGR y FONVIVIENDA y adicionalmente elevar una consulta a la CGN para determinar la forma correcta de contabilizar los recuros objeto del hallazgo</t>
  </si>
  <si>
    <t xml:space="preserve">Realización de Mesa de Trabajo
Consulta a la Contaduría General de la Nación.
Incorporar en el instructivo de procedimientos contables la Directriz emitida por la CGN
</t>
  </si>
  <si>
    <t>Acta Mesa de  Trabajo.
Consulta a CGN mediante comunicación
Instructivo de Procedimiento Contable actualizado</t>
  </si>
  <si>
    <t xml:space="preserve">Realizar una mesa de trabajo con la Contaduría General de la Nación - CGN, con la participación de la CGR y FONVIVIENDA y adicionalmente elevar una consulta a la CGN para determinar la forma correcta de contabilizar los recuros objeto del hallazgo. </t>
  </si>
  <si>
    <t>Mesa de trabajo
Consulta a la CGN mediante comunicación.
Presentar Informe de Efectividad</t>
  </si>
  <si>
    <t>Acta Mesa de Trabajo.
Comunicación.
Informe de Efectividad</t>
  </si>
  <si>
    <t>Elevar una consulta a la CGN para determinar si se puede parametrizar la cuenta 470510  con el auxiliar de terceros y así poder contar con  un mayor nivel de datalle para elaborar las Notas a los estados financieros.
Dependiendo de la respuesta obtenida a la consulta de recursos de terceros recibidos en los patrimonios autonomos, se realizará el detalle de la nota de la cuenta 9308.</t>
  </si>
  <si>
    <t>Consulta a la CGN mediante comunicación.
Presentar Informe de Efectividad</t>
  </si>
  <si>
    <t>Comunicación.
Informe de Efectividad</t>
  </si>
  <si>
    <t xml:space="preserve">Proponer la redistribución de metas del Plan Nacional de Desarrollo de acuerdo a la necesidad de ejecucion de recursos. </t>
  </si>
  <si>
    <t>Comunicación con la propuesta dirigido al Departamento Nacional de Planeación.
Presentar Informe de Efectividad</t>
  </si>
  <si>
    <t xml:space="preserve">Proponer a los contratistas otrosi de acuerdo a la revision periodica de los valores pendientes por ejecutar en los contratos. </t>
  </si>
  <si>
    <t>1. Revisión de los valores pendientes a ejecutar 2. mesas de trabajo con los contratistas en los casos en que existan valores pendientes por ejecutar. 3. Otrosi en los casos en que se llegue a un acuerdo con el contratista</t>
  </si>
  <si>
    <t>1. Informe  en el que se plasme los contratos con valores pendientes por ejecutar, los resultados de las mesas de trabajo y la relacion de otrosies suscritos.</t>
  </si>
  <si>
    <t>Socializar el GCT-M-02 Manual de Supervisión e Interventoria a supervisores de contratos de la Entidad generando conocimientos y competencias  integrales sobre las funciones administrativas, juridicas, tecnicas y financieras que tiene un supervisor en el desempeño de su rol.</t>
  </si>
  <si>
    <t>Capacitacitar a supervisores de contratos.
Presentar informe de Efectividad.</t>
  </si>
  <si>
    <t>Comunicación y listado de asistencia.
Informe de Efectividad</t>
  </si>
  <si>
    <t>Revisar la proyección de metas del Plan Nacional de Desarrollo para ajustar la ejecución presupuestal</t>
  </si>
  <si>
    <t>Comunicación al Ministerio de Hacienda y solicitudes al Departamento Nacional de Planeación.
Presentar Informe de Efectividad</t>
  </si>
  <si>
    <t>Comunicación
Informe de Efectividad</t>
  </si>
  <si>
    <t>Elaborar un documento en el que se establezcan los lineamientos de su competencia en SIG, el cual servirá de guía para el procedimiento y un efectivo seguimiento  de los recursos presupuestales de FONVIVIENDA.</t>
  </si>
  <si>
    <t>Documento de lineamientos</t>
  </si>
  <si>
    <t>Documento aprobado.</t>
  </si>
  <si>
    <t xml:space="preserve">Concertar con el Ministerio de Hacienda la cantidad de los recursos y la oportunidad del giro de los mismos para el pago total de la cuota fiscal. </t>
  </si>
  <si>
    <t xml:space="preserve">Comunicación reiterando la necesidad de contar con los recursos de manera oportuna.
</t>
  </si>
  <si>
    <t xml:space="preserve">
Comunicación.
</t>
  </si>
  <si>
    <t>Redactar documento con recomendaciones en el que se identifiquen los inconvenientes presentados en los predios del programa y se  sugieran buenas prácticas al procedimiento de evaluacion de predios aportados por terceros</t>
  </si>
  <si>
    <t>Realizar revisión del procedimiento de evaluación de predios y Redactar documento con recomendaciones de ajuste en el que se identifiquen los inconvenientes presentados en los predios del Programa, por El equipo técnico y juridico definido por la DIVIS.</t>
  </si>
  <si>
    <t>Documento</t>
  </si>
  <si>
    <t>Evaluar técnica y jurídicamente  las situaciones, convenios y contratos con el fin de verificar posibles responsabilidades de los entes territoriales y/o terceros para desarrollar acciones de reclamación</t>
  </si>
  <si>
    <t>Realizar evaluación técnica y jurídica de las situaciones, emitiendo un  informe por cada proyecto, con la posible ruta a seguir, por El equipo técnico y juridico definido por la DIVIS.</t>
  </si>
  <si>
    <t>Informes de recomendación</t>
  </si>
  <si>
    <t>Reducir tiempos para proferir actos administrativos de asignación para los hogares sustitutos</t>
  </si>
  <si>
    <t>Comunicación a través de Correo electrónico a prosperidad social, solicitando los procesos pendientes.
Informe de los procesos administrativos sancionatorios que tienen resolución en firme para proceder a la sustitución de hogares.</t>
  </si>
  <si>
    <t>Comunicación (2) e Informe (2).</t>
  </si>
  <si>
    <t>Revisar y renegociar tarifas en el marco del contrato suscrito entre el Fideicomiso y el contratante para la labor de administración y custodia de viviendas.</t>
  </si>
  <si>
    <t xml:space="preserve">Informe de  revisión de tarifas  y/o Otrosí al Contrato de Administración y Custodia de Viviendas PVG II </t>
  </si>
  <si>
    <t>Otrosí modificatorio Contrato de Administración y Custodia de Viviendas PVG II</t>
  </si>
  <si>
    <t>Incluir  en las actas de Comité Técnico del PVG II  las situaciones y motivos que dan lugar a ampliaciones de terminación y certificación de viviendas en los contratos de promesa de compraventa</t>
  </si>
  <si>
    <t>Registar los hechos presentados en las actas de com,ite tecnico de PVGII, sobre la descripcion detallada de las situaciones y justificaciones de fecha de terminacion y justificacion de vivienda y los soportes respectivos.</t>
  </si>
  <si>
    <t>1. Actas de Comité Técnico (6)
2. Informe de Efectividad (1)</t>
  </si>
  <si>
    <t>Negociar y modificar el contrato de supervisión, para determinar posible suscripción de Otrosí para establecer y  especificar las condiciones de valor y forma de pago según el número de proyectos supervisados y un costo diferencial para aquellos proyectos terminados con documentación pendiente por revisar y aprobar</t>
  </si>
  <si>
    <t>Negociacion y suscripcion del Otrosí del Contrato de Supervisión proyectos PVG II</t>
  </si>
  <si>
    <t xml:space="preserve">Otrosí modificatorio Contrato de Supervisión PVG II </t>
  </si>
  <si>
    <t>Incluir  en las actas de Comité Técnico del PVG II,  las situaciones y motivos que dan lugar a ampliaciones de fases 5 y 6 de los contratos de Diseño y Construcción.</t>
  </si>
  <si>
    <t xml:space="preserve">Registrar en las Actas de Comité Técnico del PVG II, los hechos presentados sobre la descripción detallada de las situaciones y justifaciones que dan lugar a ampliaciones de fases 5 y 6 del desarrollo de los proyectos, según el caso.  </t>
  </si>
  <si>
    <t xml:space="preserve">Revisar y determinar posible suscripción de Otrosí al Contrato de Interventoría a fin de  especificar las condiciones para el reconocmiento de costos por ampliaciones de plazos para el desarrollo de proyectos, en coherencia con lo establecido en Otrosí N°4  de 2019 que determina el no pago de periodos con obras  suspendidas. </t>
  </si>
  <si>
    <t>Presentar por parte del Comité  de Supervisión documento de revisión de  posible modificación del Contrato de Interventoría proyectos de PVG II,   y/o, Otrosí modificatorio Contrato de Interventoría PVG.</t>
  </si>
  <si>
    <t>Documento de revisión con las conclusiones respectivas y/o Otrosí modificatorio Contrato de Interventoría PVG II .</t>
  </si>
  <si>
    <t>Revisar la  definición de plazos de las fases en los Términos de Referencia de los procesos de selección de constructores y presentar  documento con recomendaciones de ajuste</t>
  </si>
  <si>
    <t>Revisar por parte del equipo técnico y juridico definido por la DIVIS,  los plazos de las fases en los Términos de Referencia de los procesos de selección de constructores emitiendo informe con recomendaciones de ajuste</t>
  </si>
  <si>
    <t>Informe de recomendación</t>
  </si>
  <si>
    <t>Seguimiento  periodico al proceso de  legalizacion de los subsidios familiares de vivienda del Proyecto Pinares de Oriente.</t>
  </si>
  <si>
    <t xml:space="preserve">1.Seguimiento semanal mediante mesas virtuales   
2. Informe de Seguimiento Mensual                </t>
  </si>
  <si>
    <t>1. Actas de mesas  virtuales de seguimiento (20) 
2. Informe Mensual del proyecto del hallazgo (6)</t>
  </si>
  <si>
    <t>Dirigir  comunicación  a los responsables de allegar la información de SIRECI indicando las fechas de envio de los reportes. De esta forma resaltamos los plazos de cumplimiento de la ley y hacemos seguimiento a los reportes SIRECI</t>
  </si>
  <si>
    <t>Enviar comunicación dirigido a los responsables de la información SIRECI</t>
  </si>
  <si>
    <t xml:space="preserve">Comunicación  </t>
  </si>
  <si>
    <t>Realizar capacitación a las áreas técnicas sobre los requisitos que deben tener los estudios previos, sobre todo en la estimación de los plazos y ejecución del monto contractual.</t>
  </si>
  <si>
    <t>Capacitar al área técnica encargada de la elaboración de los estudios previos.
Presentar informe de efectividad</t>
  </si>
  <si>
    <t>Comunicación y listado de asistencia.
Informe de efectividad</t>
  </si>
  <si>
    <t xml:space="preserve">Capacitar  a supervisores de contratos  del procedimiento de GCT-P-09 Manejo y archivo de documentos y expedientes contractuales,  dando cumplimiento al Sistema de Gestion de Calidad y  permitira el autocontrol en la ejecución de la actividad documental y archivo. </t>
  </si>
  <si>
    <t>Socializar y capacitar a supervisores en el procedimiento GCT-P-09 Manejo y archivo de documentos y expedientes contractuales.
Presentar informe de efectividad</t>
  </si>
  <si>
    <r>
      <t xml:space="preserve">Realizar seguimiento a los procesos de asignaciones de los SFVE fase II,  desde la etapa de solicitud de potenciales beneficiarios a PS hasta las resoluciones de asignación a los hogares beneficiarios.   
</t>
    </r>
    <r>
      <rPr>
        <b/>
        <sz val="8"/>
        <rFont val="Arial"/>
        <family val="2"/>
      </rPr>
      <t/>
    </r>
  </si>
  <si>
    <t xml:space="preserve">Informe de los procesos de asignación, identificando el avance de hogares asignados por cada proyecto de vivienda. 
</t>
  </si>
  <si>
    <t xml:space="preserve">Informe </t>
  </si>
  <si>
    <t>Revisar y renegociar tarifas en el marco del contrato en PVG I suscrito entre el Fideicomiso y el contratante para la labor de administración y custodia de viviendas.</t>
  </si>
  <si>
    <t xml:space="preserve">Informe de  revisión de tarifas y/o Otrosí y/o Nuevo Contrato de Administración y Custodia de Viviendas PVG II </t>
  </si>
  <si>
    <t>Informe y/o Otrosí modificatorio y/o Nuevo Contrato de Administración y Custodia de Viviendas PVG II</t>
  </si>
  <si>
    <t>Validar la información reportada por las Fiduciarias observando que  las variaciones presentadas  sean coherentes con la ejecución del programa, de forma trimestral y reportar  al área contable para el respectivo registro, según el caso.</t>
  </si>
  <si>
    <t>Revisar  la información reportada por la Fiduciaria antes de ser  envia al area contable de FONVIVIENDA para el registro, presentando informe trimestral de seguimeinto.</t>
  </si>
  <si>
    <t>Informe trimestral de seguimiento.</t>
  </si>
  <si>
    <t xml:space="preserve"> Presentar al cierre de la vigencia 2020, el informe de variaciones significativas, frente a la viegencia anterior, donde se corroborará el cumplimiento de la ecuación contable  </t>
  </si>
  <si>
    <t xml:space="preserve">Elaborar reporte de variaciones </t>
  </si>
  <si>
    <t xml:space="preserve">REPORTE </t>
  </si>
  <si>
    <t>Solicitar concepto a la Contaduría General de la Nación, sobre la  entrega de recursos en  administración mediante la figura de  Fiducia Mercantil.</t>
  </si>
  <si>
    <t>Comunicación solicitando concepto a la CGN.
Presentar Informe de Efectividad</t>
  </si>
  <si>
    <t>Comunicación
Concepto
Informe de efectividad</t>
  </si>
  <si>
    <t>Elaborar la conciliación anual al cierre de la vigencia 2020, del saldo contable del de la cuenta por cobrar a la DTN frente al saldo que reporta la DTN, para identificar si existen partidas conciliaorias y proceder a su depuración si hay lugar a ello.</t>
  </si>
  <si>
    <t xml:space="preserve">Hacer la conciliacion de las cifras reportadas por la DTN con el saldo de la cuenta por cobrar y realizar la depuración de saldos, si es del caso. </t>
  </si>
  <si>
    <t>CONCILIACION</t>
  </si>
  <si>
    <t>Generar un reporte detallado a nivel de programa y fiduciaria, del aplicativo SIFAME, al cierre de la vigencia 2020, donde se podrá evidenciar el movimiento del año.</t>
  </si>
  <si>
    <t xml:space="preserve">Reportar cada programa y fiducia correspondiente, en el que se evidencie el moviento detallado del año al cierre de la vigencia. </t>
  </si>
  <si>
    <t>REPORTE ARCHIVO EXCEL.</t>
  </si>
  <si>
    <t>Gestionar recursos, contratar obras de acuerdo con la disponibilidad presupuestal y entregar viviendas a beneficiarios de las 320 unidades restantes localizadas en las torres 65-66, 67-68, 63-64, T-T1 y 54-55 (intervención en acabados), P-P1 (culminación estructura) y 56-57 y 59-60 (cimentación), bajo la interventoría de la gerencia técnica.</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</si>
  <si>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</si>
  <si>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Escritura de asignación de vivienda</t>
  </si>
  <si>
    <t>Gestionar recursos, contratar obras de acuerdo con la disponibilidad presupuestal y entregar viviendas a beneficiarios de las 40 unidades restantes localizadas en las torres 47-48 (intervención en acabados), bajo la interventoría de la gerencia técnica.</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</si>
  <si>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</si>
  <si>
    <r>
      <t>H17 -</t>
    </r>
    <r>
      <rPr>
        <b/>
        <sz val="10"/>
        <rFont val="Arial"/>
        <family val="2"/>
      </rPr>
      <t xml:space="preserve"> A. </t>
    </r>
    <r>
      <rPr>
        <sz val="10"/>
        <rFont val="Arial"/>
        <family val="2"/>
      </rPr>
      <t xml:space="preserve"> </t>
    </r>
    <r>
      <rPr>
        <b/>
        <sz val="10"/>
        <rFont val="Arial"/>
        <family val="2"/>
      </rPr>
      <t>Servicio Posventa Programa de Vivienda Gratuita.  (H.10, H.11, H.12, H.13, H.14, H.15 -V-2016)</t>
    </r>
    <r>
      <rPr>
        <sz val="10"/>
        <rFont val="Arial"/>
        <family val="2"/>
      </rPr>
      <t xml:space="preserve"> De acuerdo con el Decreto 555 de 2003, Fonvivienda es el ejecutor de las políticas del Gobierno Nacional en materia de vivienda de interés social urbana y de la realización del seguimiento de la calidad de la vivienda en los proyectos de vivienda gratuita en cabeza del constructor.</t>
    </r>
  </si>
  <si>
    <r>
      <rPr>
        <b/>
        <sz val="10"/>
        <rFont val="Arial"/>
        <family val="2"/>
      </rPr>
      <t>Notas a los Estados Financieros (AD)</t>
    </r>
    <r>
      <rPr>
        <sz val="10"/>
        <rFont val="Arial"/>
        <family val="2"/>
      </rPr>
      <t xml:space="preserve"> De acuerdo a la CGR, persisten deficiencias de revelación en la presentación de los Estados Financieros y sus respectivas notas. En las cuentas contables 138427, 192603, 2430, 2701, 4808, 5120 y 5550.</t>
    </r>
  </si>
  <si>
    <r>
      <rPr>
        <b/>
        <sz val="10"/>
        <rFont val="Arial"/>
        <family val="2"/>
      </rPr>
      <t>Ejecución Presupuestal Recursos Rezago y Vigencia 2018 (AF) H.7 -V-2017.</t>
    </r>
    <r>
      <rPr>
        <sz val="10"/>
        <rFont val="Arial"/>
        <family val="2"/>
      </rPr>
      <t xml:space="preserve">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</si>
  <si>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b/>
        <sz val="10"/>
        <rFont val="Arial"/>
        <family val="2"/>
      </rPr>
      <t xml:space="preserve">Planeación Presupuestal (A) </t>
    </r>
    <r>
      <rPr>
        <sz val="10"/>
        <rFont val="Arial"/>
        <family val="2"/>
      </rPr>
      <t xml:space="preserve">Se determinaron deficiencias en cuanto a la proyección de los pagos, deficiencia en ejecución de los recursos 2015-2017, Alto volumen de recursos sin ejecutar en la cuenta valor liquido cero por valor 1,037 Billones y del rezago presupuestal de vigencias anteriores 1,074 billones. </t>
    </r>
  </si>
  <si>
    <r>
      <rPr>
        <b/>
        <sz val="10"/>
        <rFont val="Arial"/>
        <family val="2"/>
      </rPr>
      <t xml:space="preserve">Gestión PVG Fase II </t>
    </r>
    <r>
      <rPr>
        <sz val="10"/>
        <rFont val="Arial"/>
        <family val="2"/>
      </rPr>
      <t xml:space="preserve">Baja ejecución del Programa de vivienda Gratuita fase II para la vigencia 2018, en el plan de acción se evidencia el cumplimiento de 8,356 viviendas sobre 21.000, es decir un 39% de lo determinado en dicho plan, lo cual refleja baja ejecución del Programa, asi como inadecuada gestión en los proyectos. </t>
    </r>
  </si>
  <si>
    <r>
      <rPr>
        <b/>
        <sz val="10"/>
        <rFont val="Arial"/>
        <family val="2"/>
      </rPr>
      <t xml:space="preserve">Visita proyectos PVG Fase II </t>
    </r>
    <r>
      <rPr>
        <sz val="10"/>
        <rFont val="Arial"/>
        <family val="2"/>
      </rPr>
      <t xml:space="preserve">Se evidencian deficiencias en los deberes funcionales de FONADE como  Interventor y de supervisión de FONVIVIENDA, debido a que algunos proyectos presentan atrasos y falencias que afectan estándares de calidad y normas técnicas aplicables a construcción en Nariño, Huila y Valle del Cauca.  
</t>
    </r>
  </si>
  <si>
    <r>
      <rPr>
        <b/>
        <sz val="10"/>
        <rFont val="Arial"/>
        <family val="2"/>
      </rPr>
      <t xml:space="preserve">Compra de Tiquetes </t>
    </r>
    <r>
      <rPr>
        <sz val="10"/>
        <rFont val="Arial"/>
        <family val="2"/>
      </rPr>
      <t>La CGR evidenció debilidades en la supervisión e ineficacia en los mecanismos de seguimiento y monitoreo; referente a la compra de tiquetes lo cual generó un control inadecuado de los recursos y actividades asociadas; así como, un incumplimiento de las condiciones del Acuerdo Marco de Precios.</t>
    </r>
  </si>
  <si>
    <r>
      <rPr>
        <b/>
        <sz val="10"/>
        <color theme="1"/>
        <rFont val="Arial"/>
        <family val="2"/>
      </rPr>
      <t xml:space="preserve">Rendimientos Financieros PA </t>
    </r>
    <r>
      <rPr>
        <sz val="10"/>
        <color indexed="8"/>
        <rFont val="Arial"/>
        <family val="2"/>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</si>
  <si>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r>
      <rPr>
        <b/>
        <sz val="10"/>
        <color theme="1"/>
        <rFont val="Arial"/>
        <family val="2"/>
      </rPr>
      <t xml:space="preserve">Aportes de Terceros </t>
    </r>
    <r>
      <rPr>
        <sz val="10"/>
        <color indexed="8"/>
        <rFont val="Arial"/>
        <family val="2"/>
      </rPr>
      <t xml:space="preserve">A 31 de diciembre de 2019, en los PA constituidos por Fonvivienda, reposan recursos aportados por terceros por valor $261.455.402.880, correspondientes a los convenios interadministrativos suscritos entre el Fondo, los entes territoriales y entidades nacionales,  estos recursos no han sido reconocidos en su totalidad en los estados financieros.  
 </t>
    </r>
  </si>
  <si>
    <r>
      <rPr>
        <b/>
        <sz val="10"/>
        <color theme="1"/>
        <rFont val="Arial"/>
        <family val="2"/>
      </rPr>
      <t xml:space="preserve">Cuentas por Pagar – Subsidios Asignados vivienda (243001) </t>
    </r>
    <r>
      <rPr>
        <sz val="10"/>
        <color indexed="8"/>
        <rFont val="Arial"/>
        <family val="2"/>
      </rPr>
      <t xml:space="preserve"> El valor pendiente por pagar de  de $5.856.498.920, no figura causado en la cuenta, Cuentas por Pagar – Subsidios Asignados Vivienda (243001) a 31 de diciembre de 2019, lo que genera una subestimación en la cuenta y en la cuenta Gasto Público Social – Subsidio Asignado Vivienda (555001) por $5.856.498.920. </t>
    </r>
  </si>
  <si>
    <r>
      <rPr>
        <b/>
        <sz val="10"/>
        <color theme="1"/>
        <rFont val="Arial"/>
        <family val="2"/>
      </rPr>
      <t xml:space="preserve">Notas a los Estados Financieros </t>
    </r>
    <r>
      <rPr>
        <sz val="10"/>
        <color indexed="8"/>
        <rFont val="Arial"/>
        <family val="2"/>
      </rPr>
      <t>Fonvivienda, para la vigencia 2019, estructuró las notas a los Estados Financieros a un nivel de detalle más amplio, sin embargo, existen algunas cuentas que no detallan su valor global</t>
    </r>
  </si>
  <si>
    <r>
      <rPr>
        <b/>
        <sz val="10"/>
        <color theme="1"/>
        <rFont val="Arial"/>
        <family val="2"/>
      </rPr>
      <t xml:space="preserve">Reservas presupuestales constituidas en la vigencia 2019: </t>
    </r>
    <r>
      <rPr>
        <sz val="10"/>
        <color theme="1"/>
        <rFont val="Arial"/>
        <family val="2"/>
      </rPr>
      <t>C</t>
    </r>
    <r>
      <rPr>
        <sz val="10"/>
        <color indexed="8"/>
        <rFont val="Arial"/>
        <family val="2"/>
      </rPr>
      <t>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</si>
  <si>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r>
      <t xml:space="preserve">Límite de Reservas presupuestales constituidas sobre el presupuesto de Inversión </t>
    </r>
    <r>
      <rPr>
        <sz val="10"/>
        <color indexed="8"/>
        <rFont val="Arial"/>
        <family val="2"/>
      </rPr>
      <t>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r>
  </si>
  <si>
    <r>
      <t>Ejecución de reservas presupuestales</t>
    </r>
    <r>
      <rPr>
        <sz val="10"/>
        <color indexed="8"/>
        <rFont val="Arial"/>
        <family val="2"/>
      </rPr>
      <t xml:space="preserve"> constituidas durante la vigencia 2018  La CGR denota deficiencias administrativas y e seguimiento contractual que derivaron en perdidas de apropiación presupuestal de recursos  por valor de  $852.682.854, situaciones que ameritaban modificaciones presupuestales y/o contractuales que pudieron ser previstas a la constitución de la reserva presupuestal. </t>
    </r>
  </si>
  <si>
    <r>
      <t xml:space="preserve">Ejecución presupuestal de Inversión. H6(2018)  </t>
    </r>
    <r>
      <rPr>
        <sz val="10"/>
        <color indexed="8"/>
        <rFont val="Arial"/>
        <family val="2"/>
      </rPr>
      <t>La CGR denotó deficiencias en la ejecucion presupuestal de la Entidad que estarían afectando el cumplimineto de las metas propuestas en el marco de los proyectos de inversión inclumpliendo lo presuntamente lo preceptuado en el artículo 89 del EOP.</t>
    </r>
  </si>
  <si>
    <r>
      <t>Seguimiento a la Ejec Ptal Gastos de Inversión (A):</t>
    </r>
    <r>
      <rPr>
        <sz val="10"/>
        <color indexed="8"/>
        <rFont val="Arial"/>
        <family val="2"/>
      </rPr>
      <t xml:space="preserve"> La CGR evidenció que la SFP no conoce el detalle de la Ejecucion Presupuestal de Fonvivienda pues ignora el destino final de los recursos girados a los diferentes fideicomisos, por cuanto no puede hacer seguimiento de los mismos, Así mismo encontró la CGR que esta función se desempeña de manera desagragada y sin procedimiento.</t>
    </r>
  </si>
  <si>
    <r>
      <t xml:space="preserve">Cuota Fiscal Vig 2019(AD): </t>
    </r>
    <r>
      <rPr>
        <sz val="10"/>
        <color indexed="8"/>
        <rFont val="Arial"/>
        <family val="2"/>
      </rPr>
      <t xml:space="preserve">La CGR determinó que Fonvivienda apropió recursos de funcionamiento por valor $ 2.163.000.000,para pagar la cuota de Fiscalización, Fonvivienda obligó y pagó el valor $2.162.557.513, como pago parcial de la tarifa fijada, dejando un saldo pendiente por pagar a 31 de diciembre  de $113.576.087 evidenciando deficiencias en el proceso de planeación y ejec ptal
</t>
    </r>
  </si>
  <si>
    <r>
      <t>Cuota Fiscal vig 2017 y 2018 (ADF): H5(2018)</t>
    </r>
    <r>
      <rPr>
        <sz val="10"/>
        <color indexed="8"/>
        <rFont val="Arial"/>
        <family val="2"/>
      </rPr>
      <t xml:space="preserve"> Extemporaneidad en el pago de cuota de auditaje, Fonvivienda reconoció $42.233.852,22 por concepto de interéses, la situación anteriormente presentada evidencia deficiencias en planeación de las necesidades de la entidad para cada vigencia fiscal y ejec ptal así como la inobservancia de las func establecidas en el No 6 del Dec No. 3571/ 2011</t>
    </r>
  </si>
  <si>
    <r>
      <t>Contratos con Terminación Anticipada (ADF):</t>
    </r>
    <r>
      <rPr>
        <sz val="10"/>
        <color indexed="8"/>
        <rFont val="Arial"/>
        <family val="2"/>
      </rPr>
      <t xml:space="preserve"> con relación a los proyectos de Vivienda Urb Luz de Oportunidades, Brisas del Carmelo, Villa Concordia, Urb Laura Carolina II la CGR advierte  deficiencia en la gestión adelantada por FNV
en el marco de las funciones delegadas en el D No. 555/2003 y la inobservancia de los principios de Economía y Eficiencia del artículo 209 de la CPC</t>
    </r>
  </si>
  <si>
    <r>
      <t>Costos asociados a administración y custodia de viviendas entregadas al Patrimonio Autónomo Derivado - PVGII(ADF)</t>
    </r>
    <r>
      <rPr>
        <sz val="10"/>
        <rFont val="Arial"/>
        <family val="2"/>
      </rPr>
      <t>:El PAD DE PVGII ha realizado gastos por valor de $1.981.millones producto de admon y custodia de 99 viviendas conforme art 4,5,6 de la Res.119/2015 generando un presunto daño patrimonial producto  de los costos y la custodia de las viviendas</t>
    </r>
  </si>
  <si>
    <r>
      <t xml:space="preserve">Permanencia Contrato de Supervisión - Urb Altos de Santa Ana –San Cayetano – N. De Santander – PVG II Esquema privado (AD-IP):  </t>
    </r>
    <r>
      <rPr>
        <sz val="10"/>
        <rFont val="Arial"/>
        <family val="2"/>
      </rPr>
      <t>El contrato No 1-027 de17/05/2017 presentó retrazo de un año en la entrega del proyecto y el  Informe de Supervisión, no expone las razones de dichas prórrogas,  incrementando los costos variables del contrato de supervisión con FINDETER, por visita mens. de Seg</t>
    </r>
  </si>
  <si>
    <r>
      <t xml:space="preserve">Términos del Proyecto Santa Eduviges en Toledo - Norte de Santander – PVG II- Esquema Público.(ADF): </t>
    </r>
    <r>
      <rPr>
        <sz val="10"/>
        <rFont val="Arial"/>
        <family val="2"/>
      </rPr>
      <t>La CGR evidencia presunto daño patrimonial por valor de $2,187 Millones producto de la mayor permanencia en el contrato de interventoría toda vez que el proyecto presentó atrasos en su ejecución según contrato  de diseño y construcción No 5-075/2017</t>
    </r>
  </si>
  <si>
    <r>
      <t xml:space="preserve">Proyecto Bolsa Anteriores Pinares de Oriente 2010 – 2011 – Villavicencio – Meta: </t>
    </r>
    <r>
      <rPr>
        <sz val="10"/>
        <color indexed="8"/>
        <rFont val="Arial"/>
        <family val="2"/>
      </rPr>
      <t>El proy. en mención , ha presentado demoras en su ejecución; la obs de la CGR va dirigida a la afectación de bienestar de las familias beneficiarias de las viviendas debido a la falta de oportunidad en la entrega y legalización ,  El FNV no demostró su gestión frente a los hechos expuestos por la CGR.</t>
    </r>
  </si>
  <si>
    <r>
      <t>Informe de la Gestión Contractual en SIRECI (A):</t>
    </r>
    <r>
      <rPr>
        <sz val="10"/>
        <color indexed="8"/>
        <rFont val="Arial"/>
        <family val="2"/>
      </rPr>
      <t>El FNV no rindió el informe de gestión contractual correspondiente a los meses de julio y agosto del año 2019,entre el sexto (6) y el décimo (10) día hábil del mes de septiembre de la vigencia 2019, inobservando lo expresamente establecido en el artículo tercero transitorio de la Resolución Reglamentaria Orgánica No. 33 de 2019</t>
    </r>
  </si>
  <si>
    <r>
      <rPr>
        <b/>
        <sz val="10"/>
        <color indexed="8"/>
        <rFont val="Arial"/>
        <family val="2"/>
      </rPr>
      <t xml:space="preserve">Convenio Interadministrativo No.5 de 2019 (AD): </t>
    </r>
    <r>
      <rPr>
        <sz val="10"/>
        <color indexed="8"/>
        <rFont val="Arial"/>
        <family val="2"/>
      </rPr>
      <t>La CGR   evidencia que hay debilidades en la gestión documental , en la organización de las unidades documentales,  inferiendo deficiencias en el manejo de archivo y conservación documental, igual que en la observancia del manual de supervisión e interventoría, la gestión de la información contractual previsto en el numeral 4.1.</t>
    </r>
  </si>
  <si>
    <r>
      <rPr>
        <b/>
        <sz val="10"/>
        <rFont val="Arial"/>
        <family val="2"/>
      </rPr>
      <t xml:space="preserve">Cuenta 192603 Derechos en Fideicomiso (A) </t>
    </r>
    <r>
      <rPr>
        <sz val="10"/>
        <rFont val="Arial"/>
        <family val="2"/>
      </rPr>
      <t>El SIIF Nación II, no permite generación de terceros en donde se vean los a saldos y movimientos de las cuentas a este nivel, situación que no permite un uso de la información más acorde con la revelación de la misma.</t>
    </r>
  </si>
  <si>
    <r>
      <rPr>
        <b/>
        <sz val="10"/>
        <rFont val="Arial"/>
        <family val="2"/>
      </rPr>
      <t xml:space="preserve">Ejecución Presupuestal cuenta 138427 CxC a la DTN por cancelación de las CxP vigencias 2015 a 2017 con Valor líquido cero en el aplicativo SIIF </t>
    </r>
    <r>
      <rPr>
        <sz val="10"/>
        <rFont val="Arial"/>
        <family val="2"/>
      </rPr>
      <t>A la cuenta se han trasladado recursos de rezago vigencias 2015 a 2018, encontrándose en la vigencia 2019, saldo de recursos de las cuatro vigencias, pendientes de ejecución.</t>
    </r>
  </si>
  <si>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</si>
  <si>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</si>
  <si>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</si>
  <si>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</si>
  <si>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</si>
  <si>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</si>
  <si>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</si>
  <si>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</si>
  <si>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</si>
  <si>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</si>
  <si>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</si>
  <si>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</si>
  <si>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</si>
  <si>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</si>
  <si>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</si>
  <si>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</si>
  <si>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</si>
  <si>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</si>
  <si>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</si>
  <si>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</si>
  <si>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</si>
  <si>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</si>
  <si>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</si>
  <si>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</si>
  <si>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</si>
  <si>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</si>
  <si>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</si>
  <si>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</si>
  <si>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</si>
  <si>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</si>
  <si>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</si>
  <si>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</si>
  <si>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</si>
  <si>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</si>
  <si>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</si>
  <si>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</si>
  <si>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</si>
  <si>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</si>
  <si>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</si>
  <si>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</si>
  <si>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</si>
  <si>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</si>
  <si>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</si>
  <si>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</si>
  <si>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</si>
  <si>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</si>
  <si>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</si>
  <si>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</si>
  <si>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</si>
  <si>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</si>
  <si>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</si>
  <si>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</si>
  <si>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</si>
  <si>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</si>
  <si>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</si>
  <si>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</si>
  <si>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</si>
  <si>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</si>
  <si>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</si>
  <si>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</si>
  <si>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</si>
  <si>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</si>
  <si>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</si>
  <si>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</si>
  <si>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</si>
  <si>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</si>
  <si>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</si>
  <si>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</si>
  <si>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</si>
  <si>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</si>
  <si>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</si>
  <si>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</si>
  <si>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</si>
  <si>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</si>
  <si>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</si>
  <si>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</si>
  <si>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</si>
  <si>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</si>
  <si>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</si>
  <si>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</si>
  <si>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</si>
  <si>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</si>
  <si>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</si>
  <si>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1(2015AE)</t>
  </si>
  <si>
    <t>2(2015AE)</t>
  </si>
  <si>
    <t>3(2015AE)</t>
  </si>
  <si>
    <t>4(2015AE)</t>
  </si>
  <si>
    <t>5(2015AE)</t>
  </si>
  <si>
    <t>6(2015AE)</t>
  </si>
  <si>
    <t>7(2015AE)</t>
  </si>
  <si>
    <t>35(09-10)</t>
  </si>
  <si>
    <t>45(09-10)</t>
  </si>
  <si>
    <t>5(07-11)</t>
  </si>
  <si>
    <t>50(12-13)</t>
  </si>
  <si>
    <t>H17ACES15</t>
  </si>
  <si>
    <t>H22ACES15</t>
  </si>
  <si>
    <t>H23ACES15</t>
  </si>
  <si>
    <t>H24ACES15</t>
  </si>
  <si>
    <t>H38ACES15</t>
  </si>
  <si>
    <t>H42ACES15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</si>
</sst>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m/yyyy;@"/>
  </numFmts>
  <fonts count="11"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b/>
      <sz val="8"/>
      <name val="Arial"/>
      <family val="2"/>
    </font>
    <font>
      <b/>
      <sz val="10"/>
      <name val="Arial"/>
      <family val="2"/>
    </font>
    <font>
      <sz val="10"/>
      <color indexed="8"/>
      <name val="Arial"/>
      <family val="2"/>
    </font>
    <font>
      <b/>
      <sz val="10"/>
      <color indexed="8"/>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auto="1"/>
      </right>
      <top style="thin">
        <color auto="1"/>
      </top>
      <bottom style="thin">
        <color auto="1"/>
      </bottom>
      <diagonal/>
    </border>
  </borders>
  <cellStyleXfs count="9">
    <xf numFmtId="0" fontId="0"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cellStyleXfs>
  <cellXfs count="61">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0" borderId="3" xfId="0"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protection locked="0"/>
    </xf>
    <xf numFmtId="0" fontId="4" fillId="0" borderId="3" xfId="2" applyFont="1" applyFill="1" applyBorder="1" applyAlignment="1" applyProtection="1">
      <alignment horizontal="center" vertical="center" wrapText="1"/>
      <protection locked="0"/>
    </xf>
    <xf numFmtId="0" fontId="4" fillId="0" borderId="3" xfId="0" applyFont="1" applyFill="1" applyBorder="1" applyAlignment="1" applyProtection="1">
      <alignment horizontal="justify" vertical="center" wrapText="1"/>
      <protection locked="0"/>
    </xf>
    <xf numFmtId="0" fontId="4" fillId="0" borderId="3" xfId="1" applyFont="1" applyFill="1" applyBorder="1" applyAlignment="1" applyProtection="1">
      <alignment horizontal="justify" vertical="center" wrapText="1"/>
      <protection locked="0"/>
    </xf>
    <xf numFmtId="0" fontId="4" fillId="0" borderId="3" xfId="4" applyFont="1" applyFill="1" applyBorder="1" applyAlignment="1" applyProtection="1">
      <alignment horizontal="justify" vertical="center" wrapText="1"/>
      <protection locked="0"/>
    </xf>
    <xf numFmtId="0" fontId="4" fillId="0" borderId="3" xfId="4" applyFont="1" applyFill="1" applyBorder="1" applyAlignment="1" applyProtection="1">
      <alignment horizontal="center" vertical="center" wrapText="1"/>
      <protection locked="0"/>
    </xf>
    <xf numFmtId="3" fontId="4" fillId="0" borderId="3" xfId="1" applyNumberFormat="1" applyFont="1" applyFill="1" applyBorder="1" applyAlignment="1" applyProtection="1">
      <alignment horizontal="center" vertical="center" wrapText="1"/>
      <protection locked="0"/>
    </xf>
    <xf numFmtId="14" fontId="4" fillId="0" borderId="3" xfId="0" applyNumberFormat="1" applyFont="1" applyFill="1" applyBorder="1" applyAlignment="1" applyProtection="1">
      <alignment horizontal="center" vertical="center" wrapText="1"/>
      <protection locked="0"/>
    </xf>
    <xf numFmtId="1" fontId="4" fillId="0" borderId="3" xfId="0" applyNumberFormat="1" applyFont="1" applyFill="1" applyBorder="1" applyAlignment="1" applyProtection="1">
      <alignment horizontal="center" vertical="center" wrapText="1"/>
      <protection locked="0"/>
    </xf>
    <xf numFmtId="3" fontId="4" fillId="0" borderId="3" xfId="0" applyNumberFormat="1" applyFont="1" applyFill="1" applyBorder="1" applyAlignment="1" applyProtection="1">
      <alignment horizontal="center" vertical="center" wrapText="1"/>
      <protection locked="0"/>
    </xf>
    <xf numFmtId="14" fontId="4" fillId="0" borderId="3" xfId="1" applyNumberFormat="1" applyFont="1" applyFill="1" applyBorder="1" applyAlignment="1" applyProtection="1">
      <alignment horizontal="center" vertical="center" wrapText="1"/>
      <protection locked="0"/>
    </xf>
    <xf numFmtId="1" fontId="4" fillId="0" borderId="3" xfId="1" applyNumberFormat="1" applyFont="1" applyFill="1" applyBorder="1" applyAlignment="1" applyProtection="1">
      <alignment horizontal="center" vertical="center" wrapText="1"/>
      <protection locked="0"/>
    </xf>
    <xf numFmtId="14" fontId="4" fillId="0" borderId="3" xfId="4"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vertical="center" wrapText="1"/>
      <protection locked="0"/>
    </xf>
    <xf numFmtId="164" fontId="4"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justify" vertical="center"/>
      <protection locked="0"/>
    </xf>
    <xf numFmtId="0" fontId="7" fillId="0" borderId="5" xfId="0" applyFont="1" applyFill="1" applyBorder="1" applyAlignment="1">
      <alignment horizontal="justify" vertical="top" wrapText="1"/>
    </xf>
    <xf numFmtId="0" fontId="7" fillId="3" borderId="2" xfId="0" applyFont="1" applyFill="1" applyBorder="1" applyAlignment="1" applyProtection="1">
      <alignment vertical="center"/>
      <protection locked="0"/>
    </xf>
    <xf numFmtId="0" fontId="7" fillId="0" borderId="0" xfId="0" applyFont="1"/>
    <xf numFmtId="14" fontId="7" fillId="0" borderId="3"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Fill="1" applyBorder="1" applyAlignment="1">
      <alignment horizontal="left" vertical="center" wrapText="1"/>
    </xf>
    <xf numFmtId="0" fontId="7" fillId="0" borderId="3" xfId="3" applyFont="1" applyFill="1" applyBorder="1" applyAlignment="1" applyProtection="1">
      <alignment vertical="center" wrapText="1"/>
      <protection locked="0"/>
    </xf>
    <xf numFmtId="0" fontId="7" fillId="0" borderId="3" xfId="5" applyFont="1" applyFill="1" applyBorder="1" applyAlignment="1" applyProtection="1">
      <alignment vertical="center" wrapText="1"/>
      <protection locked="0"/>
    </xf>
    <xf numFmtId="0" fontId="7" fillId="0" borderId="3" xfId="6" applyFont="1" applyFill="1" applyBorder="1" applyAlignment="1" applyProtection="1">
      <alignment vertical="center" wrapText="1"/>
      <protection locked="0"/>
    </xf>
    <xf numFmtId="0" fontId="7" fillId="0" borderId="3" xfId="7" applyFont="1" applyFill="1" applyBorder="1" applyAlignment="1" applyProtection="1">
      <alignment vertical="center"/>
      <protection locked="0"/>
    </xf>
    <xf numFmtId="0" fontId="7" fillId="3" borderId="3" xfId="8" applyFont="1" applyFill="1" applyBorder="1" applyAlignment="1" applyProtection="1">
      <alignment horizontal="center" vertical="center"/>
      <protection locked="0"/>
    </xf>
    <xf numFmtId="0" fontId="7" fillId="0" borderId="3" xfId="3" applyFont="1" applyFill="1" applyBorder="1" applyAlignment="1">
      <alignment wrapText="1"/>
    </xf>
    <xf numFmtId="0" fontId="7" fillId="0" borderId="3" xfId="5" applyFont="1" applyFill="1" applyBorder="1" applyAlignment="1">
      <alignment vertical="center" wrapText="1"/>
    </xf>
    <xf numFmtId="0" fontId="7" fillId="0" borderId="3" xfId="6" applyFont="1" applyFill="1" applyBorder="1" applyAlignment="1">
      <alignment vertical="center" wrapText="1"/>
    </xf>
    <xf numFmtId="0" fontId="7" fillId="0" borderId="3" xfId="7" applyFont="1" applyFill="1" applyBorder="1" applyAlignment="1">
      <alignment vertical="center"/>
    </xf>
    <xf numFmtId="0" fontId="8" fillId="0" borderId="3" xfId="0" applyFont="1" applyFill="1" applyBorder="1" applyAlignment="1" applyProtection="1">
      <alignment horizontal="justify" vertical="top" wrapText="1"/>
      <protection locked="0"/>
    </xf>
    <xf numFmtId="164" fontId="7" fillId="0" borderId="3" xfId="0" applyNumberFormat="1" applyFont="1" applyFill="1" applyBorder="1" applyAlignment="1" applyProtection="1">
      <alignment horizontal="justify" vertical="top" wrapText="1"/>
      <protection locked="0"/>
    </xf>
    <xf numFmtId="164" fontId="7" fillId="0" borderId="3" xfId="0" applyNumberFormat="1" applyFont="1" applyFill="1" applyBorder="1" applyAlignment="1" applyProtection="1">
      <alignment horizontal="center" vertical="center" wrapText="1"/>
      <protection locked="0"/>
    </xf>
    <xf numFmtId="1" fontId="7" fillId="0" borderId="3"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protection locked="0"/>
    </xf>
    <xf numFmtId="164" fontId="7" fillId="0" borderId="3" xfId="0" applyNumberFormat="1" applyFont="1" applyFill="1" applyBorder="1" applyAlignment="1" applyProtection="1">
      <alignment horizontal="left" vertical="top" wrapText="1"/>
      <protection locked="0"/>
    </xf>
    <xf numFmtId="0" fontId="7" fillId="0" borderId="3" xfId="0" applyFont="1" applyBorder="1" applyAlignment="1">
      <alignment horizontal="center" vertical="center"/>
    </xf>
    <xf numFmtId="0" fontId="7" fillId="0" borderId="3" xfId="0" applyFont="1" applyFill="1" applyBorder="1" applyAlignment="1" applyProtection="1">
      <alignment horizontal="justify" vertical="top" wrapText="1"/>
      <protection locked="0"/>
    </xf>
    <xf numFmtId="0" fontId="7" fillId="0" borderId="3" xfId="0" applyFont="1" applyFill="1" applyBorder="1" applyAlignment="1" applyProtection="1">
      <alignment horizontal="center" vertical="center" wrapText="1"/>
      <protection locked="0"/>
    </xf>
    <xf numFmtId="164" fontId="4" fillId="0" borderId="3" xfId="0" applyNumberFormat="1" applyFont="1" applyFill="1" applyBorder="1" applyAlignment="1" applyProtection="1">
      <alignment horizontal="justify" vertical="center" wrapText="1"/>
      <protection locked="0"/>
    </xf>
    <xf numFmtId="164" fontId="7" fillId="0" borderId="3" xfId="0" applyNumberFormat="1" applyFont="1" applyFill="1" applyBorder="1" applyAlignment="1" applyProtection="1">
      <alignment horizontal="justify" vertical="center" wrapText="1"/>
      <protection locked="0"/>
    </xf>
    <xf numFmtId="0" fontId="4" fillId="0" borderId="3" xfId="0" applyFont="1" applyFill="1" applyBorder="1" applyAlignment="1" applyProtection="1">
      <alignment horizontal="justify" vertical="top" wrapText="1"/>
      <protection locked="0"/>
    </xf>
    <xf numFmtId="0" fontId="4" fillId="0" borderId="3" xfId="0" applyFont="1" applyFill="1" applyBorder="1" applyAlignment="1" applyProtection="1">
      <alignment horizontal="justify" vertical="top"/>
      <protection locked="0"/>
    </xf>
    <xf numFmtId="0" fontId="7" fillId="0" borderId="3" xfId="0" applyFont="1" applyFill="1" applyBorder="1" applyAlignment="1" applyProtection="1">
      <alignment horizontal="center" vertical="top" wrapText="1"/>
      <protection locked="0"/>
    </xf>
    <xf numFmtId="0" fontId="6" fillId="0" borderId="3" xfId="0" applyFont="1" applyFill="1" applyBorder="1" applyAlignment="1" applyProtection="1">
      <alignment horizontal="justify" vertical="top" wrapText="1"/>
      <protection locked="0"/>
    </xf>
    <xf numFmtId="0" fontId="7" fillId="0" borderId="4" xfId="0" applyFont="1" applyFill="1" applyBorder="1" applyAlignment="1" applyProtection="1">
      <alignment horizontal="justify" vertical="top" wrapText="1"/>
      <protection locked="0"/>
    </xf>
    <xf numFmtId="0" fontId="4" fillId="0" borderId="3" xfId="0" applyFont="1" applyBorder="1" applyAlignment="1" applyProtection="1">
      <alignment vertical="top" wrapText="1"/>
      <protection locked="0"/>
    </xf>
    <xf numFmtId="164" fontId="7" fillId="0" borderId="7" xfId="0" applyNumberFormat="1" applyFont="1" applyFill="1" applyBorder="1" applyAlignment="1" applyProtection="1">
      <alignment horizontal="justify" vertical="top" wrapText="1"/>
      <protection locked="0"/>
    </xf>
    <xf numFmtId="0" fontId="4" fillId="0" borderId="0" xfId="0" applyFont="1" applyFill="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9">
    <cellStyle name="Normal" xfId="0" builtinId="0"/>
    <cellStyle name="Normal 14" xfId="3" xr:uid="{00000000-0005-0000-0000-000001000000}"/>
    <cellStyle name="Normal 16" xfId="6" xr:uid="{00000000-0005-0000-0000-000002000000}"/>
    <cellStyle name="Normal 17" xfId="5" xr:uid="{00000000-0005-0000-0000-000003000000}"/>
    <cellStyle name="Normal 2" xfId="2" xr:uid="{00000000-0005-0000-0000-000004000000}"/>
    <cellStyle name="Normal 20" xfId="7" xr:uid="{00000000-0005-0000-0000-000005000000}"/>
    <cellStyle name="Normal 23" xfId="8" xr:uid="{00000000-0005-0000-0000-000006000000}"/>
    <cellStyle name="Normal 3 2 2" xfId="4" xr:uid="{00000000-0005-0000-0000-000007000000}"/>
    <cellStyle name="Normal 4"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640625" defaultRowHeight="15" x14ac:dyDescent="0.2"/>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
      <c r="B1" s="1" t="s">
        <v>0</v>
      </c>
      <c r="C1" s="1">
        <v>53</v>
      </c>
      <c r="D1" s="1" t="s">
        <v>1</v>
      </c>
    </row>
    <row r="2" spans="1:15" x14ac:dyDescent="0.2">
      <c r="B2" s="1" t="s">
        <v>2</v>
      </c>
      <c r="C2" s="1">
        <v>400</v>
      </c>
      <c r="D2" s="1" t="s">
        <v>3</v>
      </c>
    </row>
    <row r="3" spans="1:15" x14ac:dyDescent="0.2">
      <c r="B3" s="1" t="s">
        <v>4</v>
      </c>
      <c r="C3" s="1">
        <v>1</v>
      </c>
    </row>
    <row r="4" spans="1:15" x14ac:dyDescent="0.2">
      <c r="B4" s="1" t="s">
        <v>5</v>
      </c>
      <c r="C4" s="1">
        <v>527</v>
      </c>
    </row>
    <row r="5" spans="1:15" x14ac:dyDescent="0.2">
      <c r="B5" s="1" t="s">
        <v>6</v>
      </c>
      <c r="C5" s="3">
        <v>44377</v>
      </c>
    </row>
    <row r="6" spans="1:15" x14ac:dyDescent="0.2">
      <c r="B6" s="1" t="s">
        <v>7</v>
      </c>
      <c r="C6" s="1">
        <v>6</v>
      </c>
      <c r="D6" s="1" t="s">
        <v>8</v>
      </c>
    </row>
    <row r="8" spans="1:15" x14ac:dyDescent="0.2">
      <c r="A8" s="1" t="s">
        <v>9</v>
      </c>
      <c r="B8" s="59" t="s">
        <v>10</v>
      </c>
      <c r="C8" s="60"/>
      <c r="D8" s="60"/>
      <c r="E8" s="60"/>
      <c r="F8" s="60"/>
      <c r="G8" s="60"/>
      <c r="H8" s="60"/>
      <c r="I8" s="60"/>
      <c r="J8" s="60"/>
      <c r="K8" s="60"/>
      <c r="L8" s="60"/>
      <c r="M8" s="60"/>
      <c r="N8" s="60"/>
      <c r="O8" s="60"/>
    </row>
    <row r="9" spans="1:15" x14ac:dyDescent="0.2">
      <c r="C9" s="1">
        <v>4</v>
      </c>
      <c r="D9" s="1">
        <v>8</v>
      </c>
      <c r="E9" s="1">
        <v>12</v>
      </c>
      <c r="F9" s="1">
        <v>16</v>
      </c>
      <c r="G9" s="1">
        <v>20</v>
      </c>
      <c r="H9" s="1">
        <v>24</v>
      </c>
      <c r="I9" s="1">
        <v>28</v>
      </c>
      <c r="J9" s="1">
        <v>31</v>
      </c>
      <c r="K9" s="1">
        <v>32</v>
      </c>
      <c r="L9" s="1">
        <v>36</v>
      </c>
      <c r="M9" s="1">
        <v>40</v>
      </c>
      <c r="N9" s="1">
        <v>44</v>
      </c>
      <c r="O9" s="1">
        <v>48</v>
      </c>
    </row>
    <row r="10" spans="1:15"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97" thickBot="1" x14ac:dyDescent="0.25">
      <c r="A11" s="1">
        <v>1</v>
      </c>
      <c r="B11" t="s">
        <v>24</v>
      </c>
      <c r="C11" s="2" t="s">
        <v>27</v>
      </c>
      <c r="D11" s="6" t="s">
        <v>28</v>
      </c>
      <c r="E11" s="9" t="s">
        <v>84</v>
      </c>
      <c r="F11" s="20" t="s">
        <v>130</v>
      </c>
      <c r="G11" s="24" t="s">
        <v>192</v>
      </c>
      <c r="H11" s="9" t="s">
        <v>193</v>
      </c>
      <c r="I11" s="24" t="s">
        <v>194</v>
      </c>
      <c r="J11" s="12">
        <v>3</v>
      </c>
      <c r="K11" s="14">
        <v>43800</v>
      </c>
      <c r="L11" s="14">
        <v>44926</v>
      </c>
      <c r="M11" s="15">
        <f>(L11-K11)/7</f>
        <v>160.85714285714286</v>
      </c>
      <c r="N11" s="16">
        <v>0</v>
      </c>
      <c r="O11" s="25" t="s">
        <v>25</v>
      </c>
    </row>
    <row r="12" spans="1:15" ht="113" thickBot="1" x14ac:dyDescent="0.25">
      <c r="A12" s="4">
        <v>2</v>
      </c>
      <c r="B12" s="5" t="s">
        <v>375</v>
      </c>
      <c r="C12" s="2" t="s">
        <v>27</v>
      </c>
      <c r="D12" s="6" t="s">
        <v>29</v>
      </c>
      <c r="E12" s="9" t="s">
        <v>85</v>
      </c>
      <c r="F12" s="9" t="s">
        <v>131</v>
      </c>
      <c r="G12" s="24" t="s">
        <v>192</v>
      </c>
      <c r="H12" s="9" t="s">
        <v>193</v>
      </c>
      <c r="I12" s="24" t="s">
        <v>194</v>
      </c>
      <c r="J12" s="6">
        <v>3</v>
      </c>
      <c r="K12" s="14">
        <v>43800</v>
      </c>
      <c r="L12" s="14">
        <v>44926</v>
      </c>
      <c r="M12" s="15">
        <f t="shared" ref="M12:M75" si="0">(L12-K12)/7</f>
        <v>160.85714285714286</v>
      </c>
      <c r="N12" s="16">
        <v>0</v>
      </c>
      <c r="O12" s="26"/>
    </row>
    <row r="13" spans="1:15" ht="197" thickBot="1" x14ac:dyDescent="0.25">
      <c r="A13" s="4">
        <v>3</v>
      </c>
      <c r="B13" s="5" t="s">
        <v>376</v>
      </c>
      <c r="C13" s="2" t="s">
        <v>27</v>
      </c>
      <c r="D13" s="6" t="s">
        <v>30</v>
      </c>
      <c r="E13" s="9" t="s">
        <v>86</v>
      </c>
      <c r="F13" s="20" t="s">
        <v>130</v>
      </c>
      <c r="G13" s="24" t="s">
        <v>192</v>
      </c>
      <c r="H13" s="24" t="s">
        <v>193</v>
      </c>
      <c r="I13" s="24" t="s">
        <v>194</v>
      </c>
      <c r="J13" s="12">
        <v>3</v>
      </c>
      <c r="K13" s="14">
        <v>43800</v>
      </c>
      <c r="L13" s="14">
        <v>44926</v>
      </c>
      <c r="M13" s="15">
        <f t="shared" si="0"/>
        <v>160.85714285714286</v>
      </c>
      <c r="N13" s="16">
        <v>0</v>
      </c>
      <c r="O13" s="26"/>
    </row>
    <row r="14" spans="1:15" ht="197" thickBot="1" x14ac:dyDescent="0.25">
      <c r="A14" s="4">
        <v>4</v>
      </c>
      <c r="B14" s="5" t="s">
        <v>377</v>
      </c>
      <c r="C14" s="2" t="s">
        <v>27</v>
      </c>
      <c r="D14" s="6" t="s">
        <v>31</v>
      </c>
      <c r="E14" s="9" t="s">
        <v>87</v>
      </c>
      <c r="F14" s="20" t="s">
        <v>130</v>
      </c>
      <c r="G14" s="24" t="s">
        <v>192</v>
      </c>
      <c r="H14" s="24" t="s">
        <v>193</v>
      </c>
      <c r="I14" s="24" t="s">
        <v>194</v>
      </c>
      <c r="J14" s="6">
        <v>3</v>
      </c>
      <c r="K14" s="14">
        <v>43800</v>
      </c>
      <c r="L14" s="14">
        <v>44926</v>
      </c>
      <c r="M14" s="15">
        <f t="shared" si="0"/>
        <v>160.85714285714286</v>
      </c>
      <c r="N14" s="16">
        <v>0</v>
      </c>
      <c r="O14" s="26"/>
    </row>
    <row r="15" spans="1:15" ht="113" thickBot="1" x14ac:dyDescent="0.25">
      <c r="A15" s="4">
        <v>5</v>
      </c>
      <c r="B15" s="5" t="s">
        <v>378</v>
      </c>
      <c r="C15" s="2" t="s">
        <v>27</v>
      </c>
      <c r="D15" s="6" t="s">
        <v>32</v>
      </c>
      <c r="E15" s="9" t="s">
        <v>88</v>
      </c>
      <c r="F15" s="9" t="s">
        <v>132</v>
      </c>
      <c r="G15" s="9" t="s">
        <v>192</v>
      </c>
      <c r="H15" s="24" t="s">
        <v>193</v>
      </c>
      <c r="I15" s="24" t="s">
        <v>194</v>
      </c>
      <c r="J15" s="6">
        <v>3</v>
      </c>
      <c r="K15" s="14">
        <v>43800</v>
      </c>
      <c r="L15" s="14">
        <v>44926</v>
      </c>
      <c r="M15" s="15">
        <f t="shared" si="0"/>
        <v>160.85714285714286</v>
      </c>
      <c r="N15" s="16">
        <v>0</v>
      </c>
      <c r="O15" s="26"/>
    </row>
    <row r="16" spans="1:15" ht="113" thickBot="1" x14ac:dyDescent="0.25">
      <c r="A16" s="4">
        <v>6</v>
      </c>
      <c r="B16" s="5" t="s">
        <v>379</v>
      </c>
      <c r="C16" s="2" t="s">
        <v>27</v>
      </c>
      <c r="D16" s="6" t="s">
        <v>33</v>
      </c>
      <c r="E16" s="9" t="s">
        <v>89</v>
      </c>
      <c r="F16" s="9" t="s">
        <v>133</v>
      </c>
      <c r="G16" s="9" t="s">
        <v>192</v>
      </c>
      <c r="H16" s="24" t="s">
        <v>193</v>
      </c>
      <c r="I16" s="24" t="s">
        <v>194</v>
      </c>
      <c r="J16" s="6">
        <v>3</v>
      </c>
      <c r="K16" s="14">
        <v>43800</v>
      </c>
      <c r="L16" s="14">
        <v>44926</v>
      </c>
      <c r="M16" s="15">
        <f t="shared" si="0"/>
        <v>160.85714285714286</v>
      </c>
      <c r="N16" s="16">
        <v>0</v>
      </c>
      <c r="O16" s="26"/>
    </row>
    <row r="17" spans="1:15" ht="113" thickBot="1" x14ac:dyDescent="0.25">
      <c r="A17" s="4">
        <v>7</v>
      </c>
      <c r="B17" s="5" t="s">
        <v>380</v>
      </c>
      <c r="C17" s="2" t="s">
        <v>27</v>
      </c>
      <c r="D17" s="6" t="s">
        <v>34</v>
      </c>
      <c r="E17" s="9" t="s">
        <v>90</v>
      </c>
      <c r="F17" s="9" t="s">
        <v>134</v>
      </c>
      <c r="G17" s="9" t="s">
        <v>192</v>
      </c>
      <c r="H17" s="9" t="s">
        <v>193</v>
      </c>
      <c r="I17" s="24" t="s">
        <v>194</v>
      </c>
      <c r="J17" s="6">
        <v>3</v>
      </c>
      <c r="K17" s="14">
        <v>43800</v>
      </c>
      <c r="L17" s="14">
        <v>44926</v>
      </c>
      <c r="M17" s="15">
        <f t="shared" si="0"/>
        <v>160.85714285714286</v>
      </c>
      <c r="N17" s="16">
        <v>0</v>
      </c>
      <c r="O17" s="26"/>
    </row>
    <row r="18" spans="1:15" ht="113" thickBot="1" x14ac:dyDescent="0.25">
      <c r="A18" s="4">
        <v>8</v>
      </c>
      <c r="B18" s="5" t="s">
        <v>381</v>
      </c>
      <c r="C18" s="2" t="s">
        <v>27</v>
      </c>
      <c r="D18" s="6" t="s">
        <v>458</v>
      </c>
      <c r="E18" s="9" t="s">
        <v>91</v>
      </c>
      <c r="F18" s="9" t="s">
        <v>135</v>
      </c>
      <c r="G18" s="9" t="s">
        <v>192</v>
      </c>
      <c r="H18" s="9" t="s">
        <v>193</v>
      </c>
      <c r="I18" s="24" t="s">
        <v>194</v>
      </c>
      <c r="J18" s="6">
        <v>3</v>
      </c>
      <c r="K18" s="14">
        <v>43800</v>
      </c>
      <c r="L18" s="14">
        <v>44926</v>
      </c>
      <c r="M18" s="15">
        <f t="shared" si="0"/>
        <v>160.85714285714286</v>
      </c>
      <c r="N18" s="16">
        <v>0</v>
      </c>
      <c r="O18" s="26"/>
    </row>
    <row r="19" spans="1:15" ht="113" thickBot="1" x14ac:dyDescent="0.25">
      <c r="A19" s="4">
        <v>9</v>
      </c>
      <c r="B19" s="5" t="s">
        <v>382</v>
      </c>
      <c r="C19" s="2" t="s">
        <v>27</v>
      </c>
      <c r="D19" s="6" t="s">
        <v>459</v>
      </c>
      <c r="E19" s="9" t="s">
        <v>92</v>
      </c>
      <c r="F19" s="20" t="s">
        <v>136</v>
      </c>
      <c r="G19" s="9" t="s">
        <v>192</v>
      </c>
      <c r="H19" s="9" t="s">
        <v>193</v>
      </c>
      <c r="I19" s="24" t="s">
        <v>194</v>
      </c>
      <c r="J19" s="6">
        <v>3</v>
      </c>
      <c r="K19" s="14">
        <v>43800</v>
      </c>
      <c r="L19" s="27">
        <v>44926</v>
      </c>
      <c r="M19" s="15">
        <f t="shared" si="0"/>
        <v>160.85714285714286</v>
      </c>
      <c r="N19" s="16">
        <v>0</v>
      </c>
      <c r="O19" s="26"/>
    </row>
    <row r="20" spans="1:15" ht="197" thickBot="1" x14ac:dyDescent="0.25">
      <c r="A20" s="4">
        <v>10</v>
      </c>
      <c r="B20" s="5" t="s">
        <v>383</v>
      </c>
      <c r="C20" s="2" t="s">
        <v>27</v>
      </c>
      <c r="D20" s="6" t="s">
        <v>459</v>
      </c>
      <c r="E20" s="9" t="s">
        <v>92</v>
      </c>
      <c r="F20" s="20" t="s">
        <v>130</v>
      </c>
      <c r="G20" s="9" t="s">
        <v>192</v>
      </c>
      <c r="H20" s="9" t="s">
        <v>193</v>
      </c>
      <c r="I20" s="24" t="s">
        <v>194</v>
      </c>
      <c r="J20" s="6">
        <v>3</v>
      </c>
      <c r="K20" s="14">
        <v>43800</v>
      </c>
      <c r="L20" s="27">
        <v>44926</v>
      </c>
      <c r="M20" s="15">
        <f t="shared" si="0"/>
        <v>160.85714285714286</v>
      </c>
      <c r="N20" s="16">
        <v>0</v>
      </c>
      <c r="O20" s="26"/>
    </row>
    <row r="21" spans="1:15" ht="127" thickBot="1" x14ac:dyDescent="0.25">
      <c r="A21" s="4">
        <v>11</v>
      </c>
      <c r="B21" s="5" t="s">
        <v>384</v>
      </c>
      <c r="C21" s="2" t="s">
        <v>27</v>
      </c>
      <c r="D21" s="6" t="s">
        <v>460</v>
      </c>
      <c r="E21" s="9" t="s">
        <v>93</v>
      </c>
      <c r="F21" s="20" t="s">
        <v>137</v>
      </c>
      <c r="G21" s="9" t="s">
        <v>192</v>
      </c>
      <c r="H21" s="9" t="s">
        <v>193</v>
      </c>
      <c r="I21" s="24" t="s">
        <v>194</v>
      </c>
      <c r="J21" s="6">
        <v>3</v>
      </c>
      <c r="K21" s="27">
        <v>43800</v>
      </c>
      <c r="L21" s="27">
        <v>44926</v>
      </c>
      <c r="M21" s="15">
        <f t="shared" si="0"/>
        <v>160.85714285714286</v>
      </c>
      <c r="N21" s="16">
        <v>0</v>
      </c>
      <c r="O21" s="26"/>
    </row>
    <row r="22" spans="1:15" ht="197" thickBot="1" x14ac:dyDescent="0.25">
      <c r="A22" s="4">
        <v>12</v>
      </c>
      <c r="B22" s="5" t="s">
        <v>385</v>
      </c>
      <c r="C22" s="2" t="s">
        <v>27</v>
      </c>
      <c r="D22" s="6" t="s">
        <v>460</v>
      </c>
      <c r="E22" s="9" t="s">
        <v>93</v>
      </c>
      <c r="F22" s="20" t="s">
        <v>130</v>
      </c>
      <c r="G22" s="9" t="s">
        <v>192</v>
      </c>
      <c r="H22" s="9" t="s">
        <v>193</v>
      </c>
      <c r="I22" s="24" t="s">
        <v>194</v>
      </c>
      <c r="J22" s="6">
        <v>3</v>
      </c>
      <c r="K22" s="27">
        <v>43800</v>
      </c>
      <c r="L22" s="27">
        <v>44926</v>
      </c>
      <c r="M22" s="15">
        <f t="shared" si="0"/>
        <v>160.85714285714286</v>
      </c>
      <c r="N22" s="16">
        <v>0</v>
      </c>
      <c r="O22" s="26"/>
    </row>
    <row r="23" spans="1:15" ht="197" thickBot="1" x14ac:dyDescent="0.25">
      <c r="A23" s="4">
        <v>13</v>
      </c>
      <c r="B23" s="5" t="s">
        <v>386</v>
      </c>
      <c r="C23" s="2" t="s">
        <v>27</v>
      </c>
      <c r="D23" s="6" t="s">
        <v>461</v>
      </c>
      <c r="E23" s="9" t="s">
        <v>94</v>
      </c>
      <c r="F23" s="20" t="s">
        <v>130</v>
      </c>
      <c r="G23" s="9" t="s">
        <v>192</v>
      </c>
      <c r="H23" s="9" t="s">
        <v>193</v>
      </c>
      <c r="I23" s="24" t="s">
        <v>194</v>
      </c>
      <c r="J23" s="28">
        <v>3</v>
      </c>
      <c r="K23" s="27">
        <v>43800</v>
      </c>
      <c r="L23" s="27">
        <v>44926</v>
      </c>
      <c r="M23" s="15">
        <f t="shared" si="0"/>
        <v>160.85714285714286</v>
      </c>
      <c r="N23" s="16">
        <v>0</v>
      </c>
      <c r="O23" s="26"/>
    </row>
    <row r="24" spans="1:15" ht="197" thickBot="1" x14ac:dyDescent="0.25">
      <c r="A24" s="4">
        <v>14</v>
      </c>
      <c r="B24" s="5" t="s">
        <v>387</v>
      </c>
      <c r="C24" s="2" t="s">
        <v>27</v>
      </c>
      <c r="D24" s="6" t="s">
        <v>462</v>
      </c>
      <c r="E24" s="9" t="s">
        <v>95</v>
      </c>
      <c r="F24" s="20" t="s">
        <v>130</v>
      </c>
      <c r="G24" s="9" t="s">
        <v>192</v>
      </c>
      <c r="H24" s="9" t="s">
        <v>193</v>
      </c>
      <c r="I24" s="24" t="s">
        <v>194</v>
      </c>
      <c r="J24" s="28">
        <v>3</v>
      </c>
      <c r="K24" s="27">
        <v>43800</v>
      </c>
      <c r="L24" s="27">
        <v>44926</v>
      </c>
      <c r="M24" s="15">
        <f t="shared" si="0"/>
        <v>160.85714285714286</v>
      </c>
      <c r="N24" s="16">
        <v>0</v>
      </c>
      <c r="O24" s="26"/>
    </row>
    <row r="25" spans="1:15" ht="197" thickBot="1" x14ac:dyDescent="0.25">
      <c r="A25" s="4">
        <v>15</v>
      </c>
      <c r="B25" s="5" t="s">
        <v>388</v>
      </c>
      <c r="C25" s="2" t="s">
        <v>27</v>
      </c>
      <c r="D25" s="6" t="s">
        <v>463</v>
      </c>
      <c r="E25" s="9" t="s">
        <v>96</v>
      </c>
      <c r="F25" s="20" t="s">
        <v>130</v>
      </c>
      <c r="G25" s="9" t="s">
        <v>192</v>
      </c>
      <c r="H25" s="9" t="s">
        <v>193</v>
      </c>
      <c r="I25" s="24" t="s">
        <v>194</v>
      </c>
      <c r="J25" s="28">
        <v>3</v>
      </c>
      <c r="K25" s="27">
        <v>43800</v>
      </c>
      <c r="L25" s="27">
        <v>44926</v>
      </c>
      <c r="M25" s="15">
        <f t="shared" si="0"/>
        <v>160.85714285714286</v>
      </c>
      <c r="N25" s="16">
        <v>0</v>
      </c>
      <c r="O25" s="26"/>
    </row>
    <row r="26" spans="1:15" ht="113" thickBot="1" x14ac:dyDescent="0.25">
      <c r="A26" s="4">
        <v>16</v>
      </c>
      <c r="B26" s="5" t="s">
        <v>389</v>
      </c>
      <c r="C26" s="2" t="s">
        <v>27</v>
      </c>
      <c r="D26" s="6" t="s">
        <v>464</v>
      </c>
      <c r="E26" s="9" t="s">
        <v>97</v>
      </c>
      <c r="F26" s="9" t="s">
        <v>138</v>
      </c>
      <c r="G26" s="9" t="s">
        <v>192</v>
      </c>
      <c r="H26" s="9" t="s">
        <v>193</v>
      </c>
      <c r="I26" s="24" t="s">
        <v>194</v>
      </c>
      <c r="J26" s="6">
        <v>2</v>
      </c>
      <c r="K26" s="14">
        <v>42767</v>
      </c>
      <c r="L26" s="14">
        <v>44926</v>
      </c>
      <c r="M26" s="15">
        <f t="shared" si="0"/>
        <v>308.42857142857144</v>
      </c>
      <c r="N26" s="16">
        <v>0</v>
      </c>
      <c r="O26" s="26"/>
    </row>
    <row r="27" spans="1:15" ht="127" thickBot="1" x14ac:dyDescent="0.25">
      <c r="A27" s="4">
        <v>17</v>
      </c>
      <c r="B27" s="5" t="s">
        <v>390</v>
      </c>
      <c r="C27" s="2" t="s">
        <v>27</v>
      </c>
      <c r="D27" s="7" t="s">
        <v>465</v>
      </c>
      <c r="E27" s="10" t="s">
        <v>98</v>
      </c>
      <c r="F27" s="10" t="s">
        <v>139</v>
      </c>
      <c r="G27" s="10" t="s">
        <v>192</v>
      </c>
      <c r="H27" s="10" t="s">
        <v>193</v>
      </c>
      <c r="I27" s="10" t="s">
        <v>193</v>
      </c>
      <c r="J27" s="13">
        <v>3</v>
      </c>
      <c r="K27" s="17">
        <v>43800</v>
      </c>
      <c r="L27" s="17">
        <v>44926</v>
      </c>
      <c r="M27" s="15">
        <f t="shared" si="0"/>
        <v>160.85714285714286</v>
      </c>
      <c r="N27" s="13">
        <v>0</v>
      </c>
      <c r="O27" s="26"/>
    </row>
    <row r="28" spans="1:15" ht="113" thickBot="1" x14ac:dyDescent="0.25">
      <c r="A28" s="4">
        <v>18</v>
      </c>
      <c r="B28" s="5" t="s">
        <v>391</v>
      </c>
      <c r="C28" s="2" t="s">
        <v>27</v>
      </c>
      <c r="D28" s="7" t="s">
        <v>466</v>
      </c>
      <c r="E28" s="10" t="s">
        <v>99</v>
      </c>
      <c r="F28" s="10" t="s">
        <v>140</v>
      </c>
      <c r="G28" s="10" t="s">
        <v>192</v>
      </c>
      <c r="H28" s="9" t="s">
        <v>193</v>
      </c>
      <c r="I28" s="10" t="s">
        <v>193</v>
      </c>
      <c r="J28" s="13">
        <v>3</v>
      </c>
      <c r="K28" s="14">
        <v>43800</v>
      </c>
      <c r="L28" s="14">
        <v>44926</v>
      </c>
      <c r="M28" s="15">
        <f t="shared" si="0"/>
        <v>160.85714285714286</v>
      </c>
      <c r="N28" s="13">
        <v>0</v>
      </c>
      <c r="O28" s="26"/>
    </row>
    <row r="29" spans="1:15" ht="169" thickBot="1" x14ac:dyDescent="0.25">
      <c r="A29" s="4">
        <v>19</v>
      </c>
      <c r="B29" s="5" t="s">
        <v>392</v>
      </c>
      <c r="C29" s="2" t="s">
        <v>27</v>
      </c>
      <c r="D29" s="8" t="s">
        <v>467</v>
      </c>
      <c r="E29" s="10" t="s">
        <v>100</v>
      </c>
      <c r="F29" s="10" t="s">
        <v>141</v>
      </c>
      <c r="G29" s="10" t="s">
        <v>192</v>
      </c>
      <c r="H29" s="9" t="s">
        <v>193</v>
      </c>
      <c r="I29" s="10" t="s">
        <v>193</v>
      </c>
      <c r="J29" s="13">
        <v>3</v>
      </c>
      <c r="K29" s="14">
        <v>43800</v>
      </c>
      <c r="L29" s="14">
        <v>44926</v>
      </c>
      <c r="M29" s="15">
        <f t="shared" si="0"/>
        <v>160.85714285714286</v>
      </c>
      <c r="N29" s="16">
        <v>0</v>
      </c>
      <c r="O29" s="26"/>
    </row>
    <row r="30" spans="1:15" ht="197" thickBot="1" x14ac:dyDescent="0.25">
      <c r="A30" s="4">
        <v>20</v>
      </c>
      <c r="B30" s="5" t="s">
        <v>393</v>
      </c>
      <c r="C30" s="2" t="s">
        <v>27</v>
      </c>
      <c r="D30" s="7" t="s">
        <v>35</v>
      </c>
      <c r="E30" s="10" t="s">
        <v>101</v>
      </c>
      <c r="F30" s="20" t="s">
        <v>130</v>
      </c>
      <c r="G30" s="9" t="s">
        <v>192</v>
      </c>
      <c r="H30" s="9" t="s">
        <v>193</v>
      </c>
      <c r="I30" s="24" t="s">
        <v>194</v>
      </c>
      <c r="J30" s="28">
        <v>3</v>
      </c>
      <c r="K30" s="27">
        <v>43800</v>
      </c>
      <c r="L30" s="27">
        <v>44926</v>
      </c>
      <c r="M30" s="15">
        <f t="shared" si="0"/>
        <v>160.85714285714286</v>
      </c>
      <c r="N30" s="16">
        <v>0</v>
      </c>
      <c r="O30" s="26"/>
    </row>
    <row r="31" spans="1:15" ht="85" thickBot="1" x14ac:dyDescent="0.25">
      <c r="A31" s="4">
        <v>21</v>
      </c>
      <c r="B31" s="5" t="s">
        <v>394</v>
      </c>
      <c r="C31" s="2" t="s">
        <v>27</v>
      </c>
      <c r="D31" s="7" t="s">
        <v>468</v>
      </c>
      <c r="E31" s="10" t="s">
        <v>102</v>
      </c>
      <c r="F31" s="10"/>
      <c r="G31" s="10" t="s">
        <v>195</v>
      </c>
      <c r="H31" s="10" t="s">
        <v>196</v>
      </c>
      <c r="I31" s="12" t="s">
        <v>197</v>
      </c>
      <c r="J31" s="13">
        <v>1</v>
      </c>
      <c r="K31" s="17">
        <v>41884</v>
      </c>
      <c r="L31" s="17">
        <v>42093</v>
      </c>
      <c r="M31" s="15">
        <f t="shared" si="0"/>
        <v>29.857142857142858</v>
      </c>
      <c r="N31" s="13">
        <v>1</v>
      </c>
      <c r="O31" s="26"/>
    </row>
    <row r="32" spans="1:15" ht="169" thickBot="1" x14ac:dyDescent="0.25">
      <c r="A32" s="4">
        <v>22</v>
      </c>
      <c r="B32" s="5" t="s">
        <v>395</v>
      </c>
      <c r="C32" s="2" t="s">
        <v>27</v>
      </c>
      <c r="D32" s="6" t="s">
        <v>36</v>
      </c>
      <c r="E32" s="10" t="s">
        <v>103</v>
      </c>
      <c r="F32" s="10"/>
      <c r="G32" s="10" t="s">
        <v>192</v>
      </c>
      <c r="H32" s="10" t="s">
        <v>193</v>
      </c>
      <c r="I32" s="10" t="s">
        <v>193</v>
      </c>
      <c r="J32" s="7">
        <v>3</v>
      </c>
      <c r="K32" s="17">
        <v>43800</v>
      </c>
      <c r="L32" s="17">
        <v>44926</v>
      </c>
      <c r="M32" s="15">
        <f t="shared" si="0"/>
        <v>160.85714285714286</v>
      </c>
      <c r="N32" s="18">
        <v>0</v>
      </c>
      <c r="O32" s="26"/>
    </row>
    <row r="33" spans="1:15" ht="169" thickBot="1" x14ac:dyDescent="0.25">
      <c r="A33" s="4">
        <v>23</v>
      </c>
      <c r="B33" s="5" t="s">
        <v>396</v>
      </c>
      <c r="C33" s="2" t="s">
        <v>27</v>
      </c>
      <c r="D33" s="6" t="s">
        <v>469</v>
      </c>
      <c r="E33" s="9" t="s">
        <v>104</v>
      </c>
      <c r="F33" s="9" t="s">
        <v>142</v>
      </c>
      <c r="G33" s="9" t="s">
        <v>198</v>
      </c>
      <c r="H33" s="9" t="s">
        <v>199</v>
      </c>
      <c r="I33" s="6" t="s">
        <v>200</v>
      </c>
      <c r="J33" s="12">
        <v>3</v>
      </c>
      <c r="K33" s="14">
        <v>42795</v>
      </c>
      <c r="L33" s="14">
        <v>43189</v>
      </c>
      <c r="M33" s="15">
        <f t="shared" si="0"/>
        <v>56.285714285714285</v>
      </c>
      <c r="N33" s="16">
        <v>3</v>
      </c>
      <c r="O33" s="26"/>
    </row>
    <row r="34" spans="1:15" ht="183" thickBot="1" x14ac:dyDescent="0.25">
      <c r="A34" s="4">
        <v>24</v>
      </c>
      <c r="B34" s="5" t="s">
        <v>397</v>
      </c>
      <c r="C34" s="2" t="s">
        <v>27</v>
      </c>
      <c r="D34" s="6" t="s">
        <v>470</v>
      </c>
      <c r="E34" s="9" t="s">
        <v>105</v>
      </c>
      <c r="F34" s="9" t="s">
        <v>143</v>
      </c>
      <c r="G34" s="9" t="s">
        <v>201</v>
      </c>
      <c r="H34" s="11" t="s">
        <v>202</v>
      </c>
      <c r="I34" s="6" t="s">
        <v>203</v>
      </c>
      <c r="J34" s="6">
        <v>2</v>
      </c>
      <c r="K34" s="14">
        <v>42916</v>
      </c>
      <c r="L34" s="14">
        <v>43281</v>
      </c>
      <c r="M34" s="15">
        <f t="shared" si="0"/>
        <v>52.142857142857146</v>
      </c>
      <c r="N34" s="16">
        <v>2</v>
      </c>
      <c r="O34" s="26"/>
    </row>
    <row r="35" spans="1:15" ht="183" thickBot="1" x14ac:dyDescent="0.25">
      <c r="A35" s="4">
        <v>25</v>
      </c>
      <c r="B35" s="5" t="s">
        <v>398</v>
      </c>
      <c r="C35" s="2" t="s">
        <v>27</v>
      </c>
      <c r="D35" s="6" t="s">
        <v>471</v>
      </c>
      <c r="E35" s="9" t="s">
        <v>106</v>
      </c>
      <c r="F35" s="9" t="s">
        <v>143</v>
      </c>
      <c r="G35" s="9" t="s">
        <v>201</v>
      </c>
      <c r="H35" s="9" t="s">
        <v>202</v>
      </c>
      <c r="I35" s="6" t="s">
        <v>203</v>
      </c>
      <c r="J35" s="6">
        <v>2</v>
      </c>
      <c r="K35" s="14">
        <v>42916</v>
      </c>
      <c r="L35" s="14">
        <v>43281</v>
      </c>
      <c r="M35" s="15">
        <f t="shared" si="0"/>
        <v>52.142857142857146</v>
      </c>
      <c r="N35" s="16">
        <v>2</v>
      </c>
      <c r="O35" s="26"/>
    </row>
    <row r="36" spans="1:15" ht="183" thickBot="1" x14ac:dyDescent="0.25">
      <c r="A36" s="4">
        <v>26</v>
      </c>
      <c r="B36" s="5" t="s">
        <v>399</v>
      </c>
      <c r="C36" s="2" t="s">
        <v>27</v>
      </c>
      <c r="D36" s="6" t="s">
        <v>472</v>
      </c>
      <c r="E36" s="9" t="s">
        <v>107</v>
      </c>
      <c r="F36" s="9" t="s">
        <v>144</v>
      </c>
      <c r="G36" s="11" t="s">
        <v>204</v>
      </c>
      <c r="H36" s="11" t="s">
        <v>205</v>
      </c>
      <c r="I36" s="12" t="s">
        <v>206</v>
      </c>
      <c r="J36" s="12">
        <v>2</v>
      </c>
      <c r="K36" s="14">
        <v>42917</v>
      </c>
      <c r="L36" s="14">
        <v>43281</v>
      </c>
      <c r="M36" s="15">
        <f t="shared" si="0"/>
        <v>52</v>
      </c>
      <c r="N36" s="16">
        <v>2</v>
      </c>
      <c r="O36" s="26"/>
    </row>
    <row r="37" spans="1:15" ht="183" thickBot="1" x14ac:dyDescent="0.25">
      <c r="A37" s="4">
        <v>27</v>
      </c>
      <c r="B37" s="5" t="s">
        <v>400</v>
      </c>
      <c r="C37" s="2" t="s">
        <v>27</v>
      </c>
      <c r="D37" s="6" t="s">
        <v>473</v>
      </c>
      <c r="E37" s="9" t="s">
        <v>108</v>
      </c>
      <c r="F37" s="9" t="s">
        <v>145</v>
      </c>
      <c r="G37" s="9" t="s">
        <v>192</v>
      </c>
      <c r="H37" s="9" t="s">
        <v>193</v>
      </c>
      <c r="I37" s="24" t="s">
        <v>194</v>
      </c>
      <c r="J37" s="6">
        <v>1</v>
      </c>
      <c r="K37" s="14">
        <v>42947</v>
      </c>
      <c r="L37" s="14">
        <v>43311</v>
      </c>
      <c r="M37" s="15">
        <f t="shared" si="0"/>
        <v>52</v>
      </c>
      <c r="N37" s="16">
        <v>1</v>
      </c>
      <c r="O37" s="26"/>
    </row>
    <row r="38" spans="1:15" ht="197" thickBot="1" x14ac:dyDescent="0.25">
      <c r="A38" s="4">
        <v>28</v>
      </c>
      <c r="B38" s="5" t="s">
        <v>401</v>
      </c>
      <c r="C38" s="2" t="s">
        <v>27</v>
      </c>
      <c r="D38" s="6" t="s">
        <v>474</v>
      </c>
      <c r="E38" s="9" t="s">
        <v>109</v>
      </c>
      <c r="F38" s="11" t="s">
        <v>130</v>
      </c>
      <c r="G38" s="9" t="s">
        <v>192</v>
      </c>
      <c r="H38" s="9" t="s">
        <v>193</v>
      </c>
      <c r="I38" s="24" t="s">
        <v>194</v>
      </c>
      <c r="J38" s="28">
        <v>3</v>
      </c>
      <c r="K38" s="27">
        <v>43800</v>
      </c>
      <c r="L38" s="27">
        <v>44926</v>
      </c>
      <c r="M38" s="15">
        <f t="shared" si="0"/>
        <v>160.85714285714286</v>
      </c>
      <c r="N38" s="16">
        <v>0</v>
      </c>
      <c r="O38" s="26"/>
    </row>
    <row r="39" spans="1:15" ht="155" thickBot="1" x14ac:dyDescent="0.25">
      <c r="A39" s="4">
        <v>29</v>
      </c>
      <c r="B39" s="5" t="s">
        <v>402</v>
      </c>
      <c r="C39" s="2" t="s">
        <v>27</v>
      </c>
      <c r="D39" s="6" t="s">
        <v>37</v>
      </c>
      <c r="E39" s="9" t="s">
        <v>110</v>
      </c>
      <c r="F39" s="9" t="s">
        <v>146</v>
      </c>
      <c r="G39" s="9" t="s">
        <v>207</v>
      </c>
      <c r="H39" s="9" t="s">
        <v>208</v>
      </c>
      <c r="I39" s="6" t="s">
        <v>209</v>
      </c>
      <c r="J39" s="12">
        <v>1</v>
      </c>
      <c r="K39" s="14">
        <v>42982</v>
      </c>
      <c r="L39" s="14">
        <v>43347</v>
      </c>
      <c r="M39" s="15">
        <f t="shared" si="0"/>
        <v>52.142857142857146</v>
      </c>
      <c r="N39" s="16">
        <v>1</v>
      </c>
      <c r="O39" s="26"/>
    </row>
    <row r="40" spans="1:15" ht="169" thickBot="1" x14ac:dyDescent="0.25">
      <c r="A40" s="4">
        <v>30</v>
      </c>
      <c r="B40" s="5" t="s">
        <v>403</v>
      </c>
      <c r="C40" s="2" t="s">
        <v>27</v>
      </c>
      <c r="D40" s="6" t="s">
        <v>38</v>
      </c>
      <c r="E40" s="9" t="s">
        <v>111</v>
      </c>
      <c r="F40" s="9" t="s">
        <v>147</v>
      </c>
      <c r="G40" s="11" t="s">
        <v>210</v>
      </c>
      <c r="H40" s="11" t="s">
        <v>211</v>
      </c>
      <c r="I40" s="12" t="s">
        <v>212</v>
      </c>
      <c r="J40" s="12">
        <v>1</v>
      </c>
      <c r="K40" s="19">
        <v>43008</v>
      </c>
      <c r="L40" s="19">
        <v>43190</v>
      </c>
      <c r="M40" s="15">
        <f t="shared" si="0"/>
        <v>26</v>
      </c>
      <c r="N40" s="16">
        <v>1</v>
      </c>
      <c r="O40" s="26"/>
    </row>
    <row r="41" spans="1:15" ht="155" thickBot="1" x14ac:dyDescent="0.25">
      <c r="A41" s="4">
        <v>31</v>
      </c>
      <c r="B41" s="5" t="s">
        <v>404</v>
      </c>
      <c r="C41" s="2" t="s">
        <v>27</v>
      </c>
      <c r="D41" s="6" t="s">
        <v>39</v>
      </c>
      <c r="E41" s="9" t="s">
        <v>112</v>
      </c>
      <c r="F41" s="9" t="s">
        <v>148</v>
      </c>
      <c r="G41" s="9" t="s">
        <v>213</v>
      </c>
      <c r="H41" s="9" t="s">
        <v>214</v>
      </c>
      <c r="I41" s="6" t="s">
        <v>215</v>
      </c>
      <c r="J41" s="6">
        <v>1</v>
      </c>
      <c r="K41" s="14">
        <v>42982</v>
      </c>
      <c r="L41" s="14">
        <v>43190</v>
      </c>
      <c r="M41" s="15">
        <f t="shared" si="0"/>
        <v>29.714285714285715</v>
      </c>
      <c r="N41" s="16">
        <v>1</v>
      </c>
      <c r="O41" s="26"/>
    </row>
    <row r="42" spans="1:15" ht="113" thickBot="1" x14ac:dyDescent="0.25">
      <c r="A42" s="4">
        <v>32</v>
      </c>
      <c r="B42" s="5" t="s">
        <v>405</v>
      </c>
      <c r="C42" s="2" t="s">
        <v>27</v>
      </c>
      <c r="D42" s="6" t="s">
        <v>40</v>
      </c>
      <c r="E42" s="9" t="s">
        <v>113</v>
      </c>
      <c r="F42" s="9" t="s">
        <v>148</v>
      </c>
      <c r="G42" s="9" t="s">
        <v>213</v>
      </c>
      <c r="H42" s="9" t="s">
        <v>214</v>
      </c>
      <c r="I42" s="6" t="s">
        <v>215</v>
      </c>
      <c r="J42" s="6">
        <v>1</v>
      </c>
      <c r="K42" s="14">
        <v>42982</v>
      </c>
      <c r="L42" s="14">
        <v>43190</v>
      </c>
      <c r="M42" s="15">
        <f t="shared" si="0"/>
        <v>29.714285714285715</v>
      </c>
      <c r="N42" s="16">
        <v>1</v>
      </c>
      <c r="O42" s="26"/>
    </row>
    <row r="43" spans="1:15" ht="113" thickBot="1" x14ac:dyDescent="0.25">
      <c r="A43" s="4">
        <v>33</v>
      </c>
      <c r="B43" s="5" t="s">
        <v>406</v>
      </c>
      <c r="C43" s="2" t="s">
        <v>27</v>
      </c>
      <c r="D43" s="6" t="s">
        <v>41</v>
      </c>
      <c r="E43" s="9" t="s">
        <v>114</v>
      </c>
      <c r="F43" s="9" t="s">
        <v>148</v>
      </c>
      <c r="G43" s="9" t="s">
        <v>213</v>
      </c>
      <c r="H43" s="9" t="s">
        <v>214</v>
      </c>
      <c r="I43" s="6" t="s">
        <v>215</v>
      </c>
      <c r="J43" s="6">
        <v>1</v>
      </c>
      <c r="K43" s="14">
        <v>42982</v>
      </c>
      <c r="L43" s="14">
        <v>43190</v>
      </c>
      <c r="M43" s="15">
        <f t="shared" si="0"/>
        <v>29.714285714285715</v>
      </c>
      <c r="N43" s="16">
        <v>1</v>
      </c>
      <c r="O43" s="26"/>
    </row>
    <row r="44" spans="1:15" ht="113" thickBot="1" x14ac:dyDescent="0.25">
      <c r="A44" s="4">
        <v>34</v>
      </c>
      <c r="B44" s="5" t="s">
        <v>407</v>
      </c>
      <c r="C44" s="2" t="s">
        <v>27</v>
      </c>
      <c r="D44" s="6" t="s">
        <v>42</v>
      </c>
      <c r="E44" s="9" t="s">
        <v>115</v>
      </c>
      <c r="F44" s="9" t="s">
        <v>148</v>
      </c>
      <c r="G44" s="9" t="s">
        <v>213</v>
      </c>
      <c r="H44" s="9" t="s">
        <v>214</v>
      </c>
      <c r="I44" s="6" t="s">
        <v>215</v>
      </c>
      <c r="J44" s="6">
        <v>1</v>
      </c>
      <c r="K44" s="14">
        <v>42982</v>
      </c>
      <c r="L44" s="14">
        <v>43190</v>
      </c>
      <c r="M44" s="15">
        <f t="shared" si="0"/>
        <v>29.714285714285715</v>
      </c>
      <c r="N44" s="16">
        <v>1</v>
      </c>
      <c r="O44" s="26"/>
    </row>
    <row r="45" spans="1:15" ht="127" thickBot="1" x14ac:dyDescent="0.25">
      <c r="A45" s="4">
        <v>35</v>
      </c>
      <c r="B45" s="5" t="s">
        <v>408</v>
      </c>
      <c r="C45" s="2" t="s">
        <v>27</v>
      </c>
      <c r="D45" s="6" t="s">
        <v>43</v>
      </c>
      <c r="E45" s="9" t="s">
        <v>116</v>
      </c>
      <c r="F45" s="9" t="s">
        <v>149</v>
      </c>
      <c r="G45" s="9" t="s">
        <v>216</v>
      </c>
      <c r="H45" s="9" t="s">
        <v>217</v>
      </c>
      <c r="I45" s="6" t="s">
        <v>218</v>
      </c>
      <c r="J45" s="6">
        <v>2</v>
      </c>
      <c r="K45" s="14">
        <v>43008</v>
      </c>
      <c r="L45" s="14">
        <v>43373</v>
      </c>
      <c r="M45" s="15">
        <f t="shared" si="0"/>
        <v>52.142857142857146</v>
      </c>
      <c r="N45" s="16">
        <v>2</v>
      </c>
      <c r="O45" s="26"/>
    </row>
    <row r="46" spans="1:15" ht="141" thickBot="1" x14ac:dyDescent="0.25">
      <c r="A46" s="4">
        <v>36</v>
      </c>
      <c r="B46" s="5" t="s">
        <v>409</v>
      </c>
      <c r="C46" s="2" t="s">
        <v>27</v>
      </c>
      <c r="D46" s="6" t="s">
        <v>44</v>
      </c>
      <c r="E46" s="9" t="s">
        <v>117</v>
      </c>
      <c r="F46" s="9" t="s">
        <v>150</v>
      </c>
      <c r="G46" s="11" t="s">
        <v>219</v>
      </c>
      <c r="H46" s="11" t="s">
        <v>220</v>
      </c>
      <c r="I46" s="12" t="s">
        <v>221</v>
      </c>
      <c r="J46" s="6">
        <v>1</v>
      </c>
      <c r="K46" s="14">
        <v>42979</v>
      </c>
      <c r="L46" s="14">
        <v>43281</v>
      </c>
      <c r="M46" s="15">
        <f t="shared" si="0"/>
        <v>43.142857142857146</v>
      </c>
      <c r="N46" s="16">
        <v>1</v>
      </c>
      <c r="O46" s="26"/>
    </row>
    <row r="47" spans="1:15" ht="141" thickBot="1" x14ac:dyDescent="0.25">
      <c r="A47" s="4">
        <v>37</v>
      </c>
      <c r="B47" s="5" t="s">
        <v>410</v>
      </c>
      <c r="C47" s="2" t="s">
        <v>27</v>
      </c>
      <c r="D47" s="6" t="s">
        <v>45</v>
      </c>
      <c r="E47" s="9" t="s">
        <v>118</v>
      </c>
      <c r="F47" s="9" t="s">
        <v>151</v>
      </c>
      <c r="G47" s="9" t="s">
        <v>222</v>
      </c>
      <c r="H47" s="9" t="s">
        <v>223</v>
      </c>
      <c r="I47" s="6" t="s">
        <v>224</v>
      </c>
      <c r="J47" s="6">
        <v>1</v>
      </c>
      <c r="K47" s="14">
        <v>42795</v>
      </c>
      <c r="L47" s="14">
        <v>43069</v>
      </c>
      <c r="M47" s="15">
        <f t="shared" si="0"/>
        <v>39.142857142857146</v>
      </c>
      <c r="N47" s="16">
        <v>1</v>
      </c>
      <c r="O47" s="26"/>
    </row>
    <row r="48" spans="1:15" ht="141" thickBot="1" x14ac:dyDescent="0.25">
      <c r="A48" s="4">
        <v>38</v>
      </c>
      <c r="B48" s="5" t="s">
        <v>411</v>
      </c>
      <c r="C48" s="2" t="s">
        <v>27</v>
      </c>
      <c r="D48" s="6" t="s">
        <v>46</v>
      </c>
      <c r="E48" s="9" t="s">
        <v>119</v>
      </c>
      <c r="F48" s="9" t="s">
        <v>152</v>
      </c>
      <c r="G48" s="9" t="s">
        <v>225</v>
      </c>
      <c r="H48" s="9" t="s">
        <v>226</v>
      </c>
      <c r="I48" s="6" t="s">
        <v>227</v>
      </c>
      <c r="J48" s="6">
        <v>4</v>
      </c>
      <c r="K48" s="14">
        <v>43284</v>
      </c>
      <c r="L48" s="14">
        <v>43738</v>
      </c>
      <c r="M48" s="15">
        <f t="shared" si="0"/>
        <v>64.857142857142861</v>
      </c>
      <c r="N48" s="6">
        <v>4</v>
      </c>
      <c r="O48" s="26"/>
    </row>
    <row r="49" spans="1:15" ht="239" thickBot="1" x14ac:dyDescent="0.25">
      <c r="A49" s="4">
        <v>39</v>
      </c>
      <c r="B49" s="5" t="s">
        <v>412</v>
      </c>
      <c r="C49" s="2" t="s">
        <v>27</v>
      </c>
      <c r="D49" s="6" t="s">
        <v>47</v>
      </c>
      <c r="E49" s="9" t="s">
        <v>120</v>
      </c>
      <c r="F49" s="9" t="s">
        <v>153</v>
      </c>
      <c r="G49" s="9" t="s">
        <v>228</v>
      </c>
      <c r="H49" s="9" t="s">
        <v>229</v>
      </c>
      <c r="I49" s="6" t="s">
        <v>230</v>
      </c>
      <c r="J49" s="6">
        <v>3</v>
      </c>
      <c r="K49" s="14">
        <v>43284</v>
      </c>
      <c r="L49" s="14">
        <v>43554</v>
      </c>
      <c r="M49" s="15">
        <f t="shared" si="0"/>
        <v>38.571428571428569</v>
      </c>
      <c r="N49" s="6">
        <v>3</v>
      </c>
      <c r="O49" s="26"/>
    </row>
    <row r="50" spans="1:15" ht="239" thickBot="1" x14ac:dyDescent="0.25">
      <c r="A50" s="4">
        <v>40</v>
      </c>
      <c r="B50" s="5" t="s">
        <v>413</v>
      </c>
      <c r="C50" s="2" t="s">
        <v>27</v>
      </c>
      <c r="D50" s="6" t="s">
        <v>48</v>
      </c>
      <c r="E50" s="9" t="s">
        <v>121</v>
      </c>
      <c r="F50" s="9" t="s">
        <v>154</v>
      </c>
      <c r="G50" s="11" t="s">
        <v>231</v>
      </c>
      <c r="H50" s="11" t="s">
        <v>232</v>
      </c>
      <c r="I50" s="12" t="s">
        <v>233</v>
      </c>
      <c r="J50" s="12">
        <v>2</v>
      </c>
      <c r="K50" s="21">
        <v>43676</v>
      </c>
      <c r="L50" s="21">
        <v>43830</v>
      </c>
      <c r="M50" s="15">
        <f t="shared" si="0"/>
        <v>22</v>
      </c>
      <c r="N50" s="16">
        <v>2</v>
      </c>
      <c r="O50" s="26"/>
    </row>
    <row r="51" spans="1:15" ht="225" thickBot="1" x14ac:dyDescent="0.25">
      <c r="A51" s="4">
        <v>41</v>
      </c>
      <c r="B51" s="5" t="s">
        <v>414</v>
      </c>
      <c r="C51" s="2" t="s">
        <v>27</v>
      </c>
      <c r="D51" s="6" t="s">
        <v>49</v>
      </c>
      <c r="E51" s="9" t="s">
        <v>348</v>
      </c>
      <c r="F51" s="9" t="s">
        <v>155</v>
      </c>
      <c r="G51" s="9" t="s">
        <v>234</v>
      </c>
      <c r="H51" s="9" t="s">
        <v>235</v>
      </c>
      <c r="I51" s="6" t="s">
        <v>236</v>
      </c>
      <c r="J51" s="6">
        <v>6</v>
      </c>
      <c r="K51" s="21">
        <v>43676</v>
      </c>
      <c r="L51" s="21">
        <v>44012</v>
      </c>
      <c r="M51" s="15">
        <f t="shared" si="0"/>
        <v>48</v>
      </c>
      <c r="N51" s="16">
        <v>6</v>
      </c>
      <c r="O51" s="26"/>
    </row>
    <row r="52" spans="1:15" ht="113" thickBot="1" x14ac:dyDescent="0.25">
      <c r="A52" s="4">
        <v>42</v>
      </c>
      <c r="B52" s="5" t="s">
        <v>415</v>
      </c>
      <c r="C52" s="2" t="s">
        <v>27</v>
      </c>
      <c r="D52" s="6" t="s">
        <v>50</v>
      </c>
      <c r="E52" s="22" t="s">
        <v>349</v>
      </c>
      <c r="F52" s="22" t="s">
        <v>156</v>
      </c>
      <c r="G52" s="22" t="s">
        <v>237</v>
      </c>
      <c r="H52" s="22" t="s">
        <v>238</v>
      </c>
      <c r="I52" s="6" t="s">
        <v>239</v>
      </c>
      <c r="J52" s="16">
        <v>1</v>
      </c>
      <c r="K52" s="21">
        <v>43830</v>
      </c>
      <c r="L52" s="21">
        <v>43889</v>
      </c>
      <c r="M52" s="15">
        <f t="shared" si="0"/>
        <v>8.4285714285714288</v>
      </c>
      <c r="N52" s="16">
        <v>1</v>
      </c>
      <c r="O52" s="26"/>
    </row>
    <row r="53" spans="1:15" ht="169" thickBot="1" x14ac:dyDescent="0.25">
      <c r="A53" s="4">
        <v>43</v>
      </c>
      <c r="B53" s="5" t="s">
        <v>416</v>
      </c>
      <c r="C53" s="2" t="s">
        <v>27</v>
      </c>
      <c r="D53" s="6" t="s">
        <v>51</v>
      </c>
      <c r="E53" s="9" t="s">
        <v>350</v>
      </c>
      <c r="F53" s="9" t="s">
        <v>157</v>
      </c>
      <c r="G53" s="9" t="s">
        <v>240</v>
      </c>
      <c r="H53" s="9" t="s">
        <v>241</v>
      </c>
      <c r="I53" s="6" t="s">
        <v>242</v>
      </c>
      <c r="J53" s="16">
        <v>4</v>
      </c>
      <c r="K53" s="21">
        <v>43676</v>
      </c>
      <c r="L53" s="21">
        <v>44012</v>
      </c>
      <c r="M53" s="15">
        <f t="shared" si="0"/>
        <v>48</v>
      </c>
      <c r="N53" s="16">
        <v>4</v>
      </c>
      <c r="O53" s="26"/>
    </row>
    <row r="54" spans="1:15" ht="141" thickBot="1" x14ac:dyDescent="0.25">
      <c r="A54" s="4">
        <v>44</v>
      </c>
      <c r="B54" s="5" t="s">
        <v>417</v>
      </c>
      <c r="C54" s="2" t="s">
        <v>27</v>
      </c>
      <c r="D54" s="6" t="s">
        <v>52</v>
      </c>
      <c r="E54" s="9" t="s">
        <v>351</v>
      </c>
      <c r="F54" s="9" t="s">
        <v>158</v>
      </c>
      <c r="G54" s="9" t="s">
        <v>240</v>
      </c>
      <c r="H54" s="9" t="s">
        <v>241</v>
      </c>
      <c r="I54" s="6" t="s">
        <v>242</v>
      </c>
      <c r="J54" s="16">
        <v>4</v>
      </c>
      <c r="K54" s="21">
        <v>43676</v>
      </c>
      <c r="L54" s="21">
        <v>44012</v>
      </c>
      <c r="M54" s="15">
        <f t="shared" si="0"/>
        <v>48</v>
      </c>
      <c r="N54" s="16">
        <v>4</v>
      </c>
      <c r="O54" s="26"/>
    </row>
    <row r="55" spans="1:15" ht="155" thickBot="1" x14ac:dyDescent="0.25">
      <c r="A55" s="4">
        <v>45</v>
      </c>
      <c r="B55" s="5" t="s">
        <v>418</v>
      </c>
      <c r="C55" s="2" t="s">
        <v>27</v>
      </c>
      <c r="D55" s="6" t="s">
        <v>53</v>
      </c>
      <c r="E55" s="9" t="s">
        <v>352</v>
      </c>
      <c r="F55" s="9" t="s">
        <v>159</v>
      </c>
      <c r="G55" s="23" t="s">
        <v>243</v>
      </c>
      <c r="H55" s="9" t="s">
        <v>244</v>
      </c>
      <c r="I55" s="6" t="s">
        <v>245</v>
      </c>
      <c r="J55" s="16">
        <v>5</v>
      </c>
      <c r="K55" s="21">
        <v>43676</v>
      </c>
      <c r="L55" s="21">
        <v>44012</v>
      </c>
      <c r="M55" s="15">
        <f t="shared" si="0"/>
        <v>48</v>
      </c>
      <c r="N55" s="16">
        <v>5</v>
      </c>
      <c r="O55" s="26"/>
    </row>
    <row r="56" spans="1:15" ht="211" thickBot="1" x14ac:dyDescent="0.25">
      <c r="A56" s="4">
        <v>46</v>
      </c>
      <c r="B56" s="5" t="s">
        <v>419</v>
      </c>
      <c r="C56" s="2" t="s">
        <v>27</v>
      </c>
      <c r="D56" s="6" t="s">
        <v>54</v>
      </c>
      <c r="E56" s="9" t="s">
        <v>353</v>
      </c>
      <c r="F56" s="9" t="s">
        <v>160</v>
      </c>
      <c r="G56" s="9" t="s">
        <v>246</v>
      </c>
      <c r="H56" s="9" t="s">
        <v>247</v>
      </c>
      <c r="I56" s="6" t="s">
        <v>245</v>
      </c>
      <c r="J56" s="16">
        <v>5</v>
      </c>
      <c r="K56" s="21">
        <v>43676</v>
      </c>
      <c r="L56" s="21">
        <v>44012</v>
      </c>
      <c r="M56" s="15">
        <f t="shared" si="0"/>
        <v>48</v>
      </c>
      <c r="N56" s="16">
        <v>5</v>
      </c>
      <c r="O56" s="26"/>
    </row>
    <row r="57" spans="1:15" ht="155" thickBot="1" x14ac:dyDescent="0.25">
      <c r="A57" s="4">
        <v>47</v>
      </c>
      <c r="B57" s="5" t="s">
        <v>420</v>
      </c>
      <c r="C57" s="2" t="s">
        <v>27</v>
      </c>
      <c r="D57" s="6" t="s">
        <v>55</v>
      </c>
      <c r="E57" s="9" t="s">
        <v>354</v>
      </c>
      <c r="F57" s="9" t="s">
        <v>161</v>
      </c>
      <c r="G57" s="9" t="s">
        <v>248</v>
      </c>
      <c r="H57" s="9" t="s">
        <v>249</v>
      </c>
      <c r="I57" s="29" t="s">
        <v>250</v>
      </c>
      <c r="J57" s="16">
        <v>4</v>
      </c>
      <c r="K57" s="21">
        <v>43678</v>
      </c>
      <c r="L57" s="21">
        <v>43860</v>
      </c>
      <c r="M57" s="15">
        <f t="shared" si="0"/>
        <v>26</v>
      </c>
      <c r="N57" s="16">
        <v>4</v>
      </c>
      <c r="O57" s="26"/>
    </row>
    <row r="58" spans="1:15" ht="127" thickBot="1" x14ac:dyDescent="0.25">
      <c r="A58" s="4">
        <v>48</v>
      </c>
      <c r="B58" s="5" t="s">
        <v>421</v>
      </c>
      <c r="C58" s="2" t="s">
        <v>27</v>
      </c>
      <c r="D58" s="6" t="s">
        <v>56</v>
      </c>
      <c r="E58" s="30" t="s">
        <v>122</v>
      </c>
      <c r="F58" s="30" t="s">
        <v>162</v>
      </c>
      <c r="G58" s="31" t="s">
        <v>251</v>
      </c>
      <c r="H58" s="32" t="s">
        <v>252</v>
      </c>
      <c r="I58" s="33" t="s">
        <v>253</v>
      </c>
      <c r="J58" s="16">
        <v>1</v>
      </c>
      <c r="K58" s="21">
        <v>43815</v>
      </c>
      <c r="L58" s="21">
        <v>43998</v>
      </c>
      <c r="M58" s="15">
        <f t="shared" si="0"/>
        <v>26.142857142857142</v>
      </c>
      <c r="N58" s="34">
        <v>1</v>
      </c>
      <c r="O58" s="26"/>
    </row>
    <row r="59" spans="1:15" ht="128" thickBot="1" x14ac:dyDescent="0.25">
      <c r="A59" s="4">
        <v>49</v>
      </c>
      <c r="B59" s="5" t="s">
        <v>422</v>
      </c>
      <c r="C59" s="2" t="s">
        <v>27</v>
      </c>
      <c r="D59" s="6" t="s">
        <v>56</v>
      </c>
      <c r="E59" s="35" t="s">
        <v>122</v>
      </c>
      <c r="F59" s="35" t="s">
        <v>162</v>
      </c>
      <c r="G59" s="36" t="s">
        <v>254</v>
      </c>
      <c r="H59" s="37" t="s">
        <v>255</v>
      </c>
      <c r="I59" s="38" t="s">
        <v>253</v>
      </c>
      <c r="J59" s="16">
        <v>2</v>
      </c>
      <c r="K59" s="21">
        <v>43815</v>
      </c>
      <c r="L59" s="21">
        <v>43998</v>
      </c>
      <c r="M59" s="15">
        <f t="shared" si="0"/>
        <v>26.142857142857142</v>
      </c>
      <c r="N59" s="16">
        <v>2</v>
      </c>
      <c r="O59" s="26"/>
    </row>
    <row r="60" spans="1:15" ht="183" thickBot="1" x14ac:dyDescent="0.25">
      <c r="A60" s="4">
        <v>50</v>
      </c>
      <c r="B60" s="5" t="s">
        <v>423</v>
      </c>
      <c r="C60" s="2" t="s">
        <v>27</v>
      </c>
      <c r="D60" s="6" t="s">
        <v>57</v>
      </c>
      <c r="E60" s="39" t="s">
        <v>355</v>
      </c>
      <c r="F60" s="40" t="s">
        <v>163</v>
      </c>
      <c r="G60" s="40" t="s">
        <v>256</v>
      </c>
      <c r="H60" s="40" t="s">
        <v>257</v>
      </c>
      <c r="I60" s="41" t="s">
        <v>258</v>
      </c>
      <c r="J60" s="42">
        <v>2</v>
      </c>
      <c r="K60" s="43">
        <v>44013</v>
      </c>
      <c r="L60" s="43">
        <v>44255</v>
      </c>
      <c r="M60" s="15">
        <f t="shared" si="0"/>
        <v>34.571428571428569</v>
      </c>
      <c r="N60" s="44">
        <v>2</v>
      </c>
      <c r="O60" s="26"/>
    </row>
    <row r="61" spans="1:15" ht="183" thickBot="1" x14ac:dyDescent="0.25">
      <c r="A61" s="4">
        <v>51</v>
      </c>
      <c r="B61" s="5" t="s">
        <v>424</v>
      </c>
      <c r="C61" s="2" t="s">
        <v>27</v>
      </c>
      <c r="D61" s="6" t="s">
        <v>58</v>
      </c>
      <c r="E61" s="39" t="s">
        <v>356</v>
      </c>
      <c r="F61" s="40" t="s">
        <v>164</v>
      </c>
      <c r="G61" s="40" t="s">
        <v>259</v>
      </c>
      <c r="H61" s="40" t="s">
        <v>260</v>
      </c>
      <c r="I61" s="45" t="s">
        <v>261</v>
      </c>
      <c r="J61" s="42">
        <v>3</v>
      </c>
      <c r="K61" s="43">
        <v>44013</v>
      </c>
      <c r="L61" s="43">
        <v>44377</v>
      </c>
      <c r="M61" s="15">
        <f t="shared" si="0"/>
        <v>52</v>
      </c>
      <c r="N61" s="46">
        <v>3</v>
      </c>
      <c r="O61" s="26"/>
    </row>
    <row r="62" spans="1:15" ht="211" thickBot="1" x14ac:dyDescent="0.25">
      <c r="A62" s="4">
        <v>52</v>
      </c>
      <c r="B62" s="5" t="s">
        <v>425</v>
      </c>
      <c r="C62" s="2" t="s">
        <v>27</v>
      </c>
      <c r="D62" s="6" t="s">
        <v>59</v>
      </c>
      <c r="E62" s="39" t="s">
        <v>357</v>
      </c>
      <c r="F62" s="40" t="s">
        <v>165</v>
      </c>
      <c r="G62" s="40" t="s">
        <v>262</v>
      </c>
      <c r="H62" s="40" t="s">
        <v>263</v>
      </c>
      <c r="I62" s="41" t="s">
        <v>264</v>
      </c>
      <c r="J62" s="42">
        <v>3</v>
      </c>
      <c r="K62" s="43">
        <v>44013</v>
      </c>
      <c r="L62" s="43">
        <v>44196</v>
      </c>
      <c r="M62" s="15">
        <f t="shared" si="0"/>
        <v>26.142857142857142</v>
      </c>
      <c r="N62" s="46">
        <v>3</v>
      </c>
      <c r="O62" s="26"/>
    </row>
    <row r="63" spans="1:15" ht="225" thickBot="1" x14ac:dyDescent="0.25">
      <c r="A63" s="4">
        <v>53</v>
      </c>
      <c r="B63" s="5" t="s">
        <v>426</v>
      </c>
      <c r="C63" s="2" t="s">
        <v>27</v>
      </c>
      <c r="D63" s="6" t="s">
        <v>60</v>
      </c>
      <c r="E63" s="39" t="s">
        <v>358</v>
      </c>
      <c r="F63" s="40" t="s">
        <v>166</v>
      </c>
      <c r="G63" s="40" t="s">
        <v>265</v>
      </c>
      <c r="H63" s="40" t="s">
        <v>266</v>
      </c>
      <c r="I63" s="41" t="s">
        <v>267</v>
      </c>
      <c r="J63" s="42">
        <v>2</v>
      </c>
      <c r="K63" s="43">
        <v>44013</v>
      </c>
      <c r="L63" s="43">
        <v>44196</v>
      </c>
      <c r="M63" s="15">
        <f t="shared" si="0"/>
        <v>26.142857142857142</v>
      </c>
      <c r="N63" s="46">
        <v>2</v>
      </c>
      <c r="O63" s="26"/>
    </row>
    <row r="64" spans="1:15" ht="169" thickBot="1" x14ac:dyDescent="0.25">
      <c r="A64" s="4">
        <v>54</v>
      </c>
      <c r="B64" s="5" t="s">
        <v>427</v>
      </c>
      <c r="C64" s="2" t="s">
        <v>27</v>
      </c>
      <c r="D64" s="6" t="s">
        <v>61</v>
      </c>
      <c r="E64" s="39" t="s">
        <v>359</v>
      </c>
      <c r="F64" s="40" t="s">
        <v>167</v>
      </c>
      <c r="G64" s="40" t="s">
        <v>268</v>
      </c>
      <c r="H64" s="40" t="s">
        <v>269</v>
      </c>
      <c r="I64" s="41" t="s">
        <v>267</v>
      </c>
      <c r="J64" s="42">
        <v>2</v>
      </c>
      <c r="K64" s="43">
        <v>44013</v>
      </c>
      <c r="L64" s="43">
        <v>44196</v>
      </c>
      <c r="M64" s="15">
        <f t="shared" si="0"/>
        <v>26.142857142857142</v>
      </c>
      <c r="N64" s="46">
        <v>2</v>
      </c>
      <c r="O64" s="26"/>
    </row>
    <row r="65" spans="1:15" ht="197" thickBot="1" x14ac:dyDescent="0.25">
      <c r="A65" s="4">
        <v>55</v>
      </c>
      <c r="B65" s="5" t="s">
        <v>428</v>
      </c>
      <c r="C65" s="2" t="s">
        <v>27</v>
      </c>
      <c r="D65" s="6" t="s">
        <v>62</v>
      </c>
      <c r="E65" s="39" t="s">
        <v>360</v>
      </c>
      <c r="F65" s="40" t="s">
        <v>168</v>
      </c>
      <c r="G65" s="40" t="s">
        <v>268</v>
      </c>
      <c r="H65" s="40" t="s">
        <v>269</v>
      </c>
      <c r="I65" s="41" t="s">
        <v>267</v>
      </c>
      <c r="J65" s="42">
        <v>2</v>
      </c>
      <c r="K65" s="43">
        <v>44013</v>
      </c>
      <c r="L65" s="43">
        <v>44196</v>
      </c>
      <c r="M65" s="15">
        <f t="shared" si="0"/>
        <v>26.142857142857142</v>
      </c>
      <c r="N65" s="46">
        <v>2</v>
      </c>
      <c r="O65" s="26"/>
    </row>
    <row r="66" spans="1:15" ht="197" thickBot="1" x14ac:dyDescent="0.25">
      <c r="A66" s="4">
        <v>56</v>
      </c>
      <c r="B66" s="5" t="s">
        <v>429</v>
      </c>
      <c r="C66" s="2" t="s">
        <v>27</v>
      </c>
      <c r="D66" s="6" t="s">
        <v>63</v>
      </c>
      <c r="E66" s="39" t="s">
        <v>361</v>
      </c>
      <c r="F66" s="40" t="s">
        <v>169</v>
      </c>
      <c r="G66" s="40" t="s">
        <v>270</v>
      </c>
      <c r="H66" s="40" t="s">
        <v>271</v>
      </c>
      <c r="I66" s="41" t="s">
        <v>272</v>
      </c>
      <c r="J66" s="42">
        <v>1</v>
      </c>
      <c r="K66" s="43">
        <v>44013</v>
      </c>
      <c r="L66" s="43">
        <v>44196</v>
      </c>
      <c r="M66" s="15">
        <f t="shared" si="0"/>
        <v>26.142857142857142</v>
      </c>
      <c r="N66" s="46">
        <v>1</v>
      </c>
      <c r="O66" s="26"/>
    </row>
    <row r="67" spans="1:15" ht="197" thickBot="1" x14ac:dyDescent="0.25">
      <c r="A67" s="4">
        <v>57</v>
      </c>
      <c r="B67" s="5" t="s">
        <v>430</v>
      </c>
      <c r="C67" s="2" t="s">
        <v>27</v>
      </c>
      <c r="D67" s="6" t="s">
        <v>63</v>
      </c>
      <c r="E67" s="39" t="s">
        <v>361</v>
      </c>
      <c r="F67" s="47" t="s">
        <v>170</v>
      </c>
      <c r="G67" s="47" t="s">
        <v>273</v>
      </c>
      <c r="H67" s="48" t="s">
        <v>274</v>
      </c>
      <c r="I67" s="48" t="s">
        <v>275</v>
      </c>
      <c r="J67" s="48">
        <v>3</v>
      </c>
      <c r="K67" s="43">
        <v>44013</v>
      </c>
      <c r="L67" s="43">
        <v>44195</v>
      </c>
      <c r="M67" s="15">
        <f t="shared" si="0"/>
        <v>26</v>
      </c>
      <c r="N67" s="46">
        <v>3</v>
      </c>
      <c r="O67" s="26"/>
    </row>
    <row r="68" spans="1:15" ht="141" thickBot="1" x14ac:dyDescent="0.25">
      <c r="A68" s="4">
        <v>58</v>
      </c>
      <c r="B68" s="5" t="s">
        <v>431</v>
      </c>
      <c r="C68" s="2" t="s">
        <v>27</v>
      </c>
      <c r="D68" s="6" t="s">
        <v>64</v>
      </c>
      <c r="E68" s="39" t="s">
        <v>362</v>
      </c>
      <c r="F68" s="40" t="s">
        <v>171</v>
      </c>
      <c r="G68" s="40" t="s">
        <v>276</v>
      </c>
      <c r="H68" s="40" t="s">
        <v>277</v>
      </c>
      <c r="I68" s="41" t="s">
        <v>278</v>
      </c>
      <c r="J68" s="42">
        <v>2</v>
      </c>
      <c r="K68" s="43">
        <v>44013</v>
      </c>
      <c r="L68" s="43">
        <v>44196</v>
      </c>
      <c r="M68" s="15">
        <f t="shared" si="0"/>
        <v>26.142857142857142</v>
      </c>
      <c r="N68" s="46">
        <v>2</v>
      </c>
      <c r="O68" s="26"/>
    </row>
    <row r="69" spans="1:15" ht="197" thickBot="1" x14ac:dyDescent="0.25">
      <c r="A69" s="4">
        <v>59</v>
      </c>
      <c r="B69" s="5" t="s">
        <v>432</v>
      </c>
      <c r="C69" s="2" t="s">
        <v>27</v>
      </c>
      <c r="D69" s="6" t="s">
        <v>65</v>
      </c>
      <c r="E69" s="39" t="s">
        <v>363</v>
      </c>
      <c r="F69" s="40" t="s">
        <v>172</v>
      </c>
      <c r="G69" s="49" t="s">
        <v>279</v>
      </c>
      <c r="H69" s="50" t="s">
        <v>280</v>
      </c>
      <c r="I69" s="41" t="s">
        <v>281</v>
      </c>
      <c r="J69" s="42">
        <v>1</v>
      </c>
      <c r="K69" s="43">
        <v>44013</v>
      </c>
      <c r="L69" s="43">
        <v>44377</v>
      </c>
      <c r="M69" s="15">
        <f t="shared" si="0"/>
        <v>52</v>
      </c>
      <c r="N69" s="46">
        <v>1</v>
      </c>
      <c r="O69" s="26"/>
    </row>
    <row r="70" spans="1:15" ht="183" thickBot="1" x14ac:dyDescent="0.25">
      <c r="A70" s="4">
        <v>60</v>
      </c>
      <c r="B70" s="5" t="s">
        <v>433</v>
      </c>
      <c r="C70" s="2" t="s">
        <v>27</v>
      </c>
      <c r="D70" s="6" t="s">
        <v>66</v>
      </c>
      <c r="E70" s="39" t="s">
        <v>364</v>
      </c>
      <c r="F70" s="40" t="s">
        <v>173</v>
      </c>
      <c r="G70" s="40" t="s">
        <v>282</v>
      </c>
      <c r="H70" s="40" t="s">
        <v>283</v>
      </c>
      <c r="I70" s="41" t="s">
        <v>284</v>
      </c>
      <c r="J70" s="42">
        <v>1</v>
      </c>
      <c r="K70" s="43">
        <v>44013</v>
      </c>
      <c r="L70" s="43">
        <v>44196</v>
      </c>
      <c r="M70" s="15">
        <f t="shared" si="0"/>
        <v>26.142857142857142</v>
      </c>
      <c r="N70" s="46">
        <v>1</v>
      </c>
      <c r="O70" s="26"/>
    </row>
    <row r="71" spans="1:15" ht="183" thickBot="1" x14ac:dyDescent="0.25">
      <c r="A71" s="4">
        <v>61</v>
      </c>
      <c r="B71" s="5" t="s">
        <v>434</v>
      </c>
      <c r="C71" s="2" t="s">
        <v>27</v>
      </c>
      <c r="D71" s="6" t="s">
        <v>67</v>
      </c>
      <c r="E71" s="39" t="s">
        <v>365</v>
      </c>
      <c r="F71" s="40" t="s">
        <v>174</v>
      </c>
      <c r="G71" s="40" t="s">
        <v>282</v>
      </c>
      <c r="H71" s="40" t="s">
        <v>283</v>
      </c>
      <c r="I71" s="41" t="s">
        <v>284</v>
      </c>
      <c r="J71" s="42">
        <v>1</v>
      </c>
      <c r="K71" s="43">
        <v>44013</v>
      </c>
      <c r="L71" s="43">
        <v>44196</v>
      </c>
      <c r="M71" s="15">
        <f t="shared" si="0"/>
        <v>26.142857142857142</v>
      </c>
      <c r="N71" s="46">
        <v>1</v>
      </c>
      <c r="O71" s="26"/>
    </row>
    <row r="72" spans="1:15" ht="183" thickBot="1" x14ac:dyDescent="0.25">
      <c r="A72" s="4">
        <v>62</v>
      </c>
      <c r="B72" s="5" t="s">
        <v>435</v>
      </c>
      <c r="C72" s="2" t="s">
        <v>27</v>
      </c>
      <c r="D72" s="6" t="s">
        <v>68</v>
      </c>
      <c r="E72" s="39" t="s">
        <v>366</v>
      </c>
      <c r="F72" s="51" t="s">
        <v>175</v>
      </c>
      <c r="G72" s="52" t="s">
        <v>285</v>
      </c>
      <c r="H72" s="51" t="s">
        <v>286</v>
      </c>
      <c r="I72" s="47" t="s">
        <v>287</v>
      </c>
      <c r="J72" s="53">
        <v>1</v>
      </c>
      <c r="K72" s="43">
        <v>44013</v>
      </c>
      <c r="L72" s="43">
        <v>44119</v>
      </c>
      <c r="M72" s="15">
        <f t="shared" si="0"/>
        <v>15.142857142857142</v>
      </c>
      <c r="N72" s="46">
        <v>1</v>
      </c>
      <c r="O72" s="26"/>
    </row>
    <row r="73" spans="1:15" ht="183" thickBot="1" x14ac:dyDescent="0.25">
      <c r="A73" s="4">
        <v>63</v>
      </c>
      <c r="B73" s="5" t="s">
        <v>436</v>
      </c>
      <c r="C73" s="2" t="s">
        <v>27</v>
      </c>
      <c r="D73" s="6" t="s">
        <v>68</v>
      </c>
      <c r="E73" s="39" t="s">
        <v>366</v>
      </c>
      <c r="F73" s="51" t="s">
        <v>175</v>
      </c>
      <c r="G73" s="47" t="s">
        <v>288</v>
      </c>
      <c r="H73" s="47" t="s">
        <v>289</v>
      </c>
      <c r="I73" s="47" t="s">
        <v>290</v>
      </c>
      <c r="J73" s="53">
        <v>4</v>
      </c>
      <c r="K73" s="43">
        <v>44013</v>
      </c>
      <c r="L73" s="43">
        <v>44185</v>
      </c>
      <c r="M73" s="15">
        <f t="shared" si="0"/>
        <v>24.571428571428573</v>
      </c>
      <c r="N73" s="46">
        <v>4</v>
      </c>
      <c r="O73" s="26"/>
    </row>
    <row r="74" spans="1:15" ht="183" thickBot="1" x14ac:dyDescent="0.25">
      <c r="A74" s="4">
        <v>64</v>
      </c>
      <c r="B74" s="5" t="s">
        <v>437</v>
      </c>
      <c r="C74" s="2" t="s">
        <v>27</v>
      </c>
      <c r="D74" s="6" t="s">
        <v>69</v>
      </c>
      <c r="E74" s="54" t="s">
        <v>367</v>
      </c>
      <c r="F74" s="51" t="s">
        <v>176</v>
      </c>
      <c r="G74" s="47" t="s">
        <v>291</v>
      </c>
      <c r="H74" s="47" t="s">
        <v>292</v>
      </c>
      <c r="I74" s="47" t="s">
        <v>293</v>
      </c>
      <c r="J74" s="53">
        <v>4</v>
      </c>
      <c r="K74" s="43">
        <v>44044</v>
      </c>
      <c r="L74" s="43">
        <v>44185</v>
      </c>
      <c r="M74" s="15">
        <f t="shared" si="0"/>
        <v>20.142857142857142</v>
      </c>
      <c r="N74" s="46">
        <v>4</v>
      </c>
      <c r="O74" s="26"/>
    </row>
    <row r="75" spans="1:15" ht="183" thickBot="1" x14ac:dyDescent="0.25">
      <c r="A75" s="4">
        <v>65</v>
      </c>
      <c r="B75" s="5" t="s">
        <v>438</v>
      </c>
      <c r="C75" s="2" t="s">
        <v>27</v>
      </c>
      <c r="D75" s="6" t="s">
        <v>69</v>
      </c>
      <c r="E75" s="54" t="s">
        <v>367</v>
      </c>
      <c r="F75" s="51" t="s">
        <v>176</v>
      </c>
      <c r="G75" s="51" t="s">
        <v>294</v>
      </c>
      <c r="H75" s="47" t="s">
        <v>295</v>
      </c>
      <c r="I75" s="47" t="s">
        <v>296</v>
      </c>
      <c r="J75" s="53">
        <v>1</v>
      </c>
      <c r="K75" s="43">
        <v>44022</v>
      </c>
      <c r="L75" s="43">
        <v>44074</v>
      </c>
      <c r="M75" s="15">
        <f t="shared" si="0"/>
        <v>7.4285714285714288</v>
      </c>
      <c r="N75" s="46">
        <v>1</v>
      </c>
      <c r="O75" s="26"/>
    </row>
    <row r="76" spans="1:15" ht="183" thickBot="1" x14ac:dyDescent="0.25">
      <c r="A76" s="4">
        <v>66</v>
      </c>
      <c r="B76" s="5" t="s">
        <v>439</v>
      </c>
      <c r="C76" s="2" t="s">
        <v>27</v>
      </c>
      <c r="D76" s="6" t="s">
        <v>70</v>
      </c>
      <c r="E76" s="54" t="s">
        <v>368</v>
      </c>
      <c r="F76" s="51" t="s">
        <v>177</v>
      </c>
      <c r="G76" s="47" t="s">
        <v>297</v>
      </c>
      <c r="H76" s="47" t="s">
        <v>298</v>
      </c>
      <c r="I76" s="47" t="s">
        <v>299</v>
      </c>
      <c r="J76" s="53">
        <v>7</v>
      </c>
      <c r="K76" s="43">
        <v>44013</v>
      </c>
      <c r="L76" s="43">
        <v>44185</v>
      </c>
      <c r="M76" s="15">
        <f t="shared" ref="M76:M94" si="1">(L76-K76)/7</f>
        <v>24.571428571428573</v>
      </c>
      <c r="N76" s="46">
        <v>7</v>
      </c>
      <c r="O76" s="26"/>
    </row>
    <row r="77" spans="1:15" ht="211" thickBot="1" x14ac:dyDescent="0.25">
      <c r="A77" s="4">
        <v>67</v>
      </c>
      <c r="B77" s="5" t="s">
        <v>440</v>
      </c>
      <c r="C77" s="2" t="s">
        <v>27</v>
      </c>
      <c r="D77" s="6" t="s">
        <v>70</v>
      </c>
      <c r="E77" s="54" t="s">
        <v>368</v>
      </c>
      <c r="F77" s="51" t="s">
        <v>177</v>
      </c>
      <c r="G77" s="47" t="s">
        <v>300</v>
      </c>
      <c r="H77" s="47" t="s">
        <v>301</v>
      </c>
      <c r="I77" s="47" t="s">
        <v>302</v>
      </c>
      <c r="J77" s="53">
        <v>1</v>
      </c>
      <c r="K77" s="43">
        <v>44013</v>
      </c>
      <c r="L77" s="43">
        <v>44073</v>
      </c>
      <c r="M77" s="15">
        <f t="shared" si="1"/>
        <v>8.5714285714285712</v>
      </c>
      <c r="N77" s="46">
        <v>1</v>
      </c>
      <c r="O77" s="26"/>
    </row>
    <row r="78" spans="1:15" ht="169" thickBot="1" x14ac:dyDescent="0.25">
      <c r="A78" s="4">
        <v>68</v>
      </c>
      <c r="B78" s="5" t="s">
        <v>441</v>
      </c>
      <c r="C78" s="2" t="s">
        <v>27</v>
      </c>
      <c r="D78" s="6" t="s">
        <v>71</v>
      </c>
      <c r="E78" s="54" t="s">
        <v>369</v>
      </c>
      <c r="F78" s="51" t="s">
        <v>178</v>
      </c>
      <c r="G78" s="51" t="s">
        <v>303</v>
      </c>
      <c r="H78" s="51" t="s">
        <v>304</v>
      </c>
      <c r="I78" s="47" t="s">
        <v>299</v>
      </c>
      <c r="J78" s="53">
        <v>7</v>
      </c>
      <c r="K78" s="43">
        <v>44013</v>
      </c>
      <c r="L78" s="43">
        <v>44185</v>
      </c>
      <c r="M78" s="15">
        <f t="shared" si="1"/>
        <v>24.571428571428573</v>
      </c>
      <c r="N78" s="46">
        <v>7</v>
      </c>
      <c r="O78" s="26"/>
    </row>
    <row r="79" spans="1:15" ht="211" thickBot="1" x14ac:dyDescent="0.25">
      <c r="A79" s="4">
        <v>69</v>
      </c>
      <c r="B79" s="5" t="s">
        <v>442</v>
      </c>
      <c r="C79" s="2" t="s">
        <v>27</v>
      </c>
      <c r="D79" s="6" t="s">
        <v>71</v>
      </c>
      <c r="E79" s="54" t="s">
        <v>369</v>
      </c>
      <c r="F79" s="51" t="s">
        <v>178</v>
      </c>
      <c r="G79" s="51" t="s">
        <v>305</v>
      </c>
      <c r="H79" s="47" t="s">
        <v>306</v>
      </c>
      <c r="I79" s="47" t="s">
        <v>307</v>
      </c>
      <c r="J79" s="53">
        <v>1</v>
      </c>
      <c r="K79" s="43">
        <v>44013</v>
      </c>
      <c r="L79" s="43">
        <v>44195</v>
      </c>
      <c r="M79" s="15">
        <f t="shared" si="1"/>
        <v>26</v>
      </c>
      <c r="N79" s="46">
        <v>1</v>
      </c>
      <c r="O79" s="26"/>
    </row>
    <row r="80" spans="1:15" ht="169" thickBot="1" x14ac:dyDescent="0.25">
      <c r="A80" s="4">
        <v>70</v>
      </c>
      <c r="B80" s="5" t="s">
        <v>443</v>
      </c>
      <c r="C80" s="2" t="s">
        <v>27</v>
      </c>
      <c r="D80" s="6" t="s">
        <v>71</v>
      </c>
      <c r="E80" s="54" t="s">
        <v>369</v>
      </c>
      <c r="F80" s="51" t="s">
        <v>178</v>
      </c>
      <c r="G80" s="47" t="s">
        <v>308</v>
      </c>
      <c r="H80" s="47" t="s">
        <v>309</v>
      </c>
      <c r="I80" s="47" t="s">
        <v>310</v>
      </c>
      <c r="J80" s="53">
        <v>1</v>
      </c>
      <c r="K80" s="43">
        <v>44027</v>
      </c>
      <c r="L80" s="43">
        <v>44119</v>
      </c>
      <c r="M80" s="15">
        <f t="shared" si="1"/>
        <v>13.142857142857142</v>
      </c>
      <c r="N80" s="46">
        <v>1</v>
      </c>
      <c r="O80" s="26"/>
    </row>
    <row r="81" spans="1:15" ht="169" thickBot="1" x14ac:dyDescent="0.25">
      <c r="A81" s="4">
        <v>71</v>
      </c>
      <c r="B81" s="5" t="s">
        <v>444</v>
      </c>
      <c r="C81" s="2" t="s">
        <v>27</v>
      </c>
      <c r="D81" s="6" t="s">
        <v>72</v>
      </c>
      <c r="E81" s="39" t="s">
        <v>370</v>
      </c>
      <c r="F81" s="47" t="s">
        <v>179</v>
      </c>
      <c r="G81" s="51" t="s">
        <v>311</v>
      </c>
      <c r="H81" s="51" t="s">
        <v>312</v>
      </c>
      <c r="I81" s="47" t="s">
        <v>313</v>
      </c>
      <c r="J81" s="53">
        <v>26</v>
      </c>
      <c r="K81" s="43">
        <v>44042</v>
      </c>
      <c r="L81" s="43">
        <v>44185</v>
      </c>
      <c r="M81" s="15">
        <f t="shared" si="1"/>
        <v>20.428571428571427</v>
      </c>
      <c r="N81" s="46">
        <v>26</v>
      </c>
      <c r="O81" s="26"/>
    </row>
    <row r="82" spans="1:15" ht="169" thickBot="1" x14ac:dyDescent="0.25">
      <c r="A82" s="4">
        <v>72</v>
      </c>
      <c r="B82" s="5" t="s">
        <v>445</v>
      </c>
      <c r="C82" s="2" t="s">
        <v>27</v>
      </c>
      <c r="D82" s="6" t="s">
        <v>73</v>
      </c>
      <c r="E82" s="39" t="s">
        <v>371</v>
      </c>
      <c r="F82" s="47" t="s">
        <v>180</v>
      </c>
      <c r="G82" s="47" t="s">
        <v>314</v>
      </c>
      <c r="H82" s="48" t="s">
        <v>315</v>
      </c>
      <c r="I82" s="48" t="s">
        <v>316</v>
      </c>
      <c r="J82" s="48">
        <v>1</v>
      </c>
      <c r="K82" s="43">
        <v>44013</v>
      </c>
      <c r="L82" s="43">
        <v>44195</v>
      </c>
      <c r="M82" s="15">
        <f t="shared" si="1"/>
        <v>26</v>
      </c>
      <c r="N82" s="46">
        <v>1</v>
      </c>
      <c r="O82" s="26"/>
    </row>
    <row r="83" spans="1:15" ht="183" thickBot="1" x14ac:dyDescent="0.25">
      <c r="A83" s="4">
        <v>73</v>
      </c>
      <c r="B83" s="5" t="s">
        <v>446</v>
      </c>
      <c r="C83" s="2" t="s">
        <v>27</v>
      </c>
      <c r="D83" s="6" t="s">
        <v>74</v>
      </c>
      <c r="E83" s="47" t="s">
        <v>372</v>
      </c>
      <c r="F83" s="47" t="s">
        <v>181</v>
      </c>
      <c r="G83" s="47" t="s">
        <v>317</v>
      </c>
      <c r="H83" s="48" t="s">
        <v>318</v>
      </c>
      <c r="I83" s="48" t="s">
        <v>319</v>
      </c>
      <c r="J83" s="48">
        <v>3</v>
      </c>
      <c r="K83" s="43">
        <v>44013</v>
      </c>
      <c r="L83" s="43">
        <v>44165</v>
      </c>
      <c r="M83" s="15">
        <f t="shared" si="1"/>
        <v>21.714285714285715</v>
      </c>
      <c r="N83" s="46">
        <v>3</v>
      </c>
      <c r="O83" s="26"/>
    </row>
    <row r="84" spans="1:15" ht="183" thickBot="1" x14ac:dyDescent="0.25">
      <c r="A84" s="4">
        <v>74</v>
      </c>
      <c r="B84" s="5" t="s">
        <v>447</v>
      </c>
      <c r="C84" s="2" t="s">
        <v>27</v>
      </c>
      <c r="D84" s="6" t="s">
        <v>74</v>
      </c>
      <c r="E84" s="47" t="s">
        <v>372</v>
      </c>
      <c r="F84" s="47" t="s">
        <v>182</v>
      </c>
      <c r="G84" s="47" t="s">
        <v>320</v>
      </c>
      <c r="H84" s="48" t="s">
        <v>321</v>
      </c>
      <c r="I84" s="48" t="s">
        <v>275</v>
      </c>
      <c r="J84" s="48">
        <v>3</v>
      </c>
      <c r="K84" s="43">
        <v>44013</v>
      </c>
      <c r="L84" s="43">
        <v>44195</v>
      </c>
      <c r="M84" s="15">
        <f t="shared" si="1"/>
        <v>26</v>
      </c>
      <c r="N84" s="46">
        <v>3</v>
      </c>
      <c r="O84" s="26"/>
    </row>
    <row r="85" spans="1:15" ht="169" thickBot="1" x14ac:dyDescent="0.25">
      <c r="A85" s="4">
        <v>75</v>
      </c>
      <c r="B85" s="5" t="s">
        <v>448</v>
      </c>
      <c r="C85" s="2" t="s">
        <v>27</v>
      </c>
      <c r="D85" s="6" t="s">
        <v>75</v>
      </c>
      <c r="E85" s="47" t="s">
        <v>123</v>
      </c>
      <c r="F85" s="47" t="s">
        <v>183</v>
      </c>
      <c r="G85" s="47" t="s">
        <v>322</v>
      </c>
      <c r="H85" s="47" t="s">
        <v>323</v>
      </c>
      <c r="I85" s="47" t="s">
        <v>324</v>
      </c>
      <c r="J85" s="48">
        <v>4</v>
      </c>
      <c r="K85" s="43">
        <v>44013</v>
      </c>
      <c r="L85" s="43">
        <v>44377</v>
      </c>
      <c r="M85" s="15">
        <f t="shared" si="1"/>
        <v>52</v>
      </c>
      <c r="N85" s="46">
        <v>4</v>
      </c>
      <c r="O85" s="26"/>
    </row>
    <row r="86" spans="1:15" ht="155" thickBot="1" x14ac:dyDescent="0.25">
      <c r="A86" s="4">
        <v>76</v>
      </c>
      <c r="B86" s="5" t="s">
        <v>449</v>
      </c>
      <c r="C86" s="2" t="s">
        <v>27</v>
      </c>
      <c r="D86" s="6" t="s">
        <v>75</v>
      </c>
      <c r="E86" s="47" t="s">
        <v>123</v>
      </c>
      <c r="F86" s="47" t="s">
        <v>183</v>
      </c>
      <c r="G86" s="47" t="s">
        <v>325</v>
      </c>
      <c r="H86" s="47" t="s">
        <v>326</v>
      </c>
      <c r="I86" s="47" t="s">
        <v>327</v>
      </c>
      <c r="J86" s="48">
        <v>1</v>
      </c>
      <c r="K86" s="43">
        <v>44013</v>
      </c>
      <c r="L86" s="43">
        <v>44074</v>
      </c>
      <c r="M86" s="15">
        <f t="shared" si="1"/>
        <v>8.7142857142857135</v>
      </c>
      <c r="N86" s="46">
        <v>1</v>
      </c>
      <c r="O86" s="26"/>
    </row>
    <row r="87" spans="1:15" ht="155" thickBot="1" x14ac:dyDescent="0.25">
      <c r="A87" s="4">
        <v>77</v>
      </c>
      <c r="B87" s="5" t="s">
        <v>450</v>
      </c>
      <c r="C87" s="2" t="s">
        <v>27</v>
      </c>
      <c r="D87" s="6" t="s">
        <v>76</v>
      </c>
      <c r="E87" s="47" t="s">
        <v>124</v>
      </c>
      <c r="F87" s="47" t="s">
        <v>184</v>
      </c>
      <c r="G87" s="47" t="s">
        <v>328</v>
      </c>
      <c r="H87" s="47" t="s">
        <v>329</v>
      </c>
      <c r="I87" s="47" t="s">
        <v>330</v>
      </c>
      <c r="J87" s="48">
        <v>2</v>
      </c>
      <c r="K87" s="43">
        <v>44013</v>
      </c>
      <c r="L87" s="43">
        <v>44226</v>
      </c>
      <c r="M87" s="15">
        <f t="shared" si="1"/>
        <v>30.428571428571427</v>
      </c>
      <c r="N87" s="46">
        <v>2</v>
      </c>
      <c r="O87" s="26"/>
    </row>
    <row r="88" spans="1:15" ht="169" thickBot="1" x14ac:dyDescent="0.25">
      <c r="A88" s="4">
        <v>78</v>
      </c>
      <c r="B88" s="5" t="s">
        <v>451</v>
      </c>
      <c r="C88" s="2" t="s">
        <v>27</v>
      </c>
      <c r="D88" s="6" t="s">
        <v>77</v>
      </c>
      <c r="E88" s="47" t="s">
        <v>125</v>
      </c>
      <c r="F88" s="47" t="s">
        <v>185</v>
      </c>
      <c r="G88" s="47" t="s">
        <v>331</v>
      </c>
      <c r="H88" s="47" t="s">
        <v>332</v>
      </c>
      <c r="I88" s="47" t="s">
        <v>333</v>
      </c>
      <c r="J88" s="48">
        <v>1</v>
      </c>
      <c r="K88" s="43">
        <v>44019</v>
      </c>
      <c r="L88" s="43">
        <v>44255</v>
      </c>
      <c r="M88" s="15">
        <f t="shared" si="1"/>
        <v>33.714285714285715</v>
      </c>
      <c r="N88" s="46">
        <v>1</v>
      </c>
      <c r="O88" s="26"/>
    </row>
    <row r="89" spans="1:15" ht="141" thickBot="1" x14ac:dyDescent="0.25">
      <c r="A89" s="4">
        <v>79</v>
      </c>
      <c r="B89" s="5" t="s">
        <v>452</v>
      </c>
      <c r="C89" s="2" t="s">
        <v>27</v>
      </c>
      <c r="D89" s="6" t="s">
        <v>78</v>
      </c>
      <c r="E89" s="47" t="s">
        <v>126</v>
      </c>
      <c r="F89" s="47" t="s">
        <v>186</v>
      </c>
      <c r="G89" s="47" t="s">
        <v>334</v>
      </c>
      <c r="H89" s="47" t="s">
        <v>335</v>
      </c>
      <c r="I89" s="47" t="s">
        <v>336</v>
      </c>
      <c r="J89" s="48">
        <v>3</v>
      </c>
      <c r="K89" s="43">
        <v>44013</v>
      </c>
      <c r="L89" s="43">
        <v>44226</v>
      </c>
      <c r="M89" s="15">
        <f t="shared" si="1"/>
        <v>30.428571428571427</v>
      </c>
      <c r="N89" s="46">
        <v>3</v>
      </c>
      <c r="O89" s="26"/>
    </row>
    <row r="90" spans="1:15" ht="155" thickBot="1" x14ac:dyDescent="0.25">
      <c r="A90" s="4">
        <v>80</v>
      </c>
      <c r="B90" s="5" t="s">
        <v>453</v>
      </c>
      <c r="C90" s="2" t="s">
        <v>27</v>
      </c>
      <c r="D90" s="6" t="s">
        <v>79</v>
      </c>
      <c r="E90" s="47" t="s">
        <v>127</v>
      </c>
      <c r="F90" s="47" t="s">
        <v>187</v>
      </c>
      <c r="G90" s="47" t="s">
        <v>337</v>
      </c>
      <c r="H90" s="47" t="s">
        <v>338</v>
      </c>
      <c r="I90" s="47" t="s">
        <v>339</v>
      </c>
      <c r="J90" s="48">
        <v>1</v>
      </c>
      <c r="K90" s="43">
        <v>44019</v>
      </c>
      <c r="L90" s="43">
        <v>44255</v>
      </c>
      <c r="M90" s="15">
        <f t="shared" si="1"/>
        <v>33.714285714285715</v>
      </c>
      <c r="N90" s="46">
        <v>1</v>
      </c>
      <c r="O90" s="26"/>
    </row>
    <row r="91" spans="1:15" ht="183" thickBot="1" x14ac:dyDescent="0.25">
      <c r="A91" s="4">
        <v>81</v>
      </c>
      <c r="B91" s="5" t="s">
        <v>454</v>
      </c>
      <c r="C91" s="2" t="s">
        <v>27</v>
      </c>
      <c r="D91" s="6" t="s">
        <v>80</v>
      </c>
      <c r="E91" s="47" t="s">
        <v>373</v>
      </c>
      <c r="F91" s="47" t="s">
        <v>188</v>
      </c>
      <c r="G91" s="47" t="s">
        <v>340</v>
      </c>
      <c r="H91" s="47" t="s">
        <v>341</v>
      </c>
      <c r="I91" s="47" t="s">
        <v>342</v>
      </c>
      <c r="J91" s="48">
        <v>1</v>
      </c>
      <c r="K91" s="43">
        <v>44019</v>
      </c>
      <c r="L91" s="43">
        <v>44255</v>
      </c>
      <c r="M91" s="15">
        <f t="shared" si="1"/>
        <v>33.714285714285715</v>
      </c>
      <c r="N91" s="46">
        <v>1</v>
      </c>
      <c r="O91" s="26"/>
    </row>
    <row r="92" spans="1:15" ht="169" thickBot="1" x14ac:dyDescent="0.25">
      <c r="A92" s="4">
        <v>82</v>
      </c>
      <c r="B92" s="5" t="s">
        <v>455</v>
      </c>
      <c r="C92" s="2" t="s">
        <v>27</v>
      </c>
      <c r="D92" s="6" t="s">
        <v>81</v>
      </c>
      <c r="E92" s="47" t="s">
        <v>374</v>
      </c>
      <c r="F92" s="47" t="s">
        <v>189</v>
      </c>
      <c r="G92" s="47" t="s">
        <v>337</v>
      </c>
      <c r="H92" s="47" t="s">
        <v>338</v>
      </c>
      <c r="I92" s="47" t="s">
        <v>339</v>
      </c>
      <c r="J92" s="48">
        <v>1</v>
      </c>
      <c r="K92" s="43">
        <v>44019</v>
      </c>
      <c r="L92" s="43">
        <v>44255</v>
      </c>
      <c r="M92" s="15">
        <f t="shared" si="1"/>
        <v>33.714285714285715</v>
      </c>
      <c r="N92" s="46">
        <v>1</v>
      </c>
      <c r="O92" s="26"/>
    </row>
    <row r="93" spans="1:15" ht="239" thickBot="1" x14ac:dyDescent="0.25">
      <c r="A93" s="4">
        <v>83</v>
      </c>
      <c r="B93" s="5" t="s">
        <v>456</v>
      </c>
      <c r="C93" s="2" t="s">
        <v>27</v>
      </c>
      <c r="D93" s="6" t="s">
        <v>82</v>
      </c>
      <c r="E93" s="55" t="s">
        <v>128</v>
      </c>
      <c r="F93" s="56" t="s">
        <v>190</v>
      </c>
      <c r="G93" s="57" t="s">
        <v>343</v>
      </c>
      <c r="H93" s="40" t="s">
        <v>344</v>
      </c>
      <c r="I93" s="41" t="s">
        <v>345</v>
      </c>
      <c r="J93" s="42">
        <v>320</v>
      </c>
      <c r="K93" s="43">
        <v>44265</v>
      </c>
      <c r="L93" s="43">
        <v>44742</v>
      </c>
      <c r="M93" s="15">
        <f t="shared" si="1"/>
        <v>68.142857142857139</v>
      </c>
      <c r="N93" s="58">
        <v>0</v>
      </c>
      <c r="O93" s="26"/>
    </row>
    <row r="94" spans="1:15" ht="225" thickBot="1" x14ac:dyDescent="0.25">
      <c r="A94" s="4">
        <v>84</v>
      </c>
      <c r="B94" s="5" t="s">
        <v>457</v>
      </c>
      <c r="C94" s="2" t="s">
        <v>27</v>
      </c>
      <c r="D94" s="6" t="s">
        <v>83</v>
      </c>
      <c r="E94" s="55" t="s">
        <v>129</v>
      </c>
      <c r="F94" s="56" t="s">
        <v>191</v>
      </c>
      <c r="G94" s="57" t="s">
        <v>346</v>
      </c>
      <c r="H94" s="40" t="s">
        <v>347</v>
      </c>
      <c r="I94" s="41" t="s">
        <v>345</v>
      </c>
      <c r="J94" s="42">
        <v>40</v>
      </c>
      <c r="K94" s="43">
        <v>44265</v>
      </c>
      <c r="L94" s="43">
        <v>44561</v>
      </c>
      <c r="M94" s="15">
        <f t="shared" si="1"/>
        <v>42.285714285714285</v>
      </c>
      <c r="N94" s="58">
        <v>0</v>
      </c>
      <c r="O94" s="26"/>
    </row>
    <row r="351003" spans="1:1" x14ac:dyDescent="0.2">
      <c r="A351003" t="s">
        <v>26</v>
      </c>
    </row>
    <row r="351004" spans="1:1" x14ac:dyDescent="0.2">
      <c r="A351004" t="s">
        <v>27</v>
      </c>
    </row>
  </sheetData>
  <mergeCells count="1">
    <mergeCell ref="B8:O8"/>
  </mergeCells>
  <dataValidations count="2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60:D84 D91:D94 D52:D5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60:E84 E91:E94 E52:E5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68 F72:F84 F91:F92 F52:F5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2:G54 G68 G72:G73 G75:G84 G86 G56:G5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8 H72:H84 H86 G74 I74 H52:H56"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52:I56 I68 I72:I73 I75:I82 I86"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9 J40 J42:J47 J52:J57 J68 J72:J84"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8 K72:K84"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69:L71 I93:L94 K64:K67 I83:I84 K60:L63 L72:L84 L64:L68 G93:H94 F69:H71 F60:H67 I60:J6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9 N33:N37 N39:N4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0:D47 D50:D51 D88 D19" xr:uid="{00000000-0002-0000-0000-00000D000000}">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40 E19" xr:uid="{00000000-0002-0000-0000-00000E000000}">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93:F94" xr:uid="{00000000-0002-0000-0000-00000F000000}">
      <formula1>0</formula1>
      <formula2>1000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40 I42:I47" xr:uid="{00000000-0002-0000-0000-000010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42:H47 H40" xr:uid="{00000000-0002-0000-0000-000011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2:G47 G40" xr:uid="{00000000-0002-0000-0000-000012000000}">
      <formula1>0</formula1>
      <formula2>390</formula2>
    </dataValidation>
    <dataValidation allowBlank="1" showInputMessage="1" showErrorMessage="1" promptTitle="Ingrese Fecha (DD/MM/AAAA)" prompt="Registre la FECHA PROGRAMADA para la terminación de la actividad. (DD/MM/AAAA)" sqref="L85:M85 M11:M84 L11:L19 L87:M87 L31:L37 L39:L57 L89:M89 L26:L29 M86 M88 M90:M94" xr:uid="{00000000-0002-0000-0000-000013000000}"/>
    <dataValidation type="date" allowBlank="1" showInputMessage="1" errorTitle="Entrada no válida" error="Por favor escriba una fecha válida (AAAA/MM/DD)" promptTitle="Ingrese una fecha (DD/MM/AAAA)" prompt="Registre la FECHA PROGRAMADA para el inicio de la actividad. (FORMATO DD/MM/AAAA)" sqref="K26:K29 K11:K20 K31:K37 K39:K57 K89 K85:K87" xr:uid="{00000000-0002-0000-0000-000014000000}">
      <formula1>1900/1/1</formula1>
      <formula2>3000/1/1</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2021-07-28T23:28:50Z</dcterms:created>
  <dcterms:modified xsi:type="dcterms:W3CDTF">2021-07-29T21:36:22Z</dcterms:modified>
</cp:coreProperties>
</file>