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mc:AlternateContent xmlns:mc="http://schemas.openxmlformats.org/markup-compatibility/2006">
    <mc:Choice Requires="x15">
      <x15ac:absPath xmlns:x15ac="http://schemas.microsoft.com/office/spreadsheetml/2010/11/ac" url="/Users/imac/Desktop/"/>
    </mc:Choice>
  </mc:AlternateContent>
  <xr:revisionPtr revIDLastSave="0" documentId="8_{9E57BEDB-3FCE-004C-BEDE-18159AFBC95F}" xr6:coauthVersionLast="45" xr6:coauthVersionMax="45" xr10:uidLastSave="{00000000-0000-0000-0000-000000000000}"/>
  <bookViews>
    <workbookView xWindow="0" yWindow="0" windowWidth="38400" windowHeight="21600" xr2:uid="{00000000-000D-0000-FFFF-FFFF00000000}"/>
  </bookViews>
  <sheets>
    <sheet name="F14.1  PLANES DE MEJORAMIENT..." sheetId="1" r:id="rId1"/>
  </sheets>
  <calcPr calcId="191029"/>
</workbook>
</file>

<file path=xl/calcChain.xml><?xml version="1.0" encoding="utf-8"?>
<calcChain xmlns="http://schemas.openxmlformats.org/spreadsheetml/2006/main">
  <c r="M12" i="1" l="1"/>
  <c r="M13" i="1"/>
  <c r="M14" i="1"/>
  <c r="M15" i="1"/>
  <c r="M16" i="1"/>
  <c r="M17" i="1"/>
  <c r="M18" i="1"/>
  <c r="M19" i="1"/>
  <c r="M20" i="1"/>
  <c r="M21" i="1"/>
  <c r="M22" i="1"/>
  <c r="M23" i="1"/>
  <c r="M24" i="1"/>
  <c r="M25" i="1"/>
  <c r="M11" i="1" l="1"/>
</calcChain>
</file>

<file path=xl/sharedStrings.xml><?xml version="1.0" encoding="utf-8"?>
<sst xmlns="http://schemas.openxmlformats.org/spreadsheetml/2006/main" count="147" uniqueCount="95">
  <si>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</si>
  <si>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</si>
  <si>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</si>
  <si>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</si>
  <si>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</si>
  <si>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</si>
  <si>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</si>
  <si>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</si>
  <si>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</si>
  <si>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</si>
  <si>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</si>
  <si>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</si>
  <si>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</si>
  <si>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</si>
  <si>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</si>
  <si>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</si>
  <si>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</si>
  <si>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</si>
  <si>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</si>
  <si>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</si>
  <si>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</si>
  <si>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</si>
  <si>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</si>
  <si>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</si>
  <si>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</si>
  <si>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</si>
  <si>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</si>
  <si>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</si>
  <si>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11ODS2020</t>
  </si>
  <si>
    <t>16ODS2020</t>
  </si>
  <si>
    <t>19ODS2020</t>
  </si>
  <si>
    <t>22ODS2020</t>
  </si>
  <si>
    <t>24ODS2020</t>
  </si>
  <si>
    <t>FILA_2</t>
  </si>
  <si>
    <t>FILA_3</t>
  </si>
  <si>
    <t>FILA_4</t>
  </si>
  <si>
    <t>FILA_5</t>
  </si>
  <si>
    <t>FILA_6</t>
  </si>
  <si>
    <t>FILA_7</t>
  </si>
  <si>
    <t>FILA_8</t>
  </si>
  <si>
    <t>FILA_9</t>
  </si>
  <si>
    <t>FILA_10</t>
  </si>
  <si>
    <t>FILA_11</t>
  </si>
  <si>
    <t>FILA_12</t>
  </si>
  <si>
    <t>FILA_13</t>
  </si>
  <si>
    <t>FILA_14</t>
  </si>
  <si>
    <t>FILA_15</t>
  </si>
  <si>
    <t>Planes de trabajo ODS. 
Este hallazgo se origina en la falta de celeridad y coordinación de las acciones y/o de compromiso de las entidades del orden nacional con responsabilidad frente a los ODS, en su rol de líderes o acompañantes de acuerdo con los lineamientos del CONPES 3918.</t>
  </si>
  <si>
    <t>Recursos para garantizar la Calidad de Vivienda Agenda 2030. 
Manejo deficiente de los recursos asignados para el desarrollo de los programas apoyados por el MVCT en etapa de preparación para la implementación de los ODS.</t>
  </si>
  <si>
    <t>Coordinación interinstitucional y apropiación de roles: Hace referencia a que el MVCT desde su institucionalidad, y como responsable de los indicadores de déficit habitacional, articule sus acciones de política con las demás entidades a cargo de los ODS.</t>
  </si>
  <si>
    <t>Seguimiento indicadores vivienda, agua potable y saneamiento básico. 
El MVCT como cabeza del Sector Vivienda, no realizó un seguimiento efectivo al avance de los programas específicos de la política de vivienda, particularmente a la reducción del déficit habitacional cualitativo, para evaluar el planteamiento de los programas direccionados a la reducción del déficit habitacional.</t>
  </si>
  <si>
    <t xml:space="preserve">Seguimiento planes de ordenamiento territorial. La estrategia de acompañamiento y asistencia técnica y financiera, no soluciona las deficiencias estructurales territoriales, requeridas para subsanar la demanda de áreas propicias para la ocupación de los hogares, en espacios habilitados, social y ambientalmente.
</t>
  </si>
  <si>
    <t xml:space="preserve">Seguimiento planes de ordenamiento territorial. La estrategia de acompañamiento y asistencia técnica y financiera, no solucionan las deficiencias estructurales territoriales, requeridas para subsanar la demanda de áreas propicias para la ocupación de los hogares, en espacios habilitados, social y ambientalmente.
</t>
  </si>
  <si>
    <t>La Contraloría considera falta de celeridad y  coordinación de las acciones y compromisos de las entidades del orden Nacional frente a los ODS en su rol de líderes o acompañantes de acuerdo con los lineamientos del CONPES 3918 de 2018.</t>
  </si>
  <si>
    <t>La Contraloría considera que hay un manejo deficiente de los recursos asignados para el desarrollo de los programas apoyados por el MVCT en etapa de preparación para la implementación de los ODS</t>
  </si>
  <si>
    <t>La Contraloría considera que hay una insuficiente articulación institucional entre las entidades, a cargo de los ODS, para planeación de las actividades programadas</t>
  </si>
  <si>
    <t xml:space="preserve">El MVCT no realizó un seguimiento efectivo a los programas de la política de vivienda, para la reducción del déficit habitacional cualitativo, que permitiera evaluar su direccionamiento a la reducción del déficit habitacional, y redundara en beneficios a la población más vulnerable y desprotegida de la sociedad, en cuanto al mejoramiento del nivel de vida y erradicación de la pobreza. </t>
  </si>
  <si>
    <t>La desactualización de los POT a nivel nacional y la incapacidad real de los entes territoriales, para  solucionar las deficiencias,  hace evidente la necesidad de apoyar y  fortalecer las capacidades técnicas  de los municipios en ordenamiento territorial, hacer asistencia y acompañamiento diferenciado  según la etapa en que se encuentren, en especial a los de categoría 3,4,5 y 6.</t>
  </si>
  <si>
    <t>Actas de las mesas de trabajo
Plan de trabajo validado</t>
  </si>
  <si>
    <t>Convenios suscritos o firmados y actas de inicio</t>
  </si>
  <si>
    <t>Actas reuniones del Consejo Superior de Vivienda donde se traten temas de ODS</t>
  </si>
  <si>
    <t>Resoluciones de asignación ó número de subsidios asignados</t>
  </si>
  <si>
    <t>1. Mesas de trabajo (2) entre los Viceministerios de Vivienda y de Agua y Saneamiento Básico. 
2. Informe de efectividad (1) en el que se detalle el seguimiento y los resultados del programa Casa Digna, Vida Digna.</t>
  </si>
  <si>
    <t>Guía metodológica</t>
  </si>
  <si>
    <t>Documentos
a) 1
b) 1
c) 15</t>
  </si>
  <si>
    <t>Presentaciones y material pedagógico</t>
  </si>
  <si>
    <t xml:space="preserve">informe semestral </t>
  </si>
  <si>
    <t>Planes de trabajo por subregión</t>
  </si>
  <si>
    <t>a) Listado Municipios priorizados
b) Planes de trabajo de municipios priorizados
c) Productos de acompañamiento</t>
  </si>
  <si>
    <t xml:space="preserve">Informe semestral </t>
  </si>
  <si>
    <t xml:space="preserve">Informe anual  </t>
  </si>
  <si>
    <t>Realizar mesas de trabajo con el DNP para revisar el Plan de Trabajo ODS presentado por el Ministerio para concertar la aceptación y/o validación por parte de esa entidad.</t>
  </si>
  <si>
    <t xml:space="preserve">Realizar mesa de trabajo con DNP para definir la validación del Plan de Trabajo. </t>
  </si>
  <si>
    <t>Suscribir convenios para el análisis de datos, para la toma de decisiones y acciones que contribuyan a la disminución del déficit habitacional</t>
  </si>
  <si>
    <t>Realizar la suscripción  de cuatro (4) convenios para el análisis de datos, para la toma de decisiones y acciones que contribuyan a la disminución del déficit habitacional</t>
  </si>
  <si>
    <t>Aumentar el número de reuniones anuales del Consejo Superior de Vivienda (CSV) para informar las gestiones y propuestas para el sector vivienda que se han efectuado desde las entidades a cargo de los ODS que integran el Sector Vivienda como instancia de coordinación interinstitucional</t>
  </si>
  <si>
    <t>Realizar mínimo dos (2) reuniones del Consejo Superior de Vivienda anuales a efectos de informar las gestiones y propuestas para el sector que se han efectuado desde las entidades a cargo de los ODS que integran el CSV</t>
  </si>
  <si>
    <t>Incrementar la asignación de subsidios mediante el Programa Casa Digna Vida Digna  por parte del Ministerio de Vivienda</t>
  </si>
  <si>
    <t>Asignar subsidios  de mejoramiento de vivienda a familias beneficiarias del programa Casa Digna Vida Digna</t>
  </si>
  <si>
    <t>Definir mecanismos de consolidación de los resultados de los programas relacionados con la reducción del déficit habitacional cualitativo, mediante la articulación entre los Viceministerios de Vivienda y de Agua y Saneamiento Básico.</t>
  </si>
  <si>
    <t>Realizar mesas de trabajo entre los Viceministerios para definir el mecanismo de consolidación y reporte de información.</t>
  </si>
  <si>
    <t>Implementar acciones enmarcadas en la gestión del conocimiento y desarrollo de metodologías para la elaboración e implementación de piezas comunicativas que  apoyen  a los entes territoriales en el fortalecimiento de  las capacidades propias en los procesos de revisión, ajuste y actualización del POT</t>
  </si>
  <si>
    <t xml:space="preserve">
Elaborar  una  guía metodológica para la revisión y ajuste de cada una de las etapas necesarias para las revisiones de  POT,  la cual será incorporada en la página WEB del MVCT, que incluye Lineamientos para la incorporación de los temas relativos a gestión de riesgo en POT.
</t>
  </si>
  <si>
    <t xml:space="preserve">Elaborar documentos orientadores para municipios en temas relativos a:  a) Lineamientos  para procesos de contratación para revisión de POT. b) Documentos para gestión de recursos para revisión de POT en el marco del SGR. c) Documentos con recomendaciones técnicas en temas de gestión de riesgo en el ordenamiento territorial para municipios priorizados por el MVCT.  </t>
  </si>
  <si>
    <t xml:space="preserve">Preparación de presentaciones y material pedagógico relacionado con los procesos de revisión y ajuste de POT, instrumentos para la implementación y aspectos normativos en general para brindar capacitación a los municipios. </t>
  </si>
  <si>
    <t xml:space="preserve">Elaborar informe de efectividad que reporte lo siguiente:  a)  # de municipios socializados con la guía. b)  #  de municicpios a los que se han entregado documentos orientadores  para hacer revisiones en temas relativos a regalias, contratración, gestión de riesgo, entre otros. c) # de municipios que participaron en jornadas de capacitación de temas POT . </t>
  </si>
  <si>
    <t xml:space="preserve">Priorizar y focalizar la asistencia técnica a los municipios PDET en el marco del acompañamiento técnico para revisión y ajuste de POT con dos metas concretas: 
a) Instrumentos de POT formulados 
b) dejar con proyectos de solicitud de gestión de  recursos formulados  y contratados con financiación. </t>
  </si>
  <si>
    <t>Elaboración de un plan de trabajo por subregión de los municipios PDET atendiendo los requerimientos particularizados de cada municipio.
a) Fortalecimiento de la articulación institucional. 
b)Acompañamiento técnico en la estructuración y elaboración de los términos de referencia para la contratación de la revisión y ajuste de los instrumentos en 2021.</t>
  </si>
  <si>
    <t xml:space="preserve">Elaborar informe de efectividad que reporte  lo siguiente:  a) No. de municipios PDET  en acompañamiento POT; b) No.  de municicpios en los que se identifican productos elaborados en el marco del acompañamiento técnico, que aportan a la revisión de POT. </t>
  </si>
  <si>
    <t>Acompañar  técnicamente  de manera integral y diferenciada a 45 municipios en la revisión , actualización e implementación de los planes de ordenamiento territorial.</t>
  </si>
  <si>
    <t xml:space="preserve">Acompañamiento técnico para revisión de POT a  municipios priorizados para 2021. 
24.3.2 Elaboración de Planes de Trabajo de Municipios en acompañamiento técnico priorizados para 2021.
24.3.3 Producto de acompañamiento técnico elaborados en apoyo al acompañamiento técnico realizado. </t>
  </si>
  <si>
    <t>Elaborar informe de efectividad que reporte  lo siguiente :  a)  45 planes de trabajo concertados con los municipios en acompañamiento POT año 2021; b) La identificación y descripción de los 45 productos elaborados   en coordinación con los municipios, en el marco del acompañamiento técnico, que aportan a la revisión de POT .</t>
  </si>
  <si>
    <t xml:space="preserve">Hacer seguimiento al estado de POT de los municipios del País. </t>
  </si>
  <si>
    <t>Actualización de matriz estado POT-MVCT de los municipios
24.4.2 Link reporte estado POT a los municipios
Reporte semestral al Sistema de información geográfica para la planeación y el ordenamiento territorial del IGAC con el fin de que se almacene y se evalúe el posible diseño de una plataforma en el marco del sistema y se alimente e implemente el capítulo de POT.</t>
  </si>
  <si>
    <t>Elaborar informe de efectividad que reporte  lo siguiente :  a)  No. de Municipios a los que se le verifcó y actualizó el estado actual de su proceso de revisón de  POT año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</si>
</sst>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dd/mm/yyyy;@"/>
  </numFmts>
  <fonts count="7" x14ac:knownFonts="1">
    <font>
      <sz val="11"/>
      <color indexed="8"/>
      <name val="Calibri"/>
      <family val="2"/>
      <scheme val="minor"/>
    </font>
    <font>
      <b/>
      <sz val="11"/>
      <color indexed="9"/>
      <name val="Calibri"/>
      <family val="2"/>
    </font>
    <font>
      <b/>
      <sz val="11"/>
      <color indexed="8"/>
      <name val="Calibri"/>
      <family val="2"/>
    </font>
    <font>
      <sz val="11"/>
      <color indexed="8"/>
      <name val="Arial"/>
      <family val="2"/>
    </font>
    <font>
      <sz val="11"/>
      <name val="Arial"/>
      <family val="2"/>
    </font>
    <font>
      <sz val="11"/>
      <color rgb="FF000000"/>
      <name val="Arial"/>
      <family val="2"/>
    </font>
    <font>
      <sz val="11"/>
      <color theme="1"/>
      <name val="Arial"/>
      <family val="2"/>
    </font>
  </fonts>
  <fills count="6">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
      <patternFill patternType="solid">
        <fgColor theme="0"/>
        <bgColor indexed="64"/>
      </patternFill>
    </fill>
  </fills>
  <borders count="10">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1" fillId="2" borderId="2" xfId="0" applyFont="1" applyFill="1" applyBorder="1" applyAlignment="1">
      <alignment horizontal="center" vertical="center"/>
    </xf>
    <xf numFmtId="0" fontId="0" fillId="3" borderId="5" xfId="0" applyFill="1" applyBorder="1" applyAlignment="1" applyProtection="1">
      <alignment vertical="center"/>
      <protection locked="0"/>
    </xf>
    <xf numFmtId="164" fontId="2" fillId="3" borderId="6" xfId="0" applyNumberFormat="1" applyFont="1" applyFill="1" applyBorder="1" applyAlignment="1">
      <alignment horizontal="center" vertical="center"/>
    </xf>
    <xf numFmtId="0" fontId="3" fillId="5" borderId="7" xfId="0" applyFont="1" applyFill="1" applyBorder="1" applyAlignment="1" applyProtection="1">
      <alignment horizontal="center" vertical="center" wrapText="1"/>
      <protection locked="0"/>
    </xf>
    <xf numFmtId="0" fontId="3" fillId="5" borderId="7" xfId="0" applyFont="1" applyFill="1" applyBorder="1" applyAlignment="1" applyProtection="1">
      <alignment horizontal="justify" vertical="top" wrapText="1"/>
      <protection locked="0"/>
    </xf>
    <xf numFmtId="0" fontId="3" fillId="5" borderId="7" xfId="0" applyFont="1" applyFill="1" applyBorder="1" applyAlignment="1">
      <alignment vertical="center" wrapText="1"/>
    </xf>
    <xf numFmtId="0" fontId="3" fillId="5" borderId="7" xfId="0" applyFont="1" applyFill="1" applyBorder="1" applyAlignment="1">
      <alignment horizontal="justify" vertical="center" wrapText="1"/>
    </xf>
    <xf numFmtId="0" fontId="4" fillId="5" borderId="8" xfId="0" applyFont="1" applyFill="1" applyBorder="1" applyAlignment="1">
      <alignment horizontal="justify" vertical="center" wrapText="1"/>
    </xf>
    <xf numFmtId="0" fontId="4" fillId="5" borderId="7" xfId="0" applyFont="1" applyFill="1" applyBorder="1" applyAlignment="1">
      <alignment horizontal="justify" vertical="center" wrapText="1"/>
    </xf>
    <xf numFmtId="0" fontId="3" fillId="5" borderId="7" xfId="0" applyFont="1" applyFill="1" applyBorder="1" applyAlignment="1" applyProtection="1">
      <alignment horizontal="justify" vertical="center" wrapText="1"/>
      <protection locked="0"/>
    </xf>
    <xf numFmtId="0" fontId="5" fillId="5" borderId="7" xfId="0" applyFont="1" applyFill="1" applyBorder="1" applyAlignment="1">
      <alignment horizontal="justify" vertical="center"/>
    </xf>
    <xf numFmtId="0" fontId="5" fillId="5" borderId="0" xfId="0" applyFont="1" applyFill="1" applyAlignment="1">
      <alignment horizontal="justify" vertical="center"/>
    </xf>
    <xf numFmtId="0" fontId="6" fillId="5" borderId="9" xfId="0" applyFont="1" applyFill="1" applyBorder="1" applyAlignment="1" applyProtection="1">
      <alignment horizontal="justify" vertical="center" wrapText="1"/>
      <protection locked="0"/>
    </xf>
    <xf numFmtId="0" fontId="6" fillId="5" borderId="7" xfId="0" applyFont="1" applyFill="1" applyBorder="1" applyAlignment="1" applyProtection="1">
      <alignment horizontal="justify" vertical="center" wrapText="1"/>
      <protection locked="0"/>
    </xf>
    <xf numFmtId="3" fontId="3" fillId="3" borderId="7" xfId="0" applyNumberFormat="1" applyFont="1" applyFill="1" applyBorder="1" applyAlignment="1" applyProtection="1">
      <alignment horizontal="center" vertical="center" wrapText="1"/>
      <protection locked="0"/>
    </xf>
    <xf numFmtId="0" fontId="3" fillId="3" borderId="7" xfId="0" applyFont="1" applyFill="1" applyBorder="1" applyAlignment="1" applyProtection="1">
      <alignment horizontal="center" vertical="center" wrapText="1"/>
      <protection locked="0"/>
    </xf>
    <xf numFmtId="0" fontId="6" fillId="5" borderId="7" xfId="0" applyFont="1" applyFill="1" applyBorder="1" applyAlignment="1" applyProtection="1">
      <alignment horizontal="center" vertical="center" wrapText="1"/>
      <protection locked="0"/>
    </xf>
    <xf numFmtId="0" fontId="6" fillId="4" borderId="7" xfId="0" applyFont="1" applyFill="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165" fontId="3" fillId="5" borderId="7" xfId="0" applyNumberFormat="1" applyFont="1" applyFill="1" applyBorder="1" applyAlignment="1" applyProtection="1">
      <alignment horizontal="center" vertical="center" wrapText="1"/>
      <protection locked="0"/>
    </xf>
    <xf numFmtId="165" fontId="3" fillId="3" borderId="7" xfId="0" applyNumberFormat="1" applyFont="1" applyFill="1" applyBorder="1" applyAlignment="1" applyProtection="1">
      <alignment horizontal="center" vertical="center" wrapText="1"/>
      <protection locked="0"/>
    </xf>
    <xf numFmtId="165" fontId="6" fillId="0" borderId="7" xfId="0" applyNumberFormat="1" applyFont="1" applyBorder="1" applyAlignment="1" applyProtection="1">
      <alignment horizontal="center" vertical="center" wrapText="1"/>
      <protection locked="0"/>
    </xf>
    <xf numFmtId="165" fontId="6" fillId="4" borderId="7" xfId="0" applyNumberFormat="1" applyFont="1" applyFill="1" applyBorder="1" applyAlignment="1" applyProtection="1">
      <alignment horizontal="center" vertical="center" wrapText="1"/>
      <protection locked="0"/>
    </xf>
    <xf numFmtId="1" fontId="0" fillId="3" borderId="5" xfId="0" applyNumberFormat="1" applyFill="1" applyBorder="1" applyAlignment="1" applyProtection="1">
      <alignment vertical="center"/>
      <protection locked="0"/>
    </xf>
    <xf numFmtId="0" fontId="0" fillId="3" borderId="4" xfId="0" applyFill="1" applyBorder="1" applyAlignment="1" applyProtection="1">
      <alignment vertical="center"/>
      <protection locked="0"/>
    </xf>
    <xf numFmtId="0" fontId="0" fillId="0" borderId="3" xfId="0" applyBorder="1"/>
    <xf numFmtId="0" fontId="1" fillId="2" borderId="1" xfId="0" applyFont="1" applyFill="1" applyBorder="1" applyAlignment="1">
      <alignment horizontal="center" vertical="center"/>
    </xf>
    <xf numFmtId="0" fontId="0" fillId="3" borderId="7" xfId="0" applyFill="1" applyBorder="1" applyAlignment="1" applyProtection="1">
      <alignment vertical="center"/>
      <protection locked="0"/>
    </xf>
    <xf numFmtId="0" fontId="0" fillId="0" borderId="7" xfId="0" applyBorder="1"/>
    <xf numFmtId="0" fontId="1" fillId="2" borderId="2"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workbookViewId="0"/>
  </sheetViews>
  <sheetFormatPr baseColWidth="10" defaultColWidth="9.1640625" defaultRowHeight="15" x14ac:dyDescent="0.2"/>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
      <c r="B1" s="1" t="s">
        <v>0</v>
      </c>
      <c r="C1" s="1">
        <v>53</v>
      </c>
      <c r="D1" s="1" t="s">
        <v>1</v>
      </c>
    </row>
    <row r="2" spans="1:15" x14ac:dyDescent="0.2">
      <c r="B2" s="1" t="s">
        <v>2</v>
      </c>
      <c r="C2" s="1">
        <v>400</v>
      </c>
      <c r="D2" s="1" t="s">
        <v>3</v>
      </c>
    </row>
    <row r="3" spans="1:15" x14ac:dyDescent="0.2">
      <c r="B3" s="1" t="s">
        <v>4</v>
      </c>
      <c r="C3" s="1">
        <v>1</v>
      </c>
    </row>
    <row r="4" spans="1:15" x14ac:dyDescent="0.2">
      <c r="B4" s="1" t="s">
        <v>5</v>
      </c>
      <c r="C4" s="1">
        <v>11754</v>
      </c>
    </row>
    <row r="5" spans="1:15" x14ac:dyDescent="0.2">
      <c r="B5" s="1" t="s">
        <v>6</v>
      </c>
      <c r="C5" s="3">
        <v>44186</v>
      </c>
    </row>
    <row r="6" spans="1:15" x14ac:dyDescent="0.2">
      <c r="B6" s="1" t="s">
        <v>7</v>
      </c>
      <c r="C6" s="1">
        <v>0</v>
      </c>
      <c r="D6" s="1" t="s">
        <v>8</v>
      </c>
    </row>
    <row r="8" spans="1:15" x14ac:dyDescent="0.2">
      <c r="A8" s="1" t="s">
        <v>9</v>
      </c>
      <c r="B8" s="31" t="s">
        <v>10</v>
      </c>
      <c r="C8" s="32"/>
      <c r="D8" s="32"/>
      <c r="E8" s="32"/>
      <c r="F8" s="32"/>
      <c r="G8" s="32"/>
      <c r="H8" s="32"/>
      <c r="I8" s="32"/>
      <c r="J8" s="32"/>
      <c r="K8" s="32"/>
      <c r="L8" s="32"/>
      <c r="M8" s="32"/>
      <c r="N8" s="32"/>
      <c r="O8" s="32"/>
    </row>
    <row r="9" spans="1:15" x14ac:dyDescent="0.2">
      <c r="C9" s="1">
        <v>4</v>
      </c>
      <c r="D9" s="1">
        <v>8</v>
      </c>
      <c r="E9" s="1">
        <v>12</v>
      </c>
      <c r="F9" s="1">
        <v>16</v>
      </c>
      <c r="G9" s="1">
        <v>20</v>
      </c>
      <c r="H9" s="1">
        <v>24</v>
      </c>
      <c r="I9" s="1">
        <v>28</v>
      </c>
      <c r="J9" s="1">
        <v>31</v>
      </c>
      <c r="K9" s="1">
        <v>32</v>
      </c>
      <c r="L9" s="1">
        <v>36</v>
      </c>
      <c r="M9" s="1">
        <v>40</v>
      </c>
      <c r="N9" s="1">
        <v>44</v>
      </c>
      <c r="O9" s="1">
        <v>48</v>
      </c>
    </row>
    <row r="10" spans="1:15" ht="16" thickBot="1" x14ac:dyDescent="0.25">
      <c r="C10" s="1" t="s">
        <v>11</v>
      </c>
      <c r="D10" s="1" t="s">
        <v>12</v>
      </c>
      <c r="E10" s="1" t="s">
        <v>13</v>
      </c>
      <c r="F10" s="1" t="s">
        <v>14</v>
      </c>
      <c r="G10" s="1" t="s">
        <v>15</v>
      </c>
      <c r="H10" s="1" t="s">
        <v>16</v>
      </c>
      <c r="I10" s="1" t="s">
        <v>17</v>
      </c>
      <c r="J10" s="1" t="s">
        <v>18</v>
      </c>
      <c r="K10" s="1" t="s">
        <v>19</v>
      </c>
      <c r="L10" s="1" t="s">
        <v>20</v>
      </c>
      <c r="M10" s="1" t="s">
        <v>21</v>
      </c>
      <c r="N10" s="1" t="s">
        <v>22</v>
      </c>
      <c r="O10" s="28" t="s">
        <v>23</v>
      </c>
    </row>
    <row r="11" spans="1:15" ht="151" thickBot="1" x14ac:dyDescent="0.25">
      <c r="A11" s="1">
        <v>1</v>
      </c>
      <c r="B11" t="s">
        <v>24</v>
      </c>
      <c r="C11" s="2" t="s">
        <v>26</v>
      </c>
      <c r="D11" s="4" t="s">
        <v>28</v>
      </c>
      <c r="E11" s="5" t="s">
        <v>47</v>
      </c>
      <c r="F11" s="10" t="s">
        <v>53</v>
      </c>
      <c r="G11" s="10" t="s">
        <v>71</v>
      </c>
      <c r="H11" s="10" t="s">
        <v>72</v>
      </c>
      <c r="I11" s="10" t="s">
        <v>58</v>
      </c>
      <c r="J11" s="4">
        <v>2</v>
      </c>
      <c r="K11" s="21">
        <v>44228</v>
      </c>
      <c r="L11" s="21">
        <v>44530</v>
      </c>
      <c r="M11" s="25">
        <f>+(L11-K11)/7</f>
        <v>43.142857142857146</v>
      </c>
      <c r="N11" s="26">
        <v>0</v>
      </c>
      <c r="O11" s="29" t="s">
        <v>25</v>
      </c>
    </row>
    <row r="12" spans="1:15" ht="136" thickBot="1" x14ac:dyDescent="0.25">
      <c r="A12" s="1">
        <v>2</v>
      </c>
      <c r="B12" t="s">
        <v>33</v>
      </c>
      <c r="C12" s="2" t="s">
        <v>26</v>
      </c>
      <c r="D12" s="4" t="s">
        <v>29</v>
      </c>
      <c r="E12" s="6" t="s">
        <v>48</v>
      </c>
      <c r="F12" s="10" t="s">
        <v>54</v>
      </c>
      <c r="G12" s="10" t="s">
        <v>73</v>
      </c>
      <c r="H12" s="10" t="s">
        <v>74</v>
      </c>
      <c r="I12" s="10" t="s">
        <v>59</v>
      </c>
      <c r="J12" s="4">
        <v>4</v>
      </c>
      <c r="K12" s="21">
        <v>44044</v>
      </c>
      <c r="L12" s="21">
        <v>44561</v>
      </c>
      <c r="M12" s="25">
        <f t="shared" ref="M12:M25" si="0">+(L12-K12)/7</f>
        <v>73.857142857142861</v>
      </c>
      <c r="N12" s="27">
        <v>0</v>
      </c>
      <c r="O12" s="30"/>
    </row>
    <row r="13" spans="1:15" ht="196" thickBot="1" x14ac:dyDescent="0.25">
      <c r="A13" s="1">
        <v>3</v>
      </c>
      <c r="B13" t="s">
        <v>34</v>
      </c>
      <c r="C13" s="2" t="s">
        <v>26</v>
      </c>
      <c r="D13" s="4" t="s">
        <v>30</v>
      </c>
      <c r="E13" s="7" t="s">
        <v>49</v>
      </c>
      <c r="F13" s="10" t="s">
        <v>55</v>
      </c>
      <c r="G13" s="10" t="s">
        <v>75</v>
      </c>
      <c r="H13" s="10" t="s">
        <v>76</v>
      </c>
      <c r="I13" s="10" t="s">
        <v>60</v>
      </c>
      <c r="J13" s="4">
        <v>2</v>
      </c>
      <c r="K13" s="21">
        <v>44256</v>
      </c>
      <c r="L13" s="21">
        <v>44561</v>
      </c>
      <c r="M13" s="25">
        <f t="shared" si="0"/>
        <v>43.571428571428569</v>
      </c>
      <c r="N13" s="26">
        <v>0</v>
      </c>
      <c r="O13" s="30"/>
    </row>
    <row r="14" spans="1:15" ht="256" thickBot="1" x14ac:dyDescent="0.25">
      <c r="A14" s="1">
        <v>4</v>
      </c>
      <c r="B14" t="s">
        <v>35</v>
      </c>
      <c r="C14" s="2" t="s">
        <v>26</v>
      </c>
      <c r="D14" s="4" t="s">
        <v>31</v>
      </c>
      <c r="E14" s="7" t="s">
        <v>50</v>
      </c>
      <c r="F14" s="11" t="s">
        <v>56</v>
      </c>
      <c r="G14" s="10" t="s">
        <v>77</v>
      </c>
      <c r="H14" s="10" t="s">
        <v>78</v>
      </c>
      <c r="I14" s="10" t="s">
        <v>61</v>
      </c>
      <c r="J14" s="15">
        <v>10000</v>
      </c>
      <c r="K14" s="22">
        <v>44228</v>
      </c>
      <c r="L14" s="22">
        <v>44561</v>
      </c>
      <c r="M14" s="25">
        <f t="shared" si="0"/>
        <v>47.571428571428569</v>
      </c>
      <c r="N14" s="27">
        <v>0</v>
      </c>
      <c r="O14" s="30"/>
    </row>
    <row r="15" spans="1:15" ht="256" thickBot="1" x14ac:dyDescent="0.25">
      <c r="A15" s="1">
        <v>5</v>
      </c>
      <c r="B15" t="s">
        <v>36</v>
      </c>
      <c r="C15" s="2" t="s">
        <v>26</v>
      </c>
      <c r="D15" s="4" t="s">
        <v>31</v>
      </c>
      <c r="E15" s="7" t="s">
        <v>50</v>
      </c>
      <c r="F15" s="12" t="s">
        <v>56</v>
      </c>
      <c r="G15" s="10" t="s">
        <v>79</v>
      </c>
      <c r="H15" s="10" t="s">
        <v>80</v>
      </c>
      <c r="I15" s="10" t="s">
        <v>62</v>
      </c>
      <c r="J15" s="16">
        <v>2</v>
      </c>
      <c r="K15" s="22">
        <v>44228</v>
      </c>
      <c r="L15" s="22">
        <v>44561</v>
      </c>
      <c r="M15" s="25">
        <f t="shared" si="0"/>
        <v>47.571428571428569</v>
      </c>
      <c r="N15" s="26">
        <v>0</v>
      </c>
      <c r="O15" s="30"/>
    </row>
    <row r="16" spans="1:15" ht="241" thickBot="1" x14ac:dyDescent="0.25">
      <c r="A16" s="1">
        <v>6</v>
      </c>
      <c r="B16" t="s">
        <v>37</v>
      </c>
      <c r="C16" s="2" t="s">
        <v>26</v>
      </c>
      <c r="D16" s="4" t="s">
        <v>32</v>
      </c>
      <c r="E16" s="8" t="s">
        <v>51</v>
      </c>
      <c r="F16" s="9" t="s">
        <v>57</v>
      </c>
      <c r="G16" s="13" t="s">
        <v>81</v>
      </c>
      <c r="H16" s="14" t="s">
        <v>82</v>
      </c>
      <c r="I16" s="14" t="s">
        <v>63</v>
      </c>
      <c r="J16" s="17">
        <v>1</v>
      </c>
      <c r="K16" s="22">
        <v>44228</v>
      </c>
      <c r="L16" s="22">
        <v>44561</v>
      </c>
      <c r="M16" s="25">
        <f t="shared" si="0"/>
        <v>47.571428571428569</v>
      </c>
      <c r="N16" s="27">
        <v>0</v>
      </c>
      <c r="O16" s="30"/>
    </row>
    <row r="17" spans="1:15" ht="241" thickBot="1" x14ac:dyDescent="0.25">
      <c r="A17" s="1">
        <v>7</v>
      </c>
      <c r="B17" t="s">
        <v>38</v>
      </c>
      <c r="C17" s="2" t="s">
        <v>26</v>
      </c>
      <c r="D17" s="4" t="s">
        <v>32</v>
      </c>
      <c r="E17" s="8" t="s">
        <v>52</v>
      </c>
      <c r="F17" s="9" t="s">
        <v>57</v>
      </c>
      <c r="G17" s="13" t="s">
        <v>81</v>
      </c>
      <c r="H17" s="14" t="s">
        <v>83</v>
      </c>
      <c r="I17" s="14" t="s">
        <v>64</v>
      </c>
      <c r="J17" s="17">
        <v>17</v>
      </c>
      <c r="K17" s="23">
        <v>44228</v>
      </c>
      <c r="L17" s="23">
        <v>44561</v>
      </c>
      <c r="M17" s="25">
        <f t="shared" si="0"/>
        <v>47.571428571428569</v>
      </c>
      <c r="N17" s="26">
        <v>0</v>
      </c>
      <c r="O17" s="30"/>
    </row>
    <row r="18" spans="1:15" ht="241" thickBot="1" x14ac:dyDescent="0.25">
      <c r="A18" s="1">
        <v>8</v>
      </c>
      <c r="B18" t="s">
        <v>39</v>
      </c>
      <c r="C18" s="2" t="s">
        <v>26</v>
      </c>
      <c r="D18" s="4" t="s">
        <v>32</v>
      </c>
      <c r="E18" s="8" t="s">
        <v>52</v>
      </c>
      <c r="F18" s="9" t="s">
        <v>57</v>
      </c>
      <c r="G18" s="13" t="s">
        <v>81</v>
      </c>
      <c r="H18" s="14" t="s">
        <v>84</v>
      </c>
      <c r="I18" s="14" t="s">
        <v>65</v>
      </c>
      <c r="J18" s="17">
        <v>1</v>
      </c>
      <c r="K18" s="23">
        <v>44228</v>
      </c>
      <c r="L18" s="23">
        <v>44561</v>
      </c>
      <c r="M18" s="25">
        <f t="shared" si="0"/>
        <v>47.571428571428569</v>
      </c>
      <c r="N18" s="27">
        <v>0</v>
      </c>
      <c r="O18" s="30"/>
    </row>
    <row r="19" spans="1:15" ht="241" thickBot="1" x14ac:dyDescent="0.25">
      <c r="A19" s="1">
        <v>9</v>
      </c>
      <c r="B19" t="s">
        <v>40</v>
      </c>
      <c r="C19" s="2" t="s">
        <v>26</v>
      </c>
      <c r="D19" s="4" t="s">
        <v>32</v>
      </c>
      <c r="E19" s="8" t="s">
        <v>52</v>
      </c>
      <c r="F19" s="9" t="s">
        <v>57</v>
      </c>
      <c r="G19" s="13" t="s">
        <v>81</v>
      </c>
      <c r="H19" s="14" t="s">
        <v>85</v>
      </c>
      <c r="I19" s="14" t="s">
        <v>66</v>
      </c>
      <c r="J19" s="17">
        <v>2</v>
      </c>
      <c r="K19" s="23">
        <v>44228</v>
      </c>
      <c r="L19" s="23">
        <v>44561</v>
      </c>
      <c r="M19" s="25">
        <f t="shared" si="0"/>
        <v>47.571428571428569</v>
      </c>
      <c r="N19" s="26">
        <v>0</v>
      </c>
      <c r="O19" s="30"/>
    </row>
    <row r="20" spans="1:15" ht="241" thickBot="1" x14ac:dyDescent="0.25">
      <c r="A20" s="1">
        <v>10</v>
      </c>
      <c r="B20" t="s">
        <v>41</v>
      </c>
      <c r="C20" s="2" t="s">
        <v>26</v>
      </c>
      <c r="D20" s="4" t="s">
        <v>32</v>
      </c>
      <c r="E20" s="8" t="s">
        <v>52</v>
      </c>
      <c r="F20" s="9" t="s">
        <v>57</v>
      </c>
      <c r="G20" s="13" t="s">
        <v>86</v>
      </c>
      <c r="H20" s="14" t="s">
        <v>87</v>
      </c>
      <c r="I20" s="14" t="s">
        <v>67</v>
      </c>
      <c r="J20" s="18">
        <v>16</v>
      </c>
      <c r="K20" s="24">
        <v>44228</v>
      </c>
      <c r="L20" s="24">
        <v>44561</v>
      </c>
      <c r="M20" s="25">
        <f t="shared" si="0"/>
        <v>47.571428571428569</v>
      </c>
      <c r="N20" s="27">
        <v>0</v>
      </c>
      <c r="O20" s="30"/>
    </row>
    <row r="21" spans="1:15" ht="241" thickBot="1" x14ac:dyDescent="0.25">
      <c r="A21" s="1">
        <v>11</v>
      </c>
      <c r="B21" t="s">
        <v>42</v>
      </c>
      <c r="C21" s="2" t="s">
        <v>26</v>
      </c>
      <c r="D21" s="4" t="s">
        <v>32</v>
      </c>
      <c r="E21" s="8" t="s">
        <v>52</v>
      </c>
      <c r="F21" s="9" t="s">
        <v>57</v>
      </c>
      <c r="G21" s="13" t="s">
        <v>86</v>
      </c>
      <c r="H21" s="14" t="s">
        <v>88</v>
      </c>
      <c r="I21" s="14" t="s">
        <v>66</v>
      </c>
      <c r="J21" s="18">
        <v>2</v>
      </c>
      <c r="K21" s="24">
        <v>44228</v>
      </c>
      <c r="L21" s="24">
        <v>44561</v>
      </c>
      <c r="M21" s="25">
        <f t="shared" si="0"/>
        <v>47.571428571428569</v>
      </c>
      <c r="N21" s="26">
        <v>0</v>
      </c>
      <c r="O21" s="30"/>
    </row>
    <row r="22" spans="1:15" ht="241" thickBot="1" x14ac:dyDescent="0.25">
      <c r="A22" s="1">
        <v>12</v>
      </c>
      <c r="B22" t="s">
        <v>43</v>
      </c>
      <c r="C22" s="2" t="s">
        <v>26</v>
      </c>
      <c r="D22" s="4" t="s">
        <v>32</v>
      </c>
      <c r="E22" s="8" t="s">
        <v>52</v>
      </c>
      <c r="F22" s="9" t="s">
        <v>57</v>
      </c>
      <c r="G22" s="13" t="s">
        <v>89</v>
      </c>
      <c r="H22" s="14" t="s">
        <v>90</v>
      </c>
      <c r="I22" s="14" t="s">
        <v>68</v>
      </c>
      <c r="J22" s="19">
        <v>45</v>
      </c>
      <c r="K22" s="23">
        <v>44228</v>
      </c>
      <c r="L22" s="23">
        <v>44561</v>
      </c>
      <c r="M22" s="25">
        <f t="shared" si="0"/>
        <v>47.571428571428569</v>
      </c>
      <c r="N22" s="27">
        <v>0</v>
      </c>
      <c r="O22" s="30"/>
    </row>
    <row r="23" spans="1:15" ht="241" thickBot="1" x14ac:dyDescent="0.25">
      <c r="A23" s="1">
        <v>13</v>
      </c>
      <c r="B23" t="s">
        <v>44</v>
      </c>
      <c r="C23" s="2" t="s">
        <v>26</v>
      </c>
      <c r="D23" s="4" t="s">
        <v>32</v>
      </c>
      <c r="E23" s="8" t="s">
        <v>52</v>
      </c>
      <c r="F23" s="9" t="s">
        <v>57</v>
      </c>
      <c r="G23" s="13" t="s">
        <v>89</v>
      </c>
      <c r="H23" s="14" t="s">
        <v>91</v>
      </c>
      <c r="I23" s="14" t="s">
        <v>66</v>
      </c>
      <c r="J23" s="18">
        <v>2</v>
      </c>
      <c r="K23" s="24">
        <v>44228</v>
      </c>
      <c r="L23" s="24">
        <v>44561</v>
      </c>
      <c r="M23" s="25">
        <f t="shared" si="0"/>
        <v>47.571428571428569</v>
      </c>
      <c r="N23" s="26">
        <v>0</v>
      </c>
      <c r="O23" s="30"/>
    </row>
    <row r="24" spans="1:15" ht="241" thickBot="1" x14ac:dyDescent="0.25">
      <c r="A24" s="1">
        <v>14</v>
      </c>
      <c r="B24" t="s">
        <v>45</v>
      </c>
      <c r="C24" s="2" t="s">
        <v>26</v>
      </c>
      <c r="D24" s="4" t="s">
        <v>32</v>
      </c>
      <c r="E24" s="9" t="s">
        <v>52</v>
      </c>
      <c r="F24" s="9" t="s">
        <v>57</v>
      </c>
      <c r="G24" s="13" t="s">
        <v>92</v>
      </c>
      <c r="H24" s="14" t="s">
        <v>93</v>
      </c>
      <c r="I24" s="14" t="s">
        <v>69</v>
      </c>
      <c r="J24" s="20">
        <v>2</v>
      </c>
      <c r="K24" s="23">
        <v>44228</v>
      </c>
      <c r="L24" s="23">
        <v>44561</v>
      </c>
      <c r="M24" s="25">
        <f t="shared" si="0"/>
        <v>47.571428571428569</v>
      </c>
      <c r="N24" s="27">
        <v>0</v>
      </c>
      <c r="O24" s="30"/>
    </row>
    <row r="25" spans="1:15" ht="241" thickBot="1" x14ac:dyDescent="0.25">
      <c r="A25" s="1">
        <v>15</v>
      </c>
      <c r="B25" t="s">
        <v>46</v>
      </c>
      <c r="C25" s="2" t="s">
        <v>26</v>
      </c>
      <c r="D25" s="4" t="s">
        <v>32</v>
      </c>
      <c r="E25" s="9" t="s">
        <v>52</v>
      </c>
      <c r="F25" s="9" t="s">
        <v>57</v>
      </c>
      <c r="G25" s="13" t="s">
        <v>92</v>
      </c>
      <c r="H25" s="14" t="s">
        <v>94</v>
      </c>
      <c r="I25" s="14" t="s">
        <v>70</v>
      </c>
      <c r="J25" s="20">
        <v>1</v>
      </c>
      <c r="K25" s="23">
        <v>44228</v>
      </c>
      <c r="L25" s="23">
        <v>44561</v>
      </c>
      <c r="M25" s="25">
        <f t="shared" si="0"/>
        <v>47.571428571428569</v>
      </c>
      <c r="N25" s="26">
        <v>0</v>
      </c>
      <c r="O25" s="30"/>
    </row>
    <row r="351003" spans="1:1" x14ac:dyDescent="0.2">
      <c r="A351003" t="s">
        <v>26</v>
      </c>
    </row>
    <row r="351004" spans="1:1" x14ac:dyDescent="0.2">
      <c r="A351004" t="s">
        <v>27</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25" xr:uid="{00000000-0002-0000-0000-00000000000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25"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3"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25"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15 H20 H22 H24"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15 I24:I25 J12:J13 J20:J21 J23"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 J14:J15 J20:J25"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25 L14:L15 L20:L21 L23"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3 L16:L19 L22 L24:L25"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25"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 N13 N15 N17 N19 N21 N23 N25"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 xr:uid="{00000000-0002-0000-0000-00000C000000}">
      <formula1>0</formula1>
      <formula2>390</formula2>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2021-02-04T00:04:13Z</dcterms:created>
  <dcterms:modified xsi:type="dcterms:W3CDTF">2021-02-05T17:40:50Z</dcterms:modified>
</cp:coreProperties>
</file>