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familia1\Desktop\MINVIVIENDA\"/>
    </mc:Choice>
  </mc:AlternateContent>
  <xr:revisionPtr revIDLastSave="0" documentId="8_{0F1661A3-EE94-4962-8CD9-93C98927828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Fuentes" sheetId="2" r:id="rId1"/>
    <sheet name="Captación y desarenador" sheetId="3" r:id="rId2"/>
    <sheet name="Sistema tratamiento" sheetId="4" r:id="rId3"/>
    <sheet name="Dispositivos de potabilizació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5" l="1"/>
  <c r="E14" i="2"/>
</calcChain>
</file>

<file path=xl/sharedStrings.xml><?xml version="1.0" encoding="utf-8"?>
<sst xmlns="http://schemas.openxmlformats.org/spreadsheetml/2006/main" count="152" uniqueCount="138">
  <si>
    <t>Componente</t>
  </si>
  <si>
    <t>Factor</t>
  </si>
  <si>
    <t>Criterio</t>
  </si>
  <si>
    <t>Peso</t>
  </si>
  <si>
    <t>TOTAL (valoración total de la alternativa)</t>
  </si>
  <si>
    <t>Aceptabilidad social (20%)</t>
  </si>
  <si>
    <t>Matriz Multicriterio Fuente de Abastecimiento</t>
  </si>
  <si>
    <t xml:space="preserve"> </t>
  </si>
  <si>
    <t>Socio-económico 40%</t>
  </si>
  <si>
    <t>Accesibilidad física a la fuente en el punto donde está o estaría ubicada la captación.</t>
  </si>
  <si>
    <t xml:space="preserve">Aceptabilidad de la comunidad frente al uso de la fuente. </t>
  </si>
  <si>
    <t xml:space="preserve">Existencia de acuerdos o alianzas para la conservación y la gestión del agua en la zona de influencia de la captación. </t>
  </si>
  <si>
    <t>Tecnico - Operativo  (60%)</t>
  </si>
  <si>
    <t>Caracterización del agua (ICA) para darle mayor peso a la que tenga mejor calidad del agua</t>
  </si>
  <si>
    <t>Hay variaciones en los niveles entre invierno y verano? Permite revisar si son caudales estables en el año</t>
  </si>
  <si>
    <t>Con una sola fuente podría cumplir con la demanda de la comunidad? Es suficiente para abastecer la demanda o necesito una fuente complementaria</t>
  </si>
  <si>
    <t>Si hay camino y se presentan condiciones geográficas que permitan el desplazamiento a lo largo de ella, tendría el máximo puntaje Se califica entonces: 
Accesibilidad para llegar a la fuente sería la mitad del puntaje
Que las fuentes tengan unas condiciones que permitan buscar fácil el punto de captación</t>
  </si>
  <si>
    <t>Cuando se califiquen varios aspectos dentro de una variable, se deberá ponderar en partes iguales el peso que le de el responsable del proyecto.</t>
  </si>
  <si>
    <t xml:space="preserve">Propiedad del terreno donde se ubicará la captación y desarenador </t>
  </si>
  <si>
    <t>5 no tiene, 3 algunos, 1 graves</t>
  </si>
  <si>
    <t xml:space="preserve"> Valore conflictos por usos de la fuente</t>
  </si>
  <si>
    <t>5 si hay programas de conservación a nivel comunitario o si existe acuerdo, 3 si hay interés, 1 si no hay interés</t>
  </si>
  <si>
    <t>Acceso a bienes y servicios (20%)</t>
  </si>
  <si>
    <t>Ambiental (40%)</t>
  </si>
  <si>
    <t>Flexibilidad (20%)</t>
  </si>
  <si>
    <t>10 del municipio o del operador que tenga los certificados al día, 6 predios privados o permiso explícito de la comunidad, 1 privado, no se sabe o no hay título de propiedad)</t>
  </si>
  <si>
    <t>10 si ya la usa, 6 si la comunidad presenta algún repara o reporta algún problema con esa fuente, 1 si los problemas son graves</t>
  </si>
  <si>
    <t>El ICA es un número entre 0 y 1 índice que orienta sobre los niveles de contaminación del agua</t>
  </si>
  <si>
    <t>15 si el ICAestá entre 0,6 y 1; 10 si el ICA está entre 0,3 y 0,6 y 5 si el ICA es menor de 0,3</t>
  </si>
  <si>
    <t>10 si es continua y no presenta variaciones que afecten el suministro de agua; 5 si es contínua y no hay variaciones marcadas (se podría atender con almacenamiento) y 1 si es intermitente y hay variaciones muy fuertes</t>
  </si>
  <si>
    <t>10 cuando con una fuente se puede cumplir con la demanda de la comunidad; 5 cuando se puede utilizar dos fuentes y 1 si se requiere más de 2 fuentes.</t>
  </si>
  <si>
    <t>Matriz Multicriterio Captación y desarenador</t>
  </si>
  <si>
    <t>Socio-económico 45%</t>
  </si>
  <si>
    <t>Acceso a bienes y servicios (15%)</t>
  </si>
  <si>
    <t>Acceso a energía eléctrica o fuente alterna</t>
  </si>
  <si>
    <t>Aceptabilidad social (10%)</t>
  </si>
  <si>
    <t xml:space="preserve">Aceptabilidad de la comunidad frente a la solución tecnológica. </t>
  </si>
  <si>
    <t>Administración (20%)</t>
  </si>
  <si>
    <t xml:space="preserve">Evalúe la complejidad de operación y mantenimiento del sistema de captación requerido por parte de la comunidad   </t>
  </si>
  <si>
    <t>Necesidad de personal especializado para las actividades de operación y mantenimiento</t>
  </si>
  <si>
    <t>Disponibilidad a nivel local o regional de soporte técnico para los equipos e infraestructura de captación asociada a la fuente.</t>
  </si>
  <si>
    <t>Ambiental (25%)</t>
  </si>
  <si>
    <t>Estabilidad del terreno para captación del agua de forma segura y continua</t>
  </si>
  <si>
    <t>Transporte de materiales y equipos electromecánicos al punto de captación</t>
  </si>
  <si>
    <t>5 si hay disponibilidad de servicio de energía eléctrica interconectado, 3 si debe llevarse la red de baja tensión hasta el punto de captación, 1 si no hay disponibilidad de servicio</t>
  </si>
  <si>
    <t>10 si la comunidad acepta la solución que se plantee, 5 si hay posiciones encontradas y 1 si no la aceptan</t>
  </si>
  <si>
    <t>5 del municipio o del operador que tenga los certificados al día, 3 predios privados o permiso explícito de la comunidad, 1 privado, no se sabe o no hay título de propiedad)</t>
  </si>
  <si>
    <t>5 si no necesita personal especializado, 3 necesita personal especializado</t>
  </si>
  <si>
    <t>Propiedad del terreno y servidumbres donde se ubicará la captación y desarenador</t>
  </si>
  <si>
    <t>10 si hay soporte a nivel local, 6 si no hay soporte técnico a nivel local</t>
  </si>
  <si>
    <t>Estado de protección del punto de captación para garantizar la calidad y cantidad: protección física de acceso</t>
  </si>
  <si>
    <t>15 si no requiere ningún tipo de protección; 6 si requiere algún tipo de protección; 3 si se requiere infraestructura más compleja por el tipo de equipos electromecánicos que deben instalarse</t>
  </si>
  <si>
    <t>Si la captación es lateral o de fondo no necesita nada 
Si hay equipos electromecánicos  o se debe generar energía alternativa requiere infraestructura para proteger los equipos, obras complementarias y cerramientos</t>
  </si>
  <si>
    <t>15 si no se presentan movimientos de remoción en masa; 10 cuando es un fenómeno de remoción en masa tipo reptaciones y 5 se presenta evidencia de cárcavas y desprendimientos.</t>
  </si>
  <si>
    <t>Riesgo de afectación de la posible zona de captación frente amenazas por calidad y continuidad del agua y vulnerabilidades identificadas</t>
  </si>
  <si>
    <t>10 si la microcuenca está dentro de áreas protegidas o tiene bosque nativo, 5 si ya hay evidencia de deforestación y pastoreo, 1 si la microcuenca está altamente intervenida</t>
  </si>
  <si>
    <t>Matriz Multicriterio sistemas de tratamiento</t>
  </si>
  <si>
    <t>Socio-económico (50%)</t>
  </si>
  <si>
    <t>Acceso a Bienes y Servicios (30%)</t>
  </si>
  <si>
    <t>Oferta regional/local de materiales requeridos para la construcción o implementación de la alternativa</t>
  </si>
  <si>
    <t>Oferta de mano de obra calificada a nivel regional/local para la construcción o implementación de la alternativa.</t>
  </si>
  <si>
    <t>Oferta energética para el funcionamiento de la alternativa</t>
  </si>
  <si>
    <t>Oferta de recolección de residuos asociados a partes, componentes o subproductos relacionados con la alternativa de tratamiento</t>
  </si>
  <si>
    <t>Aceptabilidad Social (10%)</t>
  </si>
  <si>
    <t>Compatibilidad de la alternativa desde las costumbres, conductas o cosmovisiones de los beneficiarios</t>
  </si>
  <si>
    <t>Capacidad y disponibilidad de pago</t>
  </si>
  <si>
    <t>Administracion (10%)</t>
  </si>
  <si>
    <t>Costos administrativos relacionados con la tecnología: requerimientos de área, celaduría, laboratorios y servicios públicos</t>
  </si>
  <si>
    <t>Tecnico-operativo (50%)</t>
  </si>
  <si>
    <t>Ambiental (12%)</t>
  </si>
  <si>
    <t>Generación de residuos tales como partes cambiadas o subproductos (lodos y salmueras, en el caso de tratamiento de aguas saladas) que requieran una disposición o manejo especial</t>
  </si>
  <si>
    <t>Complejidad del tratamiento de los subproductos</t>
  </si>
  <si>
    <t>Impactos ambientales generados por el sistema energético (ejemplo en el caso de generadores el problema de ruidos, contaminación de aire, olores y generación de desechos)</t>
  </si>
  <si>
    <t>Flexibilidad (10%)</t>
  </si>
  <si>
    <t>Si el sistema requiere respaldo energético</t>
  </si>
  <si>
    <t>Operación y mantenimiento (20)</t>
  </si>
  <si>
    <t>Necesidades de mano de obra calificada para la operación de la alternativa</t>
  </si>
  <si>
    <t>Requerimientos energéticos  para el funcionamiento de la alternativa.</t>
  </si>
  <si>
    <t>Servicio/Respaldo (8%)</t>
  </si>
  <si>
    <t>Oferta local y regional de insumos, partes y materiales para mantenimiento y operación de la alternativa</t>
  </si>
  <si>
    <t>Área requerida para la construcción de la alternativa planteada</t>
  </si>
  <si>
    <t>10 lo toma la alternativa que tenga la menor área requerida, 1 la alternativa que requiere la mayor área, las otras alternativas toman un puntaje proporcional a su área requerida</t>
  </si>
  <si>
    <t>5 si la comunidad acepta la solución que se plantee, 3 si hay posiciones encontradas y 1 si no la aceptan</t>
  </si>
  <si>
    <t>5 si la comunidad tiene la capacidad y disponibilidad a pagar, 3 si hay posiciones encontradas y 1 si no tiene capacidad no disponibilidad de pago</t>
  </si>
  <si>
    <t>Necesidades de personal adicionales al operador que se requieren para mantener el sistema de tratamiento operando</t>
  </si>
  <si>
    <t>5 si no necesita personal adicional al operador, 1 si necesita más personal</t>
  </si>
  <si>
    <t>5 si no necesita costos administrativos adicionales a la operación del acueducto, 1 si requiere algo adicional (celaduría, mantenimientos rutinarios, controles, etc)</t>
  </si>
  <si>
    <t>4 si genera residuos y 1 si no los genera</t>
  </si>
  <si>
    <t>4 si el tratamiento de los subproductos es simple y 1 si los tratamientos son complejos.</t>
  </si>
  <si>
    <t>4 si no genera impactos de este tipo y 1 si los genera</t>
  </si>
  <si>
    <t>5 si el sistema propuesto no tiene problemas en funcionamiento frente a variaciones del parámetro en un 10% por encima del promedio; 3 si el sistema propuesto no tiene problemas en funcionamiento frente a variaciones del parámetro en un 5% por encima del promedio.</t>
  </si>
  <si>
    <t>5 a menor cantidad de KW que requiera para respaldo energético; 1 punto para la tecnología que necesite mayor cantidad de KW, las otras alternativas toman un puntaje proporcional a sus necesidades de energía</t>
  </si>
  <si>
    <t>Requerimiento de capacitación especializada para la operación y mantenimiento de la alternativa</t>
  </si>
  <si>
    <t>4 si no necesita personal especializado para la operación, 1 si necesita personal especializado</t>
  </si>
  <si>
    <t>4 si no necesita capacitación especializada, 1 si la necesita</t>
  </si>
  <si>
    <t>4 a menor cantidad de KW que requiera para funcionar la alternativa; 1 punto para la tecnología que necesite mayor cantidad de KW, las otras alternativas toman un puntaje proporcional a sus necesidades de energía</t>
  </si>
  <si>
    <t>4 si no necesita consumibles; 1 la alternativa que requiera más consumibles expresados en costos estimados; las otras alternativas toman un puntaje proporcional a sus necesidades de consumibles</t>
  </si>
  <si>
    <t>8 si existe soporte local para la operación y mantenimiento de la tecnología y 1 si no lo hay.</t>
  </si>
  <si>
    <t>5 si se consiguen los materiales requeridos para la construcción o implementación de la alternativa, 1 si no se consiguen</t>
  </si>
  <si>
    <t>5 si no necesita personal especializado para la construcción, 1 si necesita personal especializado</t>
  </si>
  <si>
    <t>5 si hay disponibilidad de servicio de energía eléctrica interconectado, 2 si debe llevarse la red de baja tensión hasta el punto de captación, 1 si no hay disponibilidad de servicio</t>
  </si>
  <si>
    <t>5 si existe si existe oferta de recolección y 1 si no existe</t>
  </si>
  <si>
    <t>Necesidades de cambio y periodicidad de uso de elementos consumibles (repuestos, reactivos, entre otros) que demanda la alternativa</t>
  </si>
  <si>
    <t>15 si el sistema es por gravedad, 5 el sistema requiere bombeo</t>
  </si>
  <si>
    <t>5 cercano, 1 lejano</t>
  </si>
  <si>
    <t>Ejemplo matrices de selección multicriterio para sistemas de abastecimiento de agua</t>
  </si>
  <si>
    <t xml:space="preserve">Estado de conservación de la microcuenca para garantizar la calidad y cantidad. </t>
  </si>
  <si>
    <t>15 si la microcuenca está conservada, 10 si ya hay evidencia de deforestación y pastoreo, 5 si la microcuenca está altamente intervenida</t>
  </si>
  <si>
    <t>Estabilidad del cauce frente a las amenazas (que afecten la calidad del agua - turbiedad, represamientos)</t>
  </si>
  <si>
    <t>10 si no se presentan amenazas; 5 cuando es un fenómeno de remoción en masa tipo reptaciones o presenta problemas de turbiedad en épocas de invierno  y 1 se presenta evidencia de cárcavas y desprendimientos o insuficiencia de agua en época de verano.</t>
  </si>
  <si>
    <t>Distancia del punto de captación al centroide de la comunidad a atender</t>
  </si>
  <si>
    <t>Operación y mantenimiento (30)</t>
  </si>
  <si>
    <t>Qué tipo de operación rutinario requeriría</t>
  </si>
  <si>
    <t>4 si la alternativa presenta el menor mantenimiento rutinario; 1 la alternativa que presenta el mayor mantenimiento rutinario; las otras alternativas toman un puntaje proporcional a sus necesidades de mantenimiento rutinario</t>
  </si>
  <si>
    <t>Matriz multicriterio dispositivos de potabilización</t>
  </si>
  <si>
    <t>Socio-Económico (40%)</t>
  </si>
  <si>
    <t>Acceso a Bienes y Servicios (20%)</t>
  </si>
  <si>
    <t>Requerimiento de materiales e insumos. Materiales de cantera para obras civiles o qué tipo de materiales. Ejemplo filtro de arena</t>
  </si>
  <si>
    <t>Facilidad para transportar el dispositivo hacia el lugar del proyecto en terminos de vias, dimensiones y precauciones.</t>
  </si>
  <si>
    <t>Oferta de recolección de residuos asociados al dispositivo o subproductos del tratamiento.</t>
  </si>
  <si>
    <t>Requerimiento de energía para el funcionamiento del dispositivo</t>
  </si>
  <si>
    <t>Facilidad de operación para la población objetivo</t>
  </si>
  <si>
    <t>Aceptabilidad de la comunidad respecto al uso del dispositivo de tratamiento.</t>
  </si>
  <si>
    <t>Tecnico- Operativo (60%)</t>
  </si>
  <si>
    <t>Ambiental (10%)</t>
  </si>
  <si>
    <t>Valoración de  requerimientos de disposición final especial (1 todos los componentes, 3 algunos se pueden reusar, 5 no requiere)</t>
  </si>
  <si>
    <t>Valore si generan subproductos del tratamiento que requieran una disposición especial</t>
  </si>
  <si>
    <t>Operación y mantenimiento (30%)</t>
  </si>
  <si>
    <t>Vida útil estimada de la alternativa para las condiciones de operación normales definidas para el dispositivo.</t>
  </si>
  <si>
    <t xml:space="preserve"> Complementariedad con trenes de tratamiento planteados</t>
  </si>
  <si>
    <t>Tipo de mantenimiento rutinario requerido</t>
  </si>
  <si>
    <t>Administración (10%)</t>
  </si>
  <si>
    <t>Tiempo estimado de cambios de repuestos o partes - acotarla bien</t>
  </si>
  <si>
    <t>Servicio/ Respaldo de la tecnología (10%)</t>
  </si>
  <si>
    <t>Oferta regional o local de insumos para reparaciones al sistema de tratamiento</t>
  </si>
  <si>
    <t>Oferta regional o local de capacitación ofrecida por proveedores</t>
  </si>
  <si>
    <r>
      <t xml:space="preserve">capacidad del sistema para operar con variaciones </t>
    </r>
    <r>
      <rPr>
        <sz val="11"/>
        <color rgb="FFFF0000"/>
        <rFont val="Arial"/>
        <family val="2"/>
      </rPr>
      <t>notorias</t>
    </r>
    <r>
      <rPr>
        <sz val="11"/>
        <color rgb="FF000000"/>
        <rFont val="Arial"/>
        <family val="2"/>
      </rPr>
      <t xml:space="preserve"> en la calidad de la fuente, de los parámetros básicos, tales como turbiedad.</t>
    </r>
  </si>
  <si>
    <t>5 si hay buen acceso al punto de captación; 3 si hay acceso regular y 1 si debe abrir camino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</si>
</sst>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workbookViewId="0">
      <selection activeCell="D16" sqref="D16"/>
    </sheetView>
  </sheetViews>
  <sheetFormatPr baseColWidth="10" defaultRowHeight="15" x14ac:dyDescent="0.25"/>
  <cols>
    <col min="1" max="1" width="20.42578125" customWidth="1"/>
    <col min="2" max="2" width="30.42578125" customWidth="1"/>
    <col min="3" max="4" width="40.42578125" style="1" customWidth="1"/>
    <col min="5" max="5" width="11.42578125" customWidth="1"/>
    <col min="6" max="6" width="26.42578125" customWidth="1"/>
  </cols>
  <sheetData>
    <row r="1" spans="1:6" ht="24.75" customHeight="1" x14ac:dyDescent="0.25">
      <c r="A1" s="14"/>
      <c r="B1" s="38" t="s">
        <v>105</v>
      </c>
      <c r="C1" s="38"/>
      <c r="D1" s="38"/>
      <c r="E1" s="38"/>
    </row>
    <row r="2" spans="1:6" ht="24.75" customHeight="1" x14ac:dyDescent="0.25">
      <c r="A2" s="40" t="s">
        <v>6</v>
      </c>
      <c r="B2" s="40"/>
      <c r="C2" s="40"/>
      <c r="D2" s="40"/>
      <c r="E2" s="40"/>
    </row>
    <row r="3" spans="1:6" x14ac:dyDescent="0.25">
      <c r="A3" s="3" t="s">
        <v>7</v>
      </c>
      <c r="B3" s="3" t="s">
        <v>1</v>
      </c>
      <c r="C3" s="11" t="s">
        <v>2</v>
      </c>
      <c r="D3" s="4"/>
      <c r="E3" s="3" t="s">
        <v>3</v>
      </c>
    </row>
    <row r="4" spans="1:6" ht="96" x14ac:dyDescent="0.25">
      <c r="A4" s="39" t="s">
        <v>8</v>
      </c>
      <c r="B4" s="39" t="s">
        <v>22</v>
      </c>
      <c r="C4" s="6" t="s">
        <v>9</v>
      </c>
      <c r="D4" s="6" t="s">
        <v>16</v>
      </c>
      <c r="E4" s="3">
        <v>10</v>
      </c>
      <c r="F4" s="2" t="s">
        <v>17</v>
      </c>
    </row>
    <row r="5" spans="1:6" ht="48" x14ac:dyDescent="0.25">
      <c r="A5" s="39"/>
      <c r="B5" s="39"/>
      <c r="C5" s="6" t="s">
        <v>18</v>
      </c>
      <c r="D5" s="6" t="s">
        <v>25</v>
      </c>
      <c r="E5" s="3">
        <v>10</v>
      </c>
    </row>
    <row r="6" spans="1:6" ht="36" x14ac:dyDescent="0.25">
      <c r="A6" s="39"/>
      <c r="B6" s="41" t="s">
        <v>5</v>
      </c>
      <c r="C6" s="6" t="s">
        <v>10</v>
      </c>
      <c r="D6" s="6" t="s">
        <v>26</v>
      </c>
      <c r="E6" s="3">
        <v>10</v>
      </c>
    </row>
    <row r="7" spans="1:6" x14ac:dyDescent="0.25">
      <c r="A7" s="39"/>
      <c r="B7" s="42"/>
      <c r="C7" s="6" t="s">
        <v>20</v>
      </c>
      <c r="D7" s="6" t="s">
        <v>19</v>
      </c>
      <c r="E7" s="3">
        <v>5</v>
      </c>
    </row>
    <row r="8" spans="1:6" ht="36" x14ac:dyDescent="0.25">
      <c r="A8" s="39"/>
      <c r="B8" s="42"/>
      <c r="C8" s="6" t="s">
        <v>11</v>
      </c>
      <c r="D8" s="6" t="s">
        <v>21</v>
      </c>
      <c r="E8" s="3">
        <v>5</v>
      </c>
    </row>
    <row r="9" spans="1:6" ht="36" x14ac:dyDescent="0.25">
      <c r="A9" s="39" t="s">
        <v>12</v>
      </c>
      <c r="B9" s="39" t="s">
        <v>23</v>
      </c>
      <c r="C9" s="6" t="s">
        <v>106</v>
      </c>
      <c r="D9" s="6" t="s">
        <v>107</v>
      </c>
      <c r="E9" s="3">
        <v>15</v>
      </c>
    </row>
    <row r="10" spans="1:6" ht="72" x14ac:dyDescent="0.25">
      <c r="A10" s="39"/>
      <c r="B10" s="39"/>
      <c r="C10" s="6" t="s">
        <v>108</v>
      </c>
      <c r="D10" s="6" t="s">
        <v>109</v>
      </c>
      <c r="E10" s="3">
        <v>10</v>
      </c>
    </row>
    <row r="11" spans="1:6" ht="24" x14ac:dyDescent="0.25">
      <c r="A11" s="39"/>
      <c r="B11" s="39"/>
      <c r="C11" s="6" t="s">
        <v>13</v>
      </c>
      <c r="D11" s="6" t="s">
        <v>28</v>
      </c>
      <c r="E11" s="3">
        <v>15</v>
      </c>
      <c r="F11" t="s">
        <v>27</v>
      </c>
    </row>
    <row r="12" spans="1:6" ht="60" x14ac:dyDescent="0.25">
      <c r="A12" s="39"/>
      <c r="B12" s="39" t="s">
        <v>24</v>
      </c>
      <c r="C12" s="6" t="s">
        <v>14</v>
      </c>
      <c r="D12" s="6" t="s">
        <v>29</v>
      </c>
      <c r="E12" s="3">
        <v>10</v>
      </c>
    </row>
    <row r="13" spans="1:6" ht="48" x14ac:dyDescent="0.25">
      <c r="A13" s="39"/>
      <c r="B13" s="39"/>
      <c r="C13" s="6" t="s">
        <v>15</v>
      </c>
      <c r="D13" s="6" t="s">
        <v>30</v>
      </c>
      <c r="E13" s="3">
        <v>10</v>
      </c>
    </row>
    <row r="14" spans="1:6" x14ac:dyDescent="0.25">
      <c r="A14" s="7"/>
      <c r="B14" s="7"/>
      <c r="C14" s="4" t="s">
        <v>4</v>
      </c>
      <c r="D14" s="4"/>
      <c r="E14" s="8">
        <f>SUM(E4:E13)</f>
        <v>100</v>
      </c>
    </row>
  </sheetData>
  <mergeCells count="8">
    <mergeCell ref="B1:E1"/>
    <mergeCell ref="B12:B13"/>
    <mergeCell ref="A2:E2"/>
    <mergeCell ref="A4:A8"/>
    <mergeCell ref="B4:B5"/>
    <mergeCell ref="B9:B11"/>
    <mergeCell ref="A9:A13"/>
    <mergeCell ref="B6:B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D12" sqref="D12"/>
    </sheetView>
  </sheetViews>
  <sheetFormatPr baseColWidth="10" defaultRowHeight="15" x14ac:dyDescent="0.25"/>
  <cols>
    <col min="1" max="2" width="15" customWidth="1"/>
    <col min="3" max="4" width="40.140625" style="1" customWidth="1"/>
  </cols>
  <sheetData>
    <row r="1" spans="1:6" x14ac:dyDescent="0.25">
      <c r="A1" s="43" t="s">
        <v>31</v>
      </c>
      <c r="B1" s="43"/>
      <c r="C1" s="43"/>
      <c r="D1" s="43"/>
      <c r="E1" s="43"/>
    </row>
    <row r="2" spans="1:6" x14ac:dyDescent="0.25">
      <c r="A2" s="5" t="s">
        <v>0</v>
      </c>
      <c r="B2" s="5" t="s">
        <v>1</v>
      </c>
      <c r="C2" s="5" t="s">
        <v>2</v>
      </c>
      <c r="D2" s="5"/>
      <c r="E2" s="5" t="s">
        <v>3</v>
      </c>
    </row>
    <row r="3" spans="1:6" ht="24" x14ac:dyDescent="0.25">
      <c r="A3" s="39" t="s">
        <v>32</v>
      </c>
      <c r="B3" s="39" t="s">
        <v>33</v>
      </c>
      <c r="C3" s="6" t="s">
        <v>43</v>
      </c>
      <c r="D3" s="6" t="s">
        <v>137</v>
      </c>
      <c r="E3" s="5">
        <v>5</v>
      </c>
    </row>
    <row r="4" spans="1:6" ht="24" x14ac:dyDescent="0.25">
      <c r="A4" s="39"/>
      <c r="B4" s="39"/>
      <c r="C4" s="6" t="s">
        <v>110</v>
      </c>
      <c r="D4" s="15" t="s">
        <v>104</v>
      </c>
      <c r="E4" s="12">
        <v>5</v>
      </c>
    </row>
    <row r="5" spans="1:6" ht="48" x14ac:dyDescent="0.25">
      <c r="A5" s="39"/>
      <c r="B5" s="39"/>
      <c r="C5" s="6" t="s">
        <v>34</v>
      </c>
      <c r="D5" s="6" t="s">
        <v>44</v>
      </c>
      <c r="E5" s="5">
        <v>5</v>
      </c>
    </row>
    <row r="6" spans="1:6" ht="36" x14ac:dyDescent="0.25">
      <c r="A6" s="39"/>
      <c r="B6" s="13" t="s">
        <v>35</v>
      </c>
      <c r="C6" s="6" t="s">
        <v>36</v>
      </c>
      <c r="D6" s="6" t="s">
        <v>45</v>
      </c>
      <c r="E6" s="5">
        <v>10</v>
      </c>
    </row>
    <row r="7" spans="1:6" ht="48" x14ac:dyDescent="0.25">
      <c r="A7" s="39"/>
      <c r="B7" s="39" t="s">
        <v>37</v>
      </c>
      <c r="C7" s="6" t="s">
        <v>48</v>
      </c>
      <c r="D7" s="6" t="s">
        <v>46</v>
      </c>
      <c r="E7" s="5">
        <v>5</v>
      </c>
    </row>
    <row r="8" spans="1:6" ht="24" x14ac:dyDescent="0.25">
      <c r="A8" s="39"/>
      <c r="B8" s="39"/>
      <c r="C8" s="6" t="s">
        <v>39</v>
      </c>
      <c r="D8" s="6" t="s">
        <v>47</v>
      </c>
      <c r="E8" s="5">
        <v>5</v>
      </c>
    </row>
    <row r="9" spans="1:6" ht="36" x14ac:dyDescent="0.25">
      <c r="A9" s="39"/>
      <c r="B9" s="39"/>
      <c r="C9" s="6" t="s">
        <v>40</v>
      </c>
      <c r="D9" s="6" t="s">
        <v>49</v>
      </c>
      <c r="E9" s="5">
        <v>10</v>
      </c>
    </row>
    <row r="10" spans="1:6" ht="36" x14ac:dyDescent="0.25">
      <c r="A10" s="42"/>
      <c r="B10" s="42" t="s">
        <v>111</v>
      </c>
      <c r="C10" s="6" t="s">
        <v>38</v>
      </c>
      <c r="D10" s="6" t="s">
        <v>103</v>
      </c>
      <c r="E10" s="5">
        <v>15</v>
      </c>
    </row>
    <row r="11" spans="1:6" ht="60" x14ac:dyDescent="0.25">
      <c r="A11" s="42"/>
      <c r="B11" s="44"/>
      <c r="C11" s="6" t="s">
        <v>50</v>
      </c>
      <c r="D11" s="6" t="s">
        <v>51</v>
      </c>
      <c r="E11" s="5">
        <v>15</v>
      </c>
      <c r="F11" s="9" t="s">
        <v>52</v>
      </c>
    </row>
    <row r="12" spans="1:6" ht="48" x14ac:dyDescent="0.25">
      <c r="A12" s="42"/>
      <c r="B12" s="39" t="s">
        <v>41</v>
      </c>
      <c r="C12" s="6" t="s">
        <v>54</v>
      </c>
      <c r="D12" s="6" t="s">
        <v>55</v>
      </c>
      <c r="E12" s="5">
        <v>10</v>
      </c>
    </row>
    <row r="13" spans="1:6" ht="60" x14ac:dyDescent="0.25">
      <c r="A13" s="42"/>
      <c r="B13" s="39"/>
      <c r="C13" s="6" t="s">
        <v>42</v>
      </c>
      <c r="D13" s="6" t="s">
        <v>53</v>
      </c>
      <c r="E13" s="5">
        <v>15</v>
      </c>
    </row>
    <row r="14" spans="1:6" x14ac:dyDescent="0.25">
      <c r="A14" s="44"/>
      <c r="B14" s="5"/>
      <c r="C14" s="5" t="s">
        <v>4</v>
      </c>
      <c r="D14" s="5"/>
      <c r="E14" s="5">
        <v>100</v>
      </c>
    </row>
  </sheetData>
  <mergeCells count="7">
    <mergeCell ref="A1:E1"/>
    <mergeCell ref="A3:A9"/>
    <mergeCell ref="B3:B5"/>
    <mergeCell ref="B7:B9"/>
    <mergeCell ref="B12:B13"/>
    <mergeCell ref="B10:B11"/>
    <mergeCell ref="A10:A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tabSelected="1" workbookViewId="0">
      <selection activeCell="C5" sqref="C5"/>
    </sheetView>
  </sheetViews>
  <sheetFormatPr baseColWidth="10" defaultRowHeight="15" x14ac:dyDescent="0.25"/>
  <cols>
    <col min="1" max="1" width="18.28515625" customWidth="1"/>
    <col min="2" max="2" width="17.42578125" customWidth="1"/>
    <col min="3" max="4" width="52.140625" customWidth="1"/>
  </cols>
  <sheetData>
    <row r="1" spans="1:5" x14ac:dyDescent="0.25">
      <c r="A1" s="43" t="s">
        <v>56</v>
      </c>
      <c r="B1" s="43"/>
      <c r="C1" s="43"/>
      <c r="D1" s="43"/>
      <c r="E1" s="43"/>
    </row>
    <row r="2" spans="1:5" x14ac:dyDescent="0.25">
      <c r="A2" s="10" t="s">
        <v>0</v>
      </c>
      <c r="B2" s="10" t="s">
        <v>1</v>
      </c>
      <c r="C2" s="10" t="s">
        <v>2</v>
      </c>
      <c r="D2" s="10"/>
      <c r="E2" s="10" t="s">
        <v>3</v>
      </c>
    </row>
    <row r="3" spans="1:5" ht="42.75" x14ac:dyDescent="0.25">
      <c r="A3" s="45" t="s">
        <v>57</v>
      </c>
      <c r="B3" s="47" t="s">
        <v>58</v>
      </c>
      <c r="C3" s="32" t="s">
        <v>59</v>
      </c>
      <c r="D3" s="32" t="s">
        <v>98</v>
      </c>
      <c r="E3" s="33">
        <v>5</v>
      </c>
    </row>
    <row r="4" spans="1:5" ht="42.75" x14ac:dyDescent="0.25">
      <c r="A4" s="45"/>
      <c r="B4" s="48"/>
      <c r="C4" s="32" t="s">
        <v>60</v>
      </c>
      <c r="D4" s="32" t="s">
        <v>99</v>
      </c>
      <c r="E4" s="33">
        <v>5</v>
      </c>
    </row>
    <row r="5" spans="1:5" ht="57" x14ac:dyDescent="0.25">
      <c r="A5" s="45"/>
      <c r="B5" s="48"/>
      <c r="C5" s="32" t="s">
        <v>61</v>
      </c>
      <c r="D5" s="32" t="s">
        <v>100</v>
      </c>
      <c r="E5" s="33">
        <v>5</v>
      </c>
    </row>
    <row r="6" spans="1:5" ht="57" x14ac:dyDescent="0.25">
      <c r="A6" s="45"/>
      <c r="B6" s="48"/>
      <c r="C6" s="32" t="s">
        <v>80</v>
      </c>
      <c r="D6" s="32" t="s">
        <v>81</v>
      </c>
      <c r="E6" s="33">
        <v>10</v>
      </c>
    </row>
    <row r="7" spans="1:5" ht="42.75" x14ac:dyDescent="0.25">
      <c r="A7" s="45"/>
      <c r="B7" s="48"/>
      <c r="C7" s="32" t="s">
        <v>62</v>
      </c>
      <c r="D7" s="32" t="s">
        <v>101</v>
      </c>
      <c r="E7" s="33">
        <v>5</v>
      </c>
    </row>
    <row r="8" spans="1:5" ht="42.75" x14ac:dyDescent="0.25">
      <c r="A8" s="45"/>
      <c r="B8" s="47" t="s">
        <v>63</v>
      </c>
      <c r="C8" s="32" t="s">
        <v>64</v>
      </c>
      <c r="D8" s="32" t="s">
        <v>82</v>
      </c>
      <c r="E8" s="33">
        <v>5</v>
      </c>
    </row>
    <row r="9" spans="1:5" ht="42.75" x14ac:dyDescent="0.25">
      <c r="A9" s="45"/>
      <c r="B9" s="48"/>
      <c r="C9" s="32" t="s">
        <v>65</v>
      </c>
      <c r="D9" s="32" t="s">
        <v>83</v>
      </c>
      <c r="E9" s="33">
        <v>5</v>
      </c>
    </row>
    <row r="10" spans="1:5" ht="42.75" x14ac:dyDescent="0.25">
      <c r="A10" s="45"/>
      <c r="B10" s="45" t="s">
        <v>66</v>
      </c>
      <c r="C10" s="32" t="s">
        <v>84</v>
      </c>
      <c r="D10" s="32" t="s">
        <v>85</v>
      </c>
      <c r="E10" s="33">
        <v>5</v>
      </c>
    </row>
    <row r="11" spans="1:5" ht="57" x14ac:dyDescent="0.25">
      <c r="A11" s="45"/>
      <c r="B11" s="45"/>
      <c r="C11" s="32" t="s">
        <v>67</v>
      </c>
      <c r="D11" s="32" t="s">
        <v>86</v>
      </c>
      <c r="E11" s="33">
        <v>5</v>
      </c>
    </row>
    <row r="12" spans="1:5" ht="57" x14ac:dyDescent="0.25">
      <c r="A12" s="45" t="s">
        <v>68</v>
      </c>
      <c r="B12" s="46" t="s">
        <v>69</v>
      </c>
      <c r="C12" s="32" t="s">
        <v>70</v>
      </c>
      <c r="D12" s="32" t="s">
        <v>87</v>
      </c>
      <c r="E12" s="33">
        <v>4</v>
      </c>
    </row>
    <row r="13" spans="1:5" ht="28.5" x14ac:dyDescent="0.25">
      <c r="A13" s="45"/>
      <c r="B13" s="46"/>
      <c r="C13" s="32" t="s">
        <v>71</v>
      </c>
      <c r="D13" s="32" t="s">
        <v>88</v>
      </c>
      <c r="E13" s="33">
        <v>4</v>
      </c>
    </row>
    <row r="14" spans="1:5" ht="57" x14ac:dyDescent="0.25">
      <c r="A14" s="45"/>
      <c r="B14" s="46"/>
      <c r="C14" s="32" t="s">
        <v>72</v>
      </c>
      <c r="D14" s="32" t="s">
        <v>89</v>
      </c>
      <c r="E14" s="33">
        <v>4</v>
      </c>
    </row>
    <row r="15" spans="1:5" ht="85.5" x14ac:dyDescent="0.25">
      <c r="A15" s="45"/>
      <c r="B15" s="45" t="s">
        <v>73</v>
      </c>
      <c r="C15" s="32" t="s">
        <v>136</v>
      </c>
      <c r="D15" s="32" t="s">
        <v>90</v>
      </c>
      <c r="E15" s="33">
        <v>5</v>
      </c>
    </row>
    <row r="16" spans="1:5" ht="71.25" x14ac:dyDescent="0.25">
      <c r="A16" s="45"/>
      <c r="B16" s="45"/>
      <c r="C16" s="32" t="s">
        <v>74</v>
      </c>
      <c r="D16" s="32" t="s">
        <v>91</v>
      </c>
      <c r="E16" s="33">
        <v>5</v>
      </c>
    </row>
    <row r="17" spans="1:5" ht="28.5" x14ac:dyDescent="0.25">
      <c r="A17" s="45"/>
      <c r="B17" s="45" t="s">
        <v>75</v>
      </c>
      <c r="C17" s="32" t="s">
        <v>76</v>
      </c>
      <c r="D17" s="32" t="s">
        <v>93</v>
      </c>
      <c r="E17" s="33">
        <v>4</v>
      </c>
    </row>
    <row r="18" spans="1:5" ht="28.5" x14ac:dyDescent="0.25">
      <c r="A18" s="45"/>
      <c r="B18" s="45"/>
      <c r="C18" s="32" t="s">
        <v>92</v>
      </c>
      <c r="D18" s="32" t="s">
        <v>94</v>
      </c>
      <c r="E18" s="33">
        <v>4</v>
      </c>
    </row>
    <row r="19" spans="1:5" ht="71.25" x14ac:dyDescent="0.25">
      <c r="A19" s="45"/>
      <c r="B19" s="45"/>
      <c r="C19" s="32" t="s">
        <v>77</v>
      </c>
      <c r="D19" s="32" t="s">
        <v>95</v>
      </c>
      <c r="E19" s="33">
        <v>4</v>
      </c>
    </row>
    <row r="20" spans="1:5" ht="57" x14ac:dyDescent="0.25">
      <c r="A20" s="45"/>
      <c r="B20" s="45"/>
      <c r="C20" s="32" t="s">
        <v>102</v>
      </c>
      <c r="D20" s="32" t="s">
        <v>96</v>
      </c>
      <c r="E20" s="33">
        <v>4</v>
      </c>
    </row>
    <row r="21" spans="1:5" ht="71.25" x14ac:dyDescent="0.25">
      <c r="A21" s="45"/>
      <c r="B21" s="45"/>
      <c r="C21" s="32" t="s">
        <v>112</v>
      </c>
      <c r="D21" s="32" t="s">
        <v>113</v>
      </c>
      <c r="E21" s="33">
        <v>4</v>
      </c>
    </row>
    <row r="22" spans="1:5" ht="42.75" x14ac:dyDescent="0.25">
      <c r="A22" s="45"/>
      <c r="B22" s="34" t="s">
        <v>78</v>
      </c>
      <c r="C22" s="32" t="s">
        <v>79</v>
      </c>
      <c r="D22" s="32" t="s">
        <v>97</v>
      </c>
      <c r="E22" s="33">
        <v>8</v>
      </c>
    </row>
    <row r="23" spans="1:5" x14ac:dyDescent="0.25">
      <c r="A23" s="35"/>
      <c r="B23" s="35"/>
      <c r="C23" s="36"/>
      <c r="D23" s="36"/>
      <c r="E23" s="37">
        <v>100</v>
      </c>
    </row>
  </sheetData>
  <mergeCells count="9">
    <mergeCell ref="A12:A22"/>
    <mergeCell ref="B12:B14"/>
    <mergeCell ref="B15:B16"/>
    <mergeCell ref="B17:B21"/>
    <mergeCell ref="A1:E1"/>
    <mergeCell ref="A3:A11"/>
    <mergeCell ref="B10:B11"/>
    <mergeCell ref="B8:B9"/>
    <mergeCell ref="B3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71D0-936A-4075-916B-5E253563B6F0}">
  <dimension ref="A1:D17"/>
  <sheetViews>
    <sheetView workbookViewId="0">
      <selection sqref="A1:D1"/>
    </sheetView>
  </sheetViews>
  <sheetFormatPr baseColWidth="10" defaultRowHeight="15" x14ac:dyDescent="0.25"/>
  <cols>
    <col min="1" max="2" width="25.140625" customWidth="1"/>
    <col min="3" max="3" width="39" customWidth="1"/>
  </cols>
  <sheetData>
    <row r="1" spans="1:4" x14ac:dyDescent="0.25">
      <c r="A1" s="49" t="s">
        <v>114</v>
      </c>
      <c r="B1" s="50"/>
      <c r="C1" s="50"/>
      <c r="D1" s="51"/>
    </row>
    <row r="2" spans="1:4" ht="15.75" thickBot="1" x14ac:dyDescent="0.3">
      <c r="A2" s="16" t="s">
        <v>0</v>
      </c>
      <c r="B2" s="17" t="s">
        <v>1</v>
      </c>
      <c r="C2" s="18" t="s">
        <v>2</v>
      </c>
      <c r="D2" s="19" t="s">
        <v>3</v>
      </c>
    </row>
    <row r="3" spans="1:4" ht="51" x14ac:dyDescent="0.25">
      <c r="A3" s="52" t="s">
        <v>115</v>
      </c>
      <c r="B3" s="55" t="s">
        <v>116</v>
      </c>
      <c r="C3" s="21" t="s">
        <v>117</v>
      </c>
      <c r="D3" s="25">
        <v>5</v>
      </c>
    </row>
    <row r="4" spans="1:4" ht="38.25" x14ac:dyDescent="0.25">
      <c r="A4" s="53"/>
      <c r="B4" s="56"/>
      <c r="C4" s="22" t="s">
        <v>118</v>
      </c>
      <c r="D4" s="26">
        <v>5</v>
      </c>
    </row>
    <row r="5" spans="1:4" ht="25.5" x14ac:dyDescent="0.25">
      <c r="A5" s="53"/>
      <c r="B5" s="56"/>
      <c r="C5" s="22" t="s">
        <v>119</v>
      </c>
      <c r="D5" s="26">
        <v>5</v>
      </c>
    </row>
    <row r="6" spans="1:4" ht="25.5" x14ac:dyDescent="0.25">
      <c r="A6" s="53"/>
      <c r="B6" s="56"/>
      <c r="C6" s="22" t="s">
        <v>120</v>
      </c>
      <c r="D6" s="26">
        <v>5</v>
      </c>
    </row>
    <row r="7" spans="1:4" ht="25.5" x14ac:dyDescent="0.25">
      <c r="A7" s="53"/>
      <c r="B7" s="56" t="s">
        <v>5</v>
      </c>
      <c r="C7" s="22" t="s">
        <v>121</v>
      </c>
      <c r="D7" s="26">
        <v>10</v>
      </c>
    </row>
    <row r="8" spans="1:4" ht="26.25" thickBot="1" x14ac:dyDescent="0.3">
      <c r="A8" s="54"/>
      <c r="B8" s="57"/>
      <c r="C8" s="24" t="s">
        <v>122</v>
      </c>
      <c r="D8" s="27">
        <v>10</v>
      </c>
    </row>
    <row r="9" spans="1:4" ht="38.25" x14ac:dyDescent="0.25">
      <c r="A9" s="58" t="s">
        <v>123</v>
      </c>
      <c r="B9" s="59" t="s">
        <v>124</v>
      </c>
      <c r="C9" s="23" t="s">
        <v>125</v>
      </c>
      <c r="D9" s="28">
        <v>5</v>
      </c>
    </row>
    <row r="10" spans="1:4" ht="38.25" x14ac:dyDescent="0.25">
      <c r="A10" s="53"/>
      <c r="B10" s="56"/>
      <c r="C10" s="22" t="s">
        <v>126</v>
      </c>
      <c r="D10" s="26">
        <v>5</v>
      </c>
    </row>
    <row r="11" spans="1:4" ht="38.25" x14ac:dyDescent="0.25">
      <c r="A11" s="53"/>
      <c r="B11" s="56" t="s">
        <v>127</v>
      </c>
      <c r="C11" s="22" t="s">
        <v>128</v>
      </c>
      <c r="D11" s="26">
        <v>10</v>
      </c>
    </row>
    <row r="12" spans="1:4" ht="25.5" x14ac:dyDescent="0.25">
      <c r="A12" s="53"/>
      <c r="B12" s="56"/>
      <c r="C12" s="22" t="s">
        <v>129</v>
      </c>
      <c r="D12" s="26">
        <v>10</v>
      </c>
    </row>
    <row r="13" spans="1:4" x14ac:dyDescent="0.25">
      <c r="A13" s="53"/>
      <c r="B13" s="56"/>
      <c r="C13" s="22" t="s">
        <v>130</v>
      </c>
      <c r="D13" s="26">
        <v>10</v>
      </c>
    </row>
    <row r="14" spans="1:4" ht="25.5" x14ac:dyDescent="0.25">
      <c r="A14" s="53"/>
      <c r="B14" s="20" t="s">
        <v>131</v>
      </c>
      <c r="C14" s="22" t="s">
        <v>132</v>
      </c>
      <c r="D14" s="26">
        <v>10</v>
      </c>
    </row>
    <row r="15" spans="1:4" ht="25.5" x14ac:dyDescent="0.25">
      <c r="A15" s="53"/>
      <c r="B15" s="56" t="s">
        <v>133</v>
      </c>
      <c r="C15" s="22" t="s">
        <v>134</v>
      </c>
      <c r="D15" s="26">
        <v>5</v>
      </c>
    </row>
    <row r="16" spans="1:4" ht="26.25" thickBot="1" x14ac:dyDescent="0.3">
      <c r="A16" s="54"/>
      <c r="B16" s="57"/>
      <c r="C16" s="24" t="s">
        <v>135</v>
      </c>
      <c r="D16" s="27">
        <v>5</v>
      </c>
    </row>
    <row r="17" spans="1:4" ht="26.25" thickBot="1" x14ac:dyDescent="0.3">
      <c r="A17" s="29"/>
      <c r="B17" s="29"/>
      <c r="C17" s="30" t="s">
        <v>4</v>
      </c>
      <c r="D17" s="31">
        <f>+SUM(D3:D16)</f>
        <v>100</v>
      </c>
    </row>
  </sheetData>
  <mergeCells count="8">
    <mergeCell ref="A1:D1"/>
    <mergeCell ref="A3:A8"/>
    <mergeCell ref="B3:B6"/>
    <mergeCell ref="B7:B8"/>
    <mergeCell ref="A9:A16"/>
    <mergeCell ref="B9:B10"/>
    <mergeCell ref="B11:B13"/>
    <mergeCell ref="B15:B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Fuentes</vt:lpstr>
      <vt:lpstr>Captación y desarenador</vt:lpstr>
      <vt:lpstr>Sistema tratamiento</vt:lpstr>
      <vt:lpstr>Dispositivos de potabilización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HELENA</dc:creator>
  <cp:lastModifiedBy>familia1</cp:lastModifiedBy>
  <dcterms:created xsi:type="dcterms:W3CDTF">2020-03-24T14:29:41Z</dcterms:created>
  <dcterms:modified xsi:type="dcterms:W3CDTF">2021-11-04T16:24:35Z</dcterms:modified>
</cp:coreProperties>
</file>