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C:\Users\csilva\Desktop\SIRECI\PLAN DE MEJORAMIENTO\2023\PM OCASIONAL AC PMA MOCOA\"/>
    </mc:Choice>
  </mc:AlternateContent>
  <xr:revisionPtr revIDLastSave="0" documentId="13_ncr:1_{B3029A47-1A21-4F09-951C-249195E40897}" xr6:coauthVersionLast="47" xr6:coauthVersionMax="47" xr10:uidLastSave="{00000000-0000-0000-0000-000000000000}"/>
  <bookViews>
    <workbookView xWindow="-120" yWindow="-120" windowWidth="20730" windowHeight="11160" xr2:uid="{00000000-000D-0000-FFFF-FFFF00000000}"/>
  </bookViews>
  <sheets>
    <sheet name="F14.1  PLANES DE MEJORAMIEN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2" i="1" l="1"/>
  <c r="M13" i="1"/>
  <c r="M14" i="1"/>
  <c r="M11" i="1"/>
</calcChain>
</file>

<file path=xl/sharedStrings.xml><?xml version="1.0" encoding="utf-8"?>
<sst xmlns="http://schemas.openxmlformats.org/spreadsheetml/2006/main" count="62" uniqueCount="50">
  <si>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</si>
  <si>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</si>
  <si>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</si>
  <si>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</si>
  <si>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</si>
  <si>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</si>
  <si>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</si>
  <si>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</si>
  <si>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</si>
  <si>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</si>
  <si>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</si>
  <si>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</si>
  <si>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</si>
  <si>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</si>
  <si>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</si>
  <si>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</si>
  <si>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</si>
  <si>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</si>
  <si>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</si>
  <si>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</si>
  <si>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</si>
  <si>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</si>
  <si>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</si>
  <si>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</si>
  <si>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</si>
  <si>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</si>
  <si>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</si>
  <si>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</si>
  <si>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FILA_3</t>
  </si>
  <si>
    <t>1-ACMOCOA</t>
  </si>
  <si>
    <t>3-ACMOCOA</t>
  </si>
  <si>
    <t>4-ACMOCOA</t>
  </si>
  <si>
    <t xml:space="preserve">Realizar reuniones entre el  Ministerio de Hacienda, MVCT y BID, con el propósito de que las partes del contrato de Préstamo No. 4446/OC-CO definan el criterio a seguir en relación con el destino de los rendimientos de los recursos consignados en la cuenta abierta por Alianza Fiduciaria en desarrollo del contrato de encargo fiduciario No. 610 de 2019. </t>
  </si>
  <si>
    <t>Dualidad en la normatividad frente al manejo de los rendimientos generados por los recursos de la Banca Multilateral.</t>
  </si>
  <si>
    <t>Realizar reuniones conjuntas entre las partes del Contrato de Préstamo No. 4446/OC-CO</t>
  </si>
  <si>
    <t>Actas de reuniones (2)
Informe de efectividad (1)</t>
  </si>
  <si>
    <t>La CGR manifiesta que no se lograron los permisos del INVIAS para  las  obras ejecutadas en el tramo Acacias (frente 2) y de la ANI para las obras ejecutadas en el tramo la peña (frente 4).</t>
  </si>
  <si>
    <r>
      <rPr>
        <b/>
        <sz val="10"/>
        <color theme="1"/>
        <rFont val="Verdana"/>
        <family val="2"/>
      </rPr>
      <t>Ejecución Contrato de obra GIP-07-2021</t>
    </r>
    <r>
      <rPr>
        <sz val="10"/>
        <color theme="1"/>
        <rFont val="Verdana"/>
        <family val="2"/>
      </rPr>
      <t>. Se ejecutaron obras que fueron pagadas y no están al servicio de la comunidad, se evidencia una gestión fiscal antieconómica, ineficiente, ineficaz e inoportuna, en la ejecución del contrato de obra No. GIP-07-2021, que a su vez origina un detrimento en el patrimonio público por valor de $625.103.853.</t>
    </r>
  </si>
  <si>
    <t>Informes semestrales de avance (4)
Actas de recibo a satisfaccion (obras) (2)</t>
  </si>
  <si>
    <t>Contratar y ejecutar tanto las obras inconclusas como las obras faltantes y,  finalizar la reclamación ante la aseguradora y acciones judiciales para el reintegro del anticipo.</t>
  </si>
  <si>
    <t>Continuar con las acciones pertinentes a fin de recuperar el anticipo no amortizado asi como los perjuicios causados por el incumplimiento del contratista.</t>
  </si>
  <si>
    <t xml:space="preserve">Incumplimiento del contratista que dejó  obras incompletas que afectan el funcionamiento del sistema de alcantarillado, 
</t>
  </si>
  <si>
    <t>Continuar con las acciones, de reclamación, frente a la compañía de seguros y las respectivas acciones legales contra el contratista de obra.</t>
  </si>
  <si>
    <t>Informes semestrales de avance (recuperacion anticipo) (4)</t>
  </si>
  <si>
    <r>
      <rPr>
        <b/>
        <sz val="10"/>
        <color theme="1"/>
        <rFont val="Verdana"/>
        <family val="2"/>
      </rPr>
      <t xml:space="preserve">Rendimientos Financieros Contrato de Encargo Fiduciario de Administración y Pagos, No 610 de 2019. </t>
    </r>
    <r>
      <rPr>
        <sz val="10"/>
        <color theme="1"/>
        <rFont val="Verdana"/>
        <family val="2"/>
      </rPr>
      <t>Deficiencias de supervisión en el seguimiento y control de la ejecución contractual, al no advertir que la Fiduciaria no ha consignado los rendimientos financieros desde la vigencia 2019 a marzo de 2023 por $300.285.295, como lo establece el contrato de encargo fiduciario.</t>
    </r>
  </si>
  <si>
    <t>Priorizar y agilizar la contratación y ejecucion de las obras que permitan conectar los tramos construidos del sector  las Acacias y La Peña  para que queden en pleno funcionamiento, una vez obtenidos los permisos del INVIAS y la ANI tal como se programo desde la planificación del proyecto.</t>
  </si>
  <si>
    <t xml:space="preserve">Priorizar y agilizar la contratación y ejecucion tanto de las obras inconclusas como de las faltantes para que el sistema quede en completa operación. </t>
  </si>
  <si>
    <r>
      <rPr>
        <b/>
        <sz val="11"/>
        <color theme="1"/>
        <rFont val="Verdana"/>
        <family val="2"/>
      </rPr>
      <t>Ejecución Contrato de Obra No. GIP-09-2021 Plan Maestro de Alcantarillado PMA Mocoa</t>
    </r>
    <r>
      <rPr>
        <sz val="11"/>
        <color theme="1"/>
        <rFont val="Verdana"/>
        <family val="2"/>
      </rPr>
      <t>. Deficiencias en la supervisión de la GIP como contratante y la supervisión del MVCT (UCP), generando daño patrimonial al Estado, en relación a obras particularizadas por el objetivo funcional y obras incompletas que afectan el funcionamiento del sistema de alcantarillado, por la suma de $2.052.710.696,5</t>
    </r>
  </si>
  <si>
    <t>Realizar la contratación y ejecución de  las obras del cruce del INVIAS  para conectar las obras del tramo las Acacias, a fin que sean construidas segun el trazado y diseño.
Seguir apoyando al Municipio para obtener el permiso de la ANI, a fin que la GIP pueda continuar el proceso de contratación y ejecución de las obras que permitan la conexión  segun el trazado y diseño.</t>
  </si>
  <si>
    <t>FILA_4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</si>
</sst>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yyyy/mm/dd"/>
  </numFmts>
  <fonts count="16"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scheme val="minor"/>
    </font>
    <font>
      <sz val="8"/>
      <name val="Calibri"/>
      <family val="2"/>
      <scheme val="minor"/>
    </font>
    <font>
      <sz val="11"/>
      <name val="Verdana"/>
      <family val="2"/>
    </font>
    <font>
      <sz val="10"/>
      <name val="Verdana"/>
      <family val="2"/>
    </font>
    <font>
      <sz val="11"/>
      <color theme="1"/>
      <name val="Verdana"/>
      <family val="2"/>
    </font>
    <font>
      <sz val="10"/>
      <color theme="1"/>
      <name val="Verdana"/>
      <family val="2"/>
    </font>
    <font>
      <b/>
      <sz val="10"/>
      <color theme="1"/>
      <name val="Verdana"/>
      <family val="2"/>
    </font>
    <font>
      <sz val="11"/>
      <color indexed="8"/>
      <name val="Verdana"/>
      <family val="2"/>
    </font>
    <font>
      <b/>
      <sz val="11"/>
      <color indexed="9"/>
      <name val="Verdana"/>
      <family val="2"/>
    </font>
    <font>
      <b/>
      <sz val="11"/>
      <color theme="1"/>
      <name val="Verdana"/>
      <family val="2"/>
    </font>
    <font>
      <b/>
      <sz val="10"/>
      <color indexed="9"/>
      <name val="Verdana"/>
      <family val="2"/>
    </font>
    <font>
      <sz val="10"/>
      <color indexed="8"/>
      <name val="Verdana"/>
      <family val="2"/>
    </font>
    <font>
      <sz val="10"/>
      <color rgb="FF000000"/>
      <name val="Verdana"/>
      <family val="2"/>
    </font>
  </fonts>
  <fills count="6">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
      <patternFill patternType="solid">
        <fgColor theme="0"/>
        <bgColor indexed="11"/>
      </patternFill>
    </fill>
  </fills>
  <borders count="8">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cellStyleXfs>
  <cellXfs count="55">
    <xf numFmtId="0" fontId="0" fillId="0" borderId="0" xfId="0"/>
    <xf numFmtId="0" fontId="1" fillId="2" borderId="1" xfId="0" applyFont="1" applyFill="1" applyBorder="1" applyAlignment="1">
      <alignment horizontal="center" vertical="center"/>
    </xf>
    <xf numFmtId="0" fontId="0" fillId="0" borderId="0" xfId="0" applyAlignment="1">
      <alignment horizontal="justify"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164" fontId="2" fillId="3" borderId="2" xfId="0" applyNumberFormat="1" applyFont="1" applyFill="1" applyBorder="1" applyAlignment="1">
      <alignment horizontal="center" vertical="center" wrapText="1"/>
    </xf>
    <xf numFmtId="0" fontId="0" fillId="0" borderId="0" xfId="0" applyAlignment="1">
      <alignment horizontal="center" wrapText="1"/>
    </xf>
    <xf numFmtId="0" fontId="5" fillId="4" borderId="3" xfId="0" applyFont="1" applyFill="1" applyBorder="1" applyAlignment="1">
      <alignment horizontal="justify" vertical="center" wrapText="1"/>
    </xf>
    <xf numFmtId="0" fontId="0" fillId="0" borderId="0" xfId="0" applyAlignment="1">
      <alignment horizontal="center" vertical="center"/>
    </xf>
    <xf numFmtId="0" fontId="6" fillId="4" borderId="3" xfId="0" applyFont="1" applyFill="1" applyBorder="1" applyAlignment="1">
      <alignment horizontal="justify" vertical="center" wrapText="1"/>
    </xf>
    <xf numFmtId="0" fontId="8" fillId="4" borderId="3" xfId="0" applyFont="1" applyFill="1" applyBorder="1" applyAlignment="1">
      <alignment horizontal="justify" vertical="center" wrapText="1"/>
    </xf>
    <xf numFmtId="0" fontId="6" fillId="4" borderId="3" xfId="0" applyFont="1" applyFill="1" applyBorder="1" applyAlignment="1" applyProtection="1">
      <alignment horizontal="center" vertical="center" wrapText="1"/>
      <protection locked="0"/>
    </xf>
    <xf numFmtId="0" fontId="10" fillId="4" borderId="3" xfId="0" applyFont="1" applyFill="1" applyBorder="1" applyAlignment="1">
      <alignment horizontal="justify" vertical="center" wrapText="1"/>
    </xf>
    <xf numFmtId="0" fontId="7" fillId="0" borderId="3" xfId="0" applyFont="1" applyBorder="1" applyAlignment="1" applyProtection="1">
      <alignment horizontal="justify" vertical="center" wrapText="1"/>
      <protection locked="0"/>
    </xf>
    <xf numFmtId="0" fontId="11" fillId="2" borderId="3" xfId="0" applyFont="1" applyFill="1" applyBorder="1" applyAlignment="1">
      <alignment horizontal="center" vertical="center"/>
    </xf>
    <xf numFmtId="0" fontId="10" fillId="0" borderId="3" xfId="0" applyFont="1" applyBorder="1" applyAlignment="1">
      <alignment horizontal="center" vertical="center" wrapText="1"/>
    </xf>
    <xf numFmtId="0" fontId="10" fillId="3" borderId="3" xfId="0" applyFont="1" applyFill="1" applyBorder="1" applyAlignment="1" applyProtection="1">
      <alignment horizontal="center" vertical="center" wrapText="1"/>
      <protection locked="0"/>
    </xf>
    <xf numFmtId="0" fontId="10" fillId="4" borderId="3" xfId="0" applyFont="1" applyFill="1" applyBorder="1" applyAlignment="1" applyProtection="1">
      <alignment horizontal="center" vertical="center" wrapText="1"/>
      <protection locked="0"/>
    </xf>
    <xf numFmtId="0" fontId="7" fillId="5" borderId="3" xfId="0" applyFont="1" applyFill="1" applyBorder="1" applyAlignment="1" applyProtection="1">
      <alignment horizontal="center" vertical="center" wrapText="1"/>
      <protection locked="0"/>
    </xf>
    <xf numFmtId="0" fontId="13" fillId="2" borderId="3" xfId="0" applyFont="1" applyFill="1" applyBorder="1" applyAlignment="1">
      <alignment horizontal="center" vertical="center"/>
    </xf>
    <xf numFmtId="0" fontId="14" fillId="0" borderId="3" xfId="0" applyFont="1" applyBorder="1" applyAlignment="1">
      <alignment horizontal="center" vertical="center" wrapText="1"/>
    </xf>
    <xf numFmtId="0" fontId="14" fillId="3" borderId="3" xfId="0" applyFont="1" applyFill="1" applyBorder="1" applyAlignment="1" applyProtection="1">
      <alignment horizontal="center" vertical="center" wrapText="1"/>
      <protection locked="0"/>
    </xf>
    <xf numFmtId="0" fontId="14" fillId="4" borderId="3" xfId="0" applyFont="1" applyFill="1" applyBorder="1" applyAlignment="1" applyProtection="1">
      <alignment horizontal="center" vertical="center" wrapText="1"/>
      <protection locked="0"/>
    </xf>
    <xf numFmtId="0" fontId="8" fillId="5" borderId="3" xfId="1" applyFont="1" applyFill="1" applyBorder="1" applyAlignment="1" applyProtection="1">
      <alignment horizontal="center" vertical="center" wrapText="1"/>
      <protection locked="0"/>
    </xf>
    <xf numFmtId="0" fontId="6" fillId="0" borderId="3" xfId="1" applyFont="1" applyBorder="1" applyAlignment="1">
      <alignment horizontal="center" vertical="center" wrapText="1"/>
    </xf>
    <xf numFmtId="0" fontId="6" fillId="5" borderId="3" xfId="1" applyFont="1" applyFill="1" applyBorder="1" applyAlignment="1" applyProtection="1">
      <alignment horizontal="center" vertical="center" wrapText="1"/>
      <protection locked="0"/>
    </xf>
    <xf numFmtId="164" fontId="8" fillId="5" borderId="3" xfId="1" applyNumberFormat="1" applyFont="1" applyFill="1" applyBorder="1" applyAlignment="1" applyProtection="1">
      <alignment horizontal="center" vertical="center" wrapText="1"/>
      <protection locked="0"/>
    </xf>
    <xf numFmtId="0" fontId="8" fillId="5" borderId="3" xfId="0" applyFont="1" applyFill="1" applyBorder="1" applyAlignment="1" applyProtection="1">
      <alignment horizontal="center" vertical="center" wrapText="1"/>
      <protection locked="0"/>
    </xf>
    <xf numFmtId="0" fontId="14" fillId="4" borderId="3" xfId="0" applyFont="1" applyFill="1" applyBorder="1" applyAlignment="1">
      <alignment horizontal="justify" vertical="center" wrapText="1"/>
    </xf>
    <xf numFmtId="0" fontId="14" fillId="0" borderId="0" xfId="0" applyFont="1"/>
    <xf numFmtId="0" fontId="15" fillId="0" borderId="0" xfId="0" applyFont="1" applyAlignment="1">
      <alignment wrapText="1"/>
    </xf>
    <xf numFmtId="0" fontId="10" fillId="0" borderId="0" xfId="0" applyFont="1" applyAlignment="1">
      <alignment horizontal="center" wrapText="1"/>
    </xf>
    <xf numFmtId="0" fontId="10" fillId="0" borderId="0" xfId="0" applyFont="1" applyAlignment="1">
      <alignment horizontal="center" vertical="center" wrapText="1"/>
    </xf>
    <xf numFmtId="0" fontId="11" fillId="2" borderId="4" xfId="0" applyFont="1" applyFill="1" applyBorder="1" applyAlignment="1">
      <alignment horizontal="center" vertical="center" wrapText="1"/>
    </xf>
    <xf numFmtId="0" fontId="5" fillId="4" borderId="3" xfId="0" applyFont="1" applyFill="1" applyBorder="1" applyAlignment="1" applyProtection="1">
      <alignment horizontal="center" vertical="center" wrapText="1"/>
      <protection locked="0"/>
    </xf>
    <xf numFmtId="164" fontId="7" fillId="0" borderId="3" xfId="0" applyNumberFormat="1" applyFont="1" applyBorder="1" applyAlignment="1" applyProtection="1">
      <alignment horizontal="center" vertical="center" wrapText="1"/>
      <protection locked="0"/>
    </xf>
    <xf numFmtId="164" fontId="7" fillId="4" borderId="3" xfId="0" applyNumberFormat="1" applyFont="1" applyFill="1" applyBorder="1" applyAlignment="1" applyProtection="1">
      <alignment horizontal="center" vertical="center" wrapText="1"/>
      <protection locked="0"/>
    </xf>
    <xf numFmtId="9" fontId="7" fillId="5" borderId="3" xfId="0" applyNumberFormat="1" applyFont="1" applyFill="1" applyBorder="1" applyAlignment="1" applyProtection="1">
      <alignment horizontal="center" vertical="center" wrapText="1"/>
      <protection locked="0"/>
    </xf>
    <xf numFmtId="41" fontId="8" fillId="4" borderId="3" xfId="6" applyFont="1" applyFill="1" applyBorder="1" applyAlignment="1" applyProtection="1">
      <alignment vertical="center" wrapText="1"/>
      <protection locked="0"/>
    </xf>
    <xf numFmtId="0" fontId="11" fillId="2" borderId="7" xfId="0" applyFont="1" applyFill="1" applyBorder="1" applyAlignment="1">
      <alignment vertical="center"/>
    </xf>
    <xf numFmtId="0" fontId="10" fillId="0" borderId="7" xfId="0" applyFont="1" applyBorder="1" applyAlignment="1">
      <alignment vertical="center" wrapText="1"/>
    </xf>
    <xf numFmtId="0" fontId="10" fillId="3" borderId="7" xfId="0" applyFont="1" applyFill="1" applyBorder="1" applyAlignment="1" applyProtection="1">
      <alignment vertical="center" wrapText="1"/>
      <protection locked="0"/>
    </xf>
    <xf numFmtId="0" fontId="10" fillId="4" borderId="7" xfId="0" applyFont="1" applyFill="1" applyBorder="1" applyAlignment="1" applyProtection="1">
      <alignment vertical="center" wrapText="1"/>
      <protection locked="0"/>
    </xf>
    <xf numFmtId="0" fontId="10" fillId="4" borderId="6" xfId="0" applyFont="1" applyFill="1" applyBorder="1" applyAlignment="1">
      <alignment vertical="center" wrapText="1"/>
    </xf>
    <xf numFmtId="0" fontId="10" fillId="4" borderId="7" xfId="0" applyFont="1" applyFill="1" applyBorder="1" applyAlignment="1">
      <alignment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3" borderId="5" xfId="0" applyFont="1" applyFill="1" applyBorder="1" applyAlignment="1" applyProtection="1">
      <alignment horizontal="center" vertical="center" wrapText="1"/>
      <protection locked="0"/>
    </xf>
    <xf numFmtId="0" fontId="10" fillId="3" borderId="6" xfId="0" applyFont="1" applyFill="1" applyBorder="1" applyAlignment="1" applyProtection="1">
      <alignment horizontal="center" vertical="center" wrapText="1"/>
      <protection locked="0"/>
    </xf>
    <xf numFmtId="0" fontId="10" fillId="4" borderId="5" xfId="0" applyFont="1" applyFill="1" applyBorder="1" applyAlignment="1" applyProtection="1">
      <alignment horizontal="center" vertical="center" wrapText="1"/>
      <protection locked="0"/>
    </xf>
    <xf numFmtId="0" fontId="10" fillId="4" borderId="6" xfId="0" applyFont="1" applyFill="1" applyBorder="1" applyAlignment="1" applyProtection="1">
      <alignment horizontal="center" vertical="center" wrapText="1"/>
      <protection locked="0"/>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0" xfId="0"/>
  </cellXfs>
  <cellStyles count="7">
    <cellStyle name="Millares [0] 2" xfId="4" xr:uid="{E817CD65-00B7-48D0-85F6-CFACACEB1133}"/>
    <cellStyle name="Millares [0] 2 2" xfId="6" xr:uid="{BC285F65-E4E2-48FD-9382-E3DDA051EA79}"/>
    <cellStyle name="Millares [0] 3" xfId="5" xr:uid="{3EC91F85-9B60-4255-A900-0374B3D1E303}"/>
    <cellStyle name="Normal" xfId="0" builtinId="0"/>
    <cellStyle name="Normal 2" xfId="1" xr:uid="{12D86DFB-2A8D-4BA1-842C-39963A775896}"/>
    <cellStyle name="Normal 3" xfId="2" xr:uid="{3B194619-D397-4104-9F33-9733F0A173AC}"/>
    <cellStyle name="Normal 4" xfId="3" xr:uid="{ECBB0253-C3B4-41B3-9128-8320F7BAA0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F350931"/>
  <sheetViews>
    <sheetView tabSelected="1" topLeftCell="A3" zoomScale="90" zoomScaleNormal="90" workbookViewId="0">
      <selection activeCell="A3" sqref="A3"/>
    </sheetView>
  </sheetViews>
  <sheetFormatPr baseColWidth="10" defaultColWidth="9.140625" defaultRowHeight="15" x14ac:dyDescent="0.25"/>
  <cols>
    <col min="2" max="2" width="12.28515625" style="4" customWidth="1"/>
    <col min="3" max="3" width="20.7109375" style="4" customWidth="1"/>
    <col min="4" max="4" width="12.5703125" style="4" customWidth="1"/>
    <col min="5" max="5" width="40.28515625" customWidth="1"/>
    <col min="6" max="6" width="29.140625" customWidth="1"/>
    <col min="7" max="7" width="44.42578125" style="2" customWidth="1"/>
    <col min="8" max="8" width="62" customWidth="1"/>
    <col min="9" max="9" width="27.28515625" customWidth="1"/>
    <col min="10" max="10" width="18.85546875" customWidth="1"/>
    <col min="11" max="11" width="19" customWidth="1"/>
    <col min="12" max="12" width="23.140625" customWidth="1"/>
    <col min="13" max="13" width="17.28515625" customWidth="1"/>
    <col min="14" max="14" width="33.85546875" customWidth="1"/>
    <col min="15" max="15" width="42.42578125" customWidth="1"/>
    <col min="16" max="16" width="4.140625" customWidth="1"/>
    <col min="17" max="256" width="8" hidden="1"/>
    <col min="257" max="257" width="14.85546875" customWidth="1"/>
    <col min="259" max="259" width="59.85546875" customWidth="1"/>
  </cols>
  <sheetData>
    <row r="1" spans="1:266" ht="60" x14ac:dyDescent="0.25">
      <c r="B1" s="3" t="s">
        <v>0</v>
      </c>
      <c r="C1" s="3">
        <v>53</v>
      </c>
      <c r="D1" s="3" t="s">
        <v>1</v>
      </c>
    </row>
    <row r="2" spans="1:266" ht="75" x14ac:dyDescent="0.25">
      <c r="B2" s="3" t="s">
        <v>2</v>
      </c>
      <c r="C2" s="3">
        <v>400</v>
      </c>
      <c r="D2" s="3" t="s">
        <v>3</v>
      </c>
    </row>
    <row r="3" spans="1:266" ht="30" x14ac:dyDescent="0.25">
      <c r="B3" s="3" t="s">
        <v>4</v>
      </c>
      <c r="C3" s="3">
        <v>1</v>
      </c>
    </row>
    <row r="4" spans="1:266" x14ac:dyDescent="0.25">
      <c r="B4" s="3" t="s">
        <v>5</v>
      </c>
      <c r="C4" s="3">
        <v>11754</v>
      </c>
    </row>
    <row r="5" spans="1:266" x14ac:dyDescent="0.25">
      <c r="B5" s="3" t="s">
        <v>6</v>
      </c>
      <c r="C5" s="5">
        <v>45105</v>
      </c>
    </row>
    <row r="6" spans="1:266" x14ac:dyDescent="0.25">
      <c r="B6" s="3" t="s">
        <v>7</v>
      </c>
      <c r="C6" s="3">
        <v>0</v>
      </c>
      <c r="D6" s="3" t="s">
        <v>8</v>
      </c>
    </row>
    <row r="8" spans="1:266" x14ac:dyDescent="0.25">
      <c r="A8" s="1" t="s">
        <v>9</v>
      </c>
      <c r="B8" s="53" t="s">
        <v>10</v>
      </c>
      <c r="C8" s="54"/>
      <c r="D8" s="54"/>
      <c r="E8" s="54"/>
      <c r="F8" s="54"/>
      <c r="G8" s="54"/>
      <c r="H8" s="54"/>
      <c r="I8" s="54"/>
      <c r="J8" s="54"/>
      <c r="K8" s="54"/>
      <c r="L8" s="54"/>
      <c r="M8" s="54"/>
      <c r="N8" s="54"/>
      <c r="O8" s="54"/>
    </row>
    <row r="9" spans="1:266" s="8" customFormat="1" x14ac:dyDescent="0.25">
      <c r="B9" s="4"/>
      <c r="C9" s="3">
        <v>4</v>
      </c>
      <c r="D9" s="3">
        <v>8</v>
      </c>
      <c r="E9" s="1">
        <v>12</v>
      </c>
      <c r="F9" s="1">
        <v>16</v>
      </c>
      <c r="G9" s="3">
        <v>20</v>
      </c>
      <c r="H9" s="1">
        <v>24</v>
      </c>
      <c r="I9" s="1">
        <v>28</v>
      </c>
      <c r="J9" s="1">
        <v>31</v>
      </c>
      <c r="K9" s="1">
        <v>32</v>
      </c>
      <c r="L9" s="1">
        <v>36</v>
      </c>
      <c r="M9" s="1">
        <v>40</v>
      </c>
      <c r="N9" s="1">
        <v>44</v>
      </c>
      <c r="O9" s="1">
        <v>48</v>
      </c>
    </row>
    <row r="10" spans="1:266" s="6" customFormat="1" ht="45" customHeight="1" x14ac:dyDescent="0.25">
      <c r="A10" s="31"/>
      <c r="B10" s="32"/>
      <c r="C10" s="33" t="s">
        <v>11</v>
      </c>
      <c r="D10" s="33" t="s">
        <v>12</v>
      </c>
      <c r="E10" s="33" t="s">
        <v>13</v>
      </c>
      <c r="F10" s="33" t="s">
        <v>14</v>
      </c>
      <c r="G10" s="33" t="s">
        <v>15</v>
      </c>
      <c r="H10" s="33" t="s">
        <v>16</v>
      </c>
      <c r="I10" s="33" t="s">
        <v>17</v>
      </c>
      <c r="J10" s="33" t="s">
        <v>18</v>
      </c>
      <c r="K10" s="33" t="s">
        <v>19</v>
      </c>
      <c r="L10" s="33" t="s">
        <v>20</v>
      </c>
      <c r="M10" s="33" t="s">
        <v>21</v>
      </c>
      <c r="N10" s="33" t="s">
        <v>22</v>
      </c>
      <c r="O10" s="33" t="s">
        <v>23</v>
      </c>
    </row>
    <row r="11" spans="1:266" s="29" customFormat="1" ht="230.25" customHeight="1" x14ac:dyDescent="0.2">
      <c r="A11" s="19">
        <v>1</v>
      </c>
      <c r="B11" s="20" t="s">
        <v>24</v>
      </c>
      <c r="C11" s="21" t="s">
        <v>25</v>
      </c>
      <c r="D11" s="22" t="s">
        <v>29</v>
      </c>
      <c r="E11" s="10" t="s">
        <v>44</v>
      </c>
      <c r="F11" s="23" t="s">
        <v>33</v>
      </c>
      <c r="G11" s="24" t="s">
        <v>32</v>
      </c>
      <c r="H11" s="25" t="s">
        <v>34</v>
      </c>
      <c r="I11" s="25" t="s">
        <v>35</v>
      </c>
      <c r="J11" s="23">
        <v>3</v>
      </c>
      <c r="K11" s="26">
        <v>45126</v>
      </c>
      <c r="L11" s="26">
        <v>45291</v>
      </c>
      <c r="M11" s="38">
        <f>(L11-K11)/7</f>
        <v>23.571428571428573</v>
      </c>
      <c r="N11" s="27"/>
      <c r="O11" s="28"/>
      <c r="IW11" s="30"/>
      <c r="IX11" s="30"/>
      <c r="IY11" s="30"/>
      <c r="IZ11" s="30"/>
      <c r="JA11" s="30"/>
      <c r="JB11" s="30"/>
      <c r="JC11" s="30"/>
      <c r="JD11" s="30"/>
      <c r="JE11" s="30"/>
      <c r="JF11" s="30"/>
    </row>
    <row r="12" spans="1:266" ht="206.25" customHeight="1" x14ac:dyDescent="0.25">
      <c r="A12" s="14">
        <v>2</v>
      </c>
      <c r="B12" s="15" t="s">
        <v>27</v>
      </c>
      <c r="C12" s="16" t="s">
        <v>25</v>
      </c>
      <c r="D12" s="17" t="s">
        <v>30</v>
      </c>
      <c r="E12" s="10" t="s">
        <v>37</v>
      </c>
      <c r="F12" s="9" t="s">
        <v>36</v>
      </c>
      <c r="G12" s="9" t="s">
        <v>45</v>
      </c>
      <c r="H12" s="9" t="s">
        <v>48</v>
      </c>
      <c r="I12" s="11" t="s">
        <v>38</v>
      </c>
      <c r="J12" s="34">
        <v>6</v>
      </c>
      <c r="K12" s="35">
        <v>45126</v>
      </c>
      <c r="L12" s="36">
        <v>45838</v>
      </c>
      <c r="M12" s="38">
        <f t="shared" ref="M12:M14" si="0">(L12-K12)/7</f>
        <v>101.71428571428571</v>
      </c>
      <c r="N12" s="18"/>
      <c r="O12" s="12"/>
    </row>
    <row r="13" spans="1:266" ht="193.5" customHeight="1" x14ac:dyDescent="0.25">
      <c r="A13" s="39">
        <v>3</v>
      </c>
      <c r="B13" s="40" t="s">
        <v>28</v>
      </c>
      <c r="C13" s="41" t="s">
        <v>25</v>
      </c>
      <c r="D13" s="42" t="s">
        <v>31</v>
      </c>
      <c r="E13" s="13" t="s">
        <v>47</v>
      </c>
      <c r="F13" s="7" t="s">
        <v>41</v>
      </c>
      <c r="G13" s="13" t="s">
        <v>46</v>
      </c>
      <c r="H13" s="7" t="s">
        <v>39</v>
      </c>
      <c r="I13" s="11" t="s">
        <v>38</v>
      </c>
      <c r="J13" s="34">
        <v>6</v>
      </c>
      <c r="K13" s="35">
        <v>45126</v>
      </c>
      <c r="L13" s="35">
        <v>45596</v>
      </c>
      <c r="M13" s="38">
        <f t="shared" si="0"/>
        <v>67.142857142857139</v>
      </c>
      <c r="N13" s="37"/>
      <c r="O13" s="44"/>
    </row>
    <row r="14" spans="1:266" ht="192.75" customHeight="1" x14ac:dyDescent="0.25">
      <c r="A14" s="39">
        <v>4</v>
      </c>
      <c r="B14" s="40" t="s">
        <v>49</v>
      </c>
      <c r="C14" s="41" t="s">
        <v>25</v>
      </c>
      <c r="D14" s="42" t="s">
        <v>31</v>
      </c>
      <c r="E14" s="13" t="s">
        <v>47</v>
      </c>
      <c r="F14" s="7" t="s">
        <v>41</v>
      </c>
      <c r="G14" s="13" t="s">
        <v>40</v>
      </c>
      <c r="H14" s="7" t="s">
        <v>42</v>
      </c>
      <c r="I14" s="11" t="s">
        <v>43</v>
      </c>
      <c r="J14" s="34">
        <v>4</v>
      </c>
      <c r="K14" s="35">
        <v>45126</v>
      </c>
      <c r="L14" s="35">
        <v>46204</v>
      </c>
      <c r="M14" s="38">
        <f t="shared" si="0"/>
        <v>154</v>
      </c>
      <c r="N14" s="37"/>
      <c r="O14" s="43"/>
    </row>
    <row r="28" spans="2:5" x14ac:dyDescent="0.25">
      <c r="B28" s="45" t="s">
        <v>28</v>
      </c>
      <c r="C28" s="47" t="s">
        <v>25</v>
      </c>
      <c r="D28" s="49" t="s">
        <v>31</v>
      </c>
      <c r="E28" s="51" t="s">
        <v>47</v>
      </c>
    </row>
    <row r="29" spans="2:5" x14ac:dyDescent="0.25">
      <c r="B29" s="46"/>
      <c r="C29" s="48"/>
      <c r="D29" s="50"/>
      <c r="E29" s="52"/>
    </row>
    <row r="350930" spans="1:1" x14ac:dyDescent="0.25">
      <c r="A350930" t="s">
        <v>25</v>
      </c>
    </row>
    <row r="350931" spans="1:1" x14ac:dyDescent="0.25">
      <c r="A350931" t="s">
        <v>26</v>
      </c>
    </row>
  </sheetData>
  <mergeCells count="5">
    <mergeCell ref="B28:B29"/>
    <mergeCell ref="C28:C29"/>
    <mergeCell ref="D28:D29"/>
    <mergeCell ref="E28:E29"/>
    <mergeCell ref="B8:O8"/>
  </mergeCells>
  <phoneticPr fontId="4" type="noConversion"/>
  <dataValidations xWindow="694" yWindow="389" count="11">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H11:I11 H13:H14" xr:uid="{F98B97BE-8C93-4298-9E04-6A59C39138F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G11 G13:G14" xr:uid="{FFAE90F1-AF05-47DA-A2F8-E15C2C92DCEA}">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 xr:uid="{7825723A-1B25-4624-84BF-E75D711F42DA}">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4 C28" xr:uid="{00000000-0002-0000-0000-000000000000}">
      <formula1>$A$350929:$A$350931</formula1>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4 E28" xr:uid="{2F499029-7A96-4B73-97CA-EBE5B7D9B328}">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4" xr:uid="{78805E1A-2F0E-4F91-81BA-7D839E4A7AE9}">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4" xr:uid="{68F2F3BC-5AAE-487E-BAFD-C46F2139A301}">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4" xr:uid="{4D1C2ED7-EBE8-47C2-8D15-D8A9161A5409}">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N11:N14 O11:O13" xr:uid="{227B8AF8-381B-4894-B121-E61EAB902C6E}">
      <formula1>0</formula1>
      <formula2>390</formula2>
    </dataValidation>
    <dataValidation allowBlank="1" showInputMessage="1" showErrorMessage="1" promptTitle="Ingrese Fecha (DD/MM/AAAA)" prompt="Registre la FECHA PROGRAMADA para la terminación de la actividad. (DD/MM/AAAA)" sqref="M11:M14" xr:uid="{2FF423B7-305C-48F9-97E3-A529523A58EE}"/>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4 D28" xr:uid="{D90766C2-C269-4E53-9BC2-2E3DA884F116}">
      <formula1>0</formula1>
      <formula2>9</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Carolina Alexandra Silva Duarte</cp:lastModifiedBy>
  <dcterms:created xsi:type="dcterms:W3CDTF">2022-07-07T18:05:01Z</dcterms:created>
  <dcterms:modified xsi:type="dcterms:W3CDTF">2023-07-19T20:05:29Z</dcterms:modified>
</cp:coreProperties>
</file>