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ilva\Desktop\SIRECI\PLAN DE MEJORAMIENTO\PM OCASIONAL AEF PVG II\"/>
    </mc:Choice>
  </mc:AlternateContent>
  <bookViews>
    <workbookView xWindow="0" yWindow="0" windowWidth="20490" windowHeight="7650"/>
  </bookViews>
  <sheets>
    <sheet name="F14.1  PLANES DE MEJORAMIENT..."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M22" i="1"/>
  <c r="M23" i="1"/>
  <c r="M24" i="1"/>
  <c r="M25" i="1"/>
  <c r="M26" i="1"/>
  <c r="M27" i="1"/>
  <c r="M28" i="1"/>
  <c r="M29" i="1"/>
  <c r="M30" i="1"/>
  <c r="M31" i="1"/>
  <c r="M32" i="1"/>
  <c r="M33" i="1"/>
  <c r="M34" i="1"/>
  <c r="M35" i="1"/>
  <c r="M36" i="1"/>
  <c r="M37" i="1"/>
  <c r="M21" i="1"/>
  <c r="M12" i="1"/>
  <c r="M13" i="1"/>
  <c r="M14" i="1"/>
  <c r="M15" i="1"/>
  <c r="M16" i="1"/>
  <c r="M17" i="1"/>
  <c r="M18" i="1"/>
  <c r="M19" i="1"/>
  <c r="M20" i="1"/>
  <c r="M11" i="1"/>
</calcChain>
</file>

<file path=xl/sharedStrings.xml><?xml version="1.0" encoding="utf-8"?>
<sst xmlns="http://schemas.openxmlformats.org/spreadsheetml/2006/main" count="250" uniqueCount="184">
  <si>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</si>
  <si>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</si>
  <si>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</si>
  <si>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</si>
  <si>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</si>
  <si>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</si>
  <si>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</si>
  <si>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</si>
  <si>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</si>
  <si>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</si>
  <si>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</si>
  <si>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</si>
  <si>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</si>
  <si>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</si>
  <si>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</si>
  <si>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</si>
  <si>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</si>
  <si>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</si>
  <si>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</si>
  <si>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</si>
  <si>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</si>
  <si>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</si>
  <si>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</si>
  <si>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</si>
  <si>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</si>
  <si>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</si>
  <si>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</si>
  <si>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</si>
  <si>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</si>
  <si>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</si>
  <si>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</si>
  <si>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</si>
  <si>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1 PVGII</t>
  </si>
  <si>
    <t>2 PVGII</t>
  </si>
  <si>
    <t>3 PVGII</t>
  </si>
  <si>
    <t>4 PVGII</t>
  </si>
  <si>
    <t>5 PVGII</t>
  </si>
  <si>
    <t>6 PVGII</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</si>
  <si>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</si>
  <si>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</si>
  <si>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</si>
  <si>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</si>
  <si>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</si>
  <si>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</si>
  <si>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</si>
  <si>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</si>
  <si>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</si>
  <si>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</si>
  <si>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</si>
  <si>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</si>
  <si>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</si>
  <si>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</si>
  <si>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</si>
  <si>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</si>
  <si>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</si>
  <si>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</si>
  <si>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</si>
  <si>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</si>
  <si>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</si>
  <si>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</si>
  <si>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7 PVGII</t>
  </si>
  <si>
    <t>8 PVGII</t>
  </si>
  <si>
    <t>9 PVGII</t>
  </si>
  <si>
    <t>10 PVGII</t>
  </si>
  <si>
    <t>11 PVGII</t>
  </si>
  <si>
    <t>12 PVGII</t>
  </si>
  <si>
    <t>13 PVGII</t>
  </si>
  <si>
    <t>14 PVGII</t>
  </si>
  <si>
    <t>15 PVGII</t>
  </si>
  <si>
    <t>16 PVGII</t>
  </si>
  <si>
    <t>17 PVGII</t>
  </si>
  <si>
    <t>18 PVGII</t>
  </si>
  <si>
    <t>19 PVGII</t>
  </si>
  <si>
    <t>20 PVGII</t>
  </si>
  <si>
    <t>21 PVGII</t>
  </si>
  <si>
    <t>22 PVGII</t>
  </si>
  <si>
    <t>23 PVGII</t>
  </si>
  <si>
    <t>24 PVGII</t>
  </si>
  <si>
    <t>25 PVGII</t>
  </si>
  <si>
    <t>26 PVGII</t>
  </si>
  <si>
    <t>27 PVGII</t>
  </si>
  <si>
    <t>28 PVGII</t>
  </si>
  <si>
    <t xml:space="preserve">Gestionar mesa de seguimiento virtual y visita al proyecto de vivienda, estableciendo compromisos  para superar los inconvenientes presentados en la ejecución del proyecto relacionados con obras complementarias y tramites a cargo de la alcaldia      </t>
  </si>
  <si>
    <t>Gestionar mesas de seguimiento virtuales y visitas al proyecto de vivienda, estableciendo compromisos  para superar los inconvenientes presentados en la ejecución del proyecto</t>
  </si>
  <si>
    <t>1. Visitas al proyecto de vivienda con informes de comision           2. Mesas de seguimiento   virtuales .</t>
  </si>
  <si>
    <t>Informe final (1)</t>
  </si>
  <si>
    <t xml:space="preserve">1. Realizar  Informe final  </t>
  </si>
  <si>
    <t>1. Informe final de efectividad sobre las acciones efectuadas</t>
  </si>
  <si>
    <t xml:space="preserve">   Informes de comision de Visitas al proyecto de vivienda      (3)                     Informes de mesas de seguimiento virtuales  con listado de participantes (3)                                                                Informe de efectividad (1)</t>
  </si>
  <si>
    <t xml:space="preserve"> 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</si>
  <si>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 xml:space="preserve"> 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</si>
  <si>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 xml:space="preserve">Informe (2) </t>
  </si>
  <si>
    <t xml:space="preserve">Gestionar mesa de seguimiento virtual y visita al proyecto de vivienda, estableciendo compromisos para superar los inconvenientes presentados en la ejecución del proyecto      </t>
  </si>
  <si>
    <t>Deficiencias en la supervision y seguimiento, lo que ha generado que a la fecha no se hayan entregado las unidades
habitacionales a los beneficiarios.</t>
  </si>
  <si>
    <t>Demoras en la ejecución del proyecto que generan vulneración al principio de economía, en cuanto, a minimizar los costos de proyecto.</t>
  </si>
  <si>
    <t>Realizar informe final, sobre la ejecución en donde se constate la construcción de  las 180 viviendas que hacen parte del proyecto</t>
  </si>
  <si>
    <r>
      <rPr>
        <b/>
        <sz val="11"/>
        <rFont val="Calibri"/>
        <family val="2"/>
        <scheme val="minor"/>
      </rPr>
      <t>Proyecto Urbanización San Benito, Municipio de La Jagua del Pilar, La Guajira.</t>
    </r>
    <r>
      <rPr>
        <sz val="11"/>
        <rFont val="Calibri"/>
        <family val="2"/>
        <scheme val="minor"/>
      </rPr>
      <t xml:space="preserve"> Debilidades en la supervisión y seguimiento efectuado por Fonvivienda en el desarrollo del proyecto Urbanización San Benito, circunstancia que afecta el debido cumplimiento del objetivo del PVG II relacionado con la entrega de VIP a la población que se encuentre en condición de vulnerabilidad</t>
    </r>
  </si>
  <si>
    <r>
      <rPr>
        <b/>
        <sz val="11"/>
        <rFont val="Calibri"/>
        <family val="2"/>
        <scheme val="minor"/>
      </rPr>
      <t>Ejecución de obras complementarias por parte de la Alcaldía del Municipio del Banco - Magdalena.</t>
    </r>
    <r>
      <rPr>
        <sz val="11"/>
        <rFont val="Calibri"/>
        <family val="2"/>
        <scheme val="minor"/>
      </rPr>
      <t xml:space="preserve"> Deficiencias en la gestión de Fonvivienda y por el incumplimiento del municipio en las obligaciones pactadas en el convenio interadministrativo de Cooperación No. 057 De 2017, que derivo en  retrasos en la ejecución del Contrato 5 – 127 de 2019</t>
    </r>
  </si>
  <si>
    <r>
      <rPr>
        <b/>
        <sz val="11"/>
        <rFont val="Calibri"/>
        <family val="2"/>
        <scheme val="minor"/>
      </rPr>
      <t>Término de ejecución del contrato 5 – 027 (Urbanización Villa Karoll – Municipio de 
Pailitas).</t>
    </r>
    <r>
      <rPr>
        <sz val="11"/>
        <rFont val="Calibri"/>
        <family val="2"/>
        <scheme val="minor"/>
      </rPr>
      <t xml:space="preserve"> No se aplica Guía de procedimiento en el contrato de Diseño y Construcción en proyectos PVG II, en cuanto se ha afectado la estabilidad del contrato. El Comité Técnico no ha sido eficiente, en aplicar, medidas que condujeran al normal desarrollo del proyecto</t>
    </r>
  </si>
  <si>
    <r>
      <rPr>
        <b/>
        <sz val="11"/>
        <rFont val="Calibri"/>
        <family val="2"/>
        <scheme val="minor"/>
      </rPr>
      <t>Planeación, estructuración y viabilización del Proyecto Urb La Pachita, El Paso -
Cesar.</t>
    </r>
    <r>
      <rPr>
        <sz val="11"/>
        <rFont val="Calibri"/>
        <family val="2"/>
        <scheme val="minor"/>
      </rPr>
      <t xml:space="preserve">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r>
  </si>
  <si>
    <r>
      <rPr>
        <b/>
        <sz val="11"/>
        <rFont val="Calibri"/>
        <family val="2"/>
        <scheme val="minor"/>
      </rPr>
      <t>Término de ejecución del contrato 5 – 022 (Urbanización Villa Nidia – Municipio de 
Chimichagua).</t>
    </r>
    <r>
      <rPr>
        <sz val="11"/>
        <rFont val="Calibri"/>
        <family val="2"/>
        <scheme val="minor"/>
      </rPr>
      <t xml:space="preserve"> No se ha  aplicado en la forma debida la Guía de procedimiento en el contrato de Diseño y Construcción en proyectos PVG; respecto a los incumplimientos  presentados por parte del contratista de obra seleccionado. el artículo 34 numeral 1 de la Ley 734 de 2002</t>
    </r>
  </si>
  <si>
    <r>
      <rPr>
        <b/>
        <sz val="11"/>
        <rFont val="Calibri"/>
        <family val="2"/>
        <scheme val="minor"/>
      </rPr>
      <t xml:space="preserve">Término de ejecución del contrato 5 – 013 (Urbanización Santa Sofia Fase II – Municipio 
del Colegio). </t>
    </r>
    <r>
      <rPr>
        <sz val="11"/>
        <rFont val="Calibri"/>
        <family val="2"/>
        <scheme val="minor"/>
      </rPr>
      <t>No se aplica  en debida forma Guía de procedimiento en el contrato de Diseño y Construcción en  proyectos PVG II, en cuanto se ha afectado la estabilidad del contrato, como se vio  más adelante en la cesión del mismo.</t>
    </r>
  </si>
  <si>
    <r>
      <rPr>
        <b/>
        <sz val="11"/>
        <rFont val="Calibri"/>
        <family val="2"/>
        <scheme val="minor"/>
      </rPr>
      <t>Cambio en los soportes de pago de las viviendas del Proyecto Urbanización Sagrada Familia, Obando Valle del Cauca.</t>
    </r>
    <r>
      <rPr>
        <sz val="11"/>
        <rFont val="Calibri"/>
        <family val="2"/>
        <scheme val="minor"/>
      </rPr>
      <t xml:space="preserve"> Debilidades en los principios de  eficiencia, equidad y economía para el adecuado cumplimiento de los fines del Estado, relacionados con la ordenación y ejecución del Presupuesto General de la  Nación y, en general, con la administración de bienes y recursos públicos</t>
    </r>
  </si>
  <si>
    <r>
      <rPr>
        <b/>
        <sz val="11"/>
        <rFont val="Calibri"/>
        <family val="2"/>
        <scheme val="minor"/>
      </rPr>
      <t xml:space="preserve">Asignación de Subsidios Proyecto Urbanización Caminos de Varsovia- El Paujil, Caquetá. </t>
    </r>
    <r>
      <rPr>
        <sz val="11"/>
        <rFont val="Calibri"/>
        <family val="2"/>
        <scheme val="minor"/>
      </rPr>
      <t>Fonvivienda no realizó de  manera minuciosa la verificación del cumplimiento de los requisitos por parte de los  potenciales beneficiarios, lo que generó que se asignaran subsidios de este  programa a familias que ya contaban con este beneficio</t>
    </r>
  </si>
  <si>
    <r>
      <rPr>
        <b/>
        <sz val="11"/>
        <rFont val="Calibri"/>
        <family val="2"/>
        <scheme val="minor"/>
      </rPr>
      <t xml:space="preserve">Individualización de las viviendas en el proyecto Urbanización Caminos de Varsobia- El Paujil, Caquetá. </t>
    </r>
    <r>
      <rPr>
        <sz val="11"/>
        <rFont val="Calibri"/>
        <family val="2"/>
        <scheme val="minor"/>
      </rPr>
      <t>Atrasos al contratista para poder realizar la escrituración y los folios de matrícula para individualizar cada una de las viviendas, el contratista tiene  proyectado certificar las 48 viviendas una vez las termine</t>
    </r>
  </si>
  <si>
    <r>
      <rPr>
        <b/>
        <sz val="11"/>
        <rFont val="Calibri"/>
        <family val="2"/>
        <scheme val="minor"/>
      </rPr>
      <t>Proyecto Urbanización Villa de la Esperanza Etapa II- Pasca, Cundinamarca.</t>
    </r>
    <r>
      <rPr>
        <sz val="11"/>
        <rFont val="Calibri"/>
        <family val="2"/>
        <scheme val="minor"/>
      </rPr>
      <t xml:space="preserve">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r>
  </si>
  <si>
    <r>
      <rPr>
        <b/>
        <sz val="11"/>
        <rFont val="Calibri"/>
        <family val="2"/>
        <scheme val="minor"/>
      </rPr>
      <t>Alcance del contrato 5003 de 2016 Urbanización Villa Ana – Municipio de Distracción, Guajira.</t>
    </r>
    <r>
      <rPr>
        <sz val="11"/>
        <rFont val="Calibri"/>
        <family val="2"/>
        <scheme val="minor"/>
      </rPr>
      <t xml:space="preserve"> Se evidencia deficiente gestión por parte del Comité Técnico por los cambios aprobados frente al contrato en mención, sin que exista  justificación alguna para los mismos.</t>
    </r>
  </si>
  <si>
    <r>
      <rPr>
        <b/>
        <sz val="11"/>
        <rFont val="Calibri"/>
        <family val="2"/>
        <scheme val="minor"/>
      </rPr>
      <t>Alcance del contrato 5033-2016 Urb Mirador de Bello Horizonte – municipio de Marmato - Caldas.</t>
    </r>
    <r>
      <rPr>
        <sz val="11"/>
        <rFont val="Calibri"/>
        <family val="2"/>
        <scheme val="minor"/>
      </rPr>
      <t xml:space="preserve"> Se considera la existencia de un riesgo, frente al  cubrimiento de las familias potencialmente beneficiarias, en la medida que al no  cumplir con el cronograma se continúe ajustando el valor del proyecto según la  vigencia con la consecuente reducción del número de viviendas</t>
    </r>
  </si>
  <si>
    <r>
      <rPr>
        <b/>
        <sz val="11"/>
        <rFont val="Calibri"/>
        <family val="2"/>
        <scheme val="minor"/>
      </rPr>
      <t>Término de ejecución del contrato 5–028 - Urb Freddy Villa – municipio de 
La Apartada - Córdoba.</t>
    </r>
    <r>
      <rPr>
        <sz val="11"/>
        <rFont val="Calibri"/>
        <family val="2"/>
        <scheme val="minor"/>
      </rPr>
      <t xml:space="preserve"> El Comité Técnico, no actuó de forma diligente, en la aplicación de las causales de incumplimiento por  parte del contratista. No se aplica en debida forma Guía de procedimiento en el contrato de  Diseño y Construcción en proyectos PVG II</t>
    </r>
  </si>
  <si>
    <r>
      <rPr>
        <b/>
        <sz val="11"/>
        <rFont val="Calibri"/>
        <family val="2"/>
        <scheme val="minor"/>
      </rPr>
      <t>Mecanismos para ejecución de obras complementarias por parte de la Alcaldía del Municipio Gigante- Huila Proyecto Ciudadela Tucandira, Gigante - Huila.</t>
    </r>
    <r>
      <rPr>
        <sz val="11"/>
        <rFont val="Calibri"/>
        <family val="2"/>
        <scheme val="minor"/>
      </rPr>
      <t xml:space="preserve"> El Comité Técnico no actuó de forma diligente  en la  aplicación de las causales de incumplimiento por parte del contratista. Débil toma de decisiones frente a las demoras y retrasos de las obras  por parte del contratista</t>
    </r>
  </si>
  <si>
    <r>
      <rPr>
        <b/>
        <sz val="11"/>
        <rFont val="Calibri"/>
        <family val="2"/>
        <scheme val="minor"/>
      </rPr>
      <t>Término de ejecución del contrato 5 – 016- Urbanización Tres Marías, municipio de Pelaya 
– Cesar.</t>
    </r>
    <r>
      <rPr>
        <sz val="11"/>
        <rFont val="Calibri"/>
        <family val="2"/>
        <scheme val="minor"/>
      </rPr>
      <t xml:space="preserve"> El Comité Técnico Fiduciario, no actuó de forma oportuna, en la  aplicación de las causales de incumplimiento por parte del contratista,  fundamentalmente en las fases 2 y 5, en las que se han presentado múltiples  ampliaciones y prorrogas en forma reiterada</t>
    </r>
  </si>
  <si>
    <r>
      <rPr>
        <b/>
        <sz val="11"/>
        <rFont val="Calibri"/>
        <family val="2"/>
        <scheme val="minor"/>
      </rPr>
      <t xml:space="preserve">Término de ejecución del contrato 5 – 017 proyecto Efraín Mateus – municipio de San 
Martin – Cesar. </t>
    </r>
    <r>
      <rPr>
        <sz val="11"/>
        <rFont val="Calibri"/>
        <family val="2"/>
        <scheme val="minor"/>
      </rPr>
      <t>El Comité Técnico Fiduciario no actuó de forma diligente, en la aplicación de las causales de incumplimiento por parte del contratista, fundamentalmente en la fase 5 Construcción</t>
    </r>
  </si>
  <si>
    <r>
      <rPr>
        <b/>
        <sz val="11"/>
        <rFont val="Calibri"/>
        <family val="2"/>
        <scheme val="minor"/>
      </rPr>
      <t xml:space="preserve">Proyecto de Vivienda Manguare Fase II, Leticia-Amazonas. </t>
    </r>
    <r>
      <rPr>
        <sz val="11"/>
        <rFont val="Calibri"/>
        <family val="2"/>
        <scheme val="minor"/>
      </rPr>
      <t>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r>
  </si>
  <si>
    <r>
      <rPr>
        <b/>
        <sz val="11"/>
        <rFont val="Calibri"/>
        <family val="2"/>
        <scheme val="minor"/>
      </rPr>
      <t>Proyecto Urbanización Bosque San Ignacio, Municipio de San José del Guaviare-Departamento del Guaviare.</t>
    </r>
    <r>
      <rPr>
        <sz val="11"/>
        <rFont val="Calibri"/>
        <family val="2"/>
        <scheme val="minor"/>
      </rPr>
      <t xml:space="preserv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r>
  </si>
  <si>
    <r>
      <rPr>
        <b/>
        <sz val="11"/>
        <rFont val="Calibri"/>
        <family val="2"/>
        <scheme val="minor"/>
      </rPr>
      <t>Viabilización, planeación, proyección y programación en el marco del Convenio N°048 - 2016 entre FONVIVIENDA y el municipio de 
Ciénaga- Magdalena.</t>
    </r>
    <r>
      <rPr>
        <sz val="11"/>
        <rFont val="Calibri"/>
        <family val="2"/>
        <scheme val="minor"/>
      </rPr>
      <t xml:space="preserve">
No cumplimiento de lineamientos de la  circular de viabilización por la entidad competente, por falta del ente  territorial en las obligaciones pactadas en el convenio y las debilidades por parte  de Fonvivienda en el seguimiento del proyecto</t>
    </r>
  </si>
  <si>
    <r>
      <rPr>
        <b/>
        <sz val="11"/>
        <rFont val="Calibri"/>
        <family val="2"/>
        <scheme val="minor"/>
      </rPr>
      <t xml:space="preserve">Planeación, proyección y programación en el Marco del Convenio N°050 de 2017 entre FONVIVIENDA y el Municipio de La Gloria- Cesar. </t>
    </r>
    <r>
      <rPr>
        <sz val="11"/>
        <rFont val="Calibri"/>
        <family val="2"/>
        <scheme val="minor"/>
      </rPr>
      <t>Incumplimiento del ente territorial en las obligaciones pactadas en el convenio, y a las debilidades por parte de Fonvivienda en el seguimiento del proyecto</t>
    </r>
  </si>
  <si>
    <r>
      <rPr>
        <b/>
        <sz val="11"/>
        <rFont val="Calibri"/>
        <family val="2"/>
        <scheme val="minor"/>
      </rPr>
      <t>Seguimiento y programación del contrato de Diseño y Construcción No 5-30 Proyecto Urbanización Villa Sheo Municipio de Coello - Tolima.</t>
    </r>
    <r>
      <rPr>
        <sz val="11"/>
        <rFont val="Calibri"/>
        <family val="2"/>
        <scheme val="minor"/>
      </rPr>
      <t xml:space="preserve">
Debilidades por parte de Fonvivienda e interventoría (ENTerritorio) en el seguimiento del proyecto</t>
    </r>
  </si>
  <si>
    <r>
      <rPr>
        <b/>
        <sz val="11"/>
        <rFont val="Calibri"/>
        <family val="2"/>
        <scheme val="minor"/>
      </rPr>
      <t xml:space="preserve">Cronograma del proyecto Urbanización Bella Vista, Dibulla, La Guajira. </t>
    </r>
    <r>
      <rPr>
        <sz val="11"/>
        <rFont val="Calibri"/>
        <family val="2"/>
        <scheme val="minor"/>
      </rPr>
      <t>No se evidencian las gestiones adelantadas por Fonvivienda y MVCT, para articular y propender por la oportuna ejecución del proyecto, observándose que no se realizaron las acciones que permitieran cumplir con este objetivo dentro de los plazos establecidos</t>
    </r>
  </si>
  <si>
    <r>
      <rPr>
        <b/>
        <sz val="11"/>
        <rFont val="Calibri"/>
        <family val="2"/>
        <scheme val="minor"/>
      </rPr>
      <t>Cambio en el alcance del proyecto Urbanización 
Bella Vista, Dibulla, La Guajira.</t>
    </r>
    <r>
      <rPr>
        <sz val="11"/>
        <rFont val="Calibri"/>
        <family val="2"/>
        <scheme val="minor"/>
      </rPr>
      <t xml:space="preserve">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r>
  </si>
  <si>
    <r>
      <rPr>
        <b/>
        <sz val="11"/>
        <rFont val="Calibri"/>
        <family val="2"/>
        <scheme val="minor"/>
      </rPr>
      <t xml:space="preserve">Gestión de los Comités Técnico y Fiduciario. </t>
    </r>
    <r>
      <rPr>
        <sz val="11"/>
        <rFont val="Calibri"/>
        <family val="2"/>
        <scheme val="minor"/>
      </rPr>
      <t>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r>
  </si>
  <si>
    <r>
      <rPr>
        <b/>
        <sz val="11"/>
        <rFont val="Calibri"/>
        <family val="2"/>
        <scheme val="minor"/>
      </rPr>
      <t>Proyecto Torres de San Sebastián, Municipio de Monterrey. Denuncia
No.2021-216438-80854-D.</t>
    </r>
    <r>
      <rPr>
        <sz val="11"/>
        <rFont val="Calibri"/>
        <family val="2"/>
        <scheme val="minor"/>
      </rPr>
      <t xml:space="preserve">
Debilidades en las actividades de supervisión y seguimiento al proyecto, afectando la expectativa de los beneficiarios para acceder a las viviendas, vulnerando los fines esenciales del Estado</t>
    </r>
  </si>
  <si>
    <t>Deficiencias en la supervision y seguimiento, lo que ha generado que a la fecha no se hayan entregado las unidades
habitacionales a los beneficiarios pese a que han transcurrido aproximadamente 4 años de la firma del Acta de inicio del Contrato de Diseño y Construcción</t>
  </si>
  <si>
    <r>
      <rPr>
        <b/>
        <sz val="11"/>
        <rFont val="Calibri"/>
        <family val="2"/>
        <scheme val="minor"/>
      </rPr>
      <t>Proyecto Conjunto Residencial Altos del Guadual, Municipio de Pitalito, Huila</t>
    </r>
    <r>
      <rPr>
        <sz val="11"/>
        <rFont val="Calibri"/>
        <family val="2"/>
        <scheme val="minor"/>
      </rPr>
      <t>. Los mecanismos adoptados para superar los inconvenientes presentados en la ejecución del proyecto no han sido  efectivos, es así, que el plazo de terminación de la Fase 5 ha sido desplazado en diferentes oportunidades y a la fecha las viviendas no han sido entregadas a los beneficiarios</t>
    </r>
  </si>
  <si>
    <t>1. Visita al proyecto de vivienda con informe de comision.           
2. Mesa de seguimiento virtual.</t>
  </si>
  <si>
    <t xml:space="preserve"> Informe de comision de Visita al proyecto de vivienda (1) 
Informes de mesas de seguimiento virtuales  con listado de participantes (2)
Informe de efectividad (1)</t>
  </si>
  <si>
    <t xml:space="preserve"> Informe de comision de Visita al proyecto de vivienda (1) 
Informe de mesa de seguimiento virtual  con listado de participantes (1) 
Informe de efectividad (1)</t>
  </si>
  <si>
    <t>1. Visita al proyecto de vivienda con informe de comision           
2. Mesa de seguimiento virtual</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</si>
  <si>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</si>
  <si>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1. Visita al proyecto de vivienda con informe de comision 
2. Mesa de seguimiento virtual</t>
  </si>
  <si>
    <t xml:space="preserve">  Informe de comision de Visita al proyecto de vivienda (1)
Informes de mesas de seguimiento virtuales con listado de participantes (2) 
Informe de efectividad (1)</t>
  </si>
  <si>
    <t xml:space="preserve"> 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 </t>
  </si>
  <si>
    <t>1. Visitas al proyecto de vivienda con informes de comision           
2. Mesas de seguimiento virtuales</t>
  </si>
  <si>
    <t xml:space="preserve"> Informes de comision de Visitas al proyecto de vivienda (5)
Informes de mesas de seguimiento virtuales con listado de participantes (5)
Informe de efectividad (1)</t>
  </si>
  <si>
    <r>
      <rPr>
        <b/>
        <sz val="11"/>
        <rFont val="Calibri"/>
        <family val="2"/>
        <scheme val="minor"/>
      </rPr>
      <t>Cambio en el valor del contrato, proyecto Urbanización La Pachita, El Paso - Cesar.</t>
    </r>
    <r>
      <rPr>
        <sz val="11"/>
        <rFont val="Calibri"/>
        <family val="2"/>
        <scheme val="minor"/>
      </rPr>
      <t xml:space="preserve"> Retrasos en la ejecución por cambio del salario del pago de las viviendas que se tradujeron en modificación a la cláusula sexta de la forma y valor de pago como se evidencia en el otrosí No. 1 de dicho contrato</t>
    </r>
  </si>
  <si>
    <t>1. Visitas al proyecto de vivienda con informes de comisión
2. Mesas de seguimiento virtuales</t>
  </si>
  <si>
    <t xml:space="preserve">     Informes de comisión de Visitas al proyecto de vivienda (5) 
Informes de mesas de seguimiento virtuales con listado de participantes (5) 
Informe de efectividad (1)</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</si>
  <si>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</si>
  <si>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 xml:space="preserve">1. Visitas al proyecto de vivienda con informes de comision
2. Mesas de seguimiento virtuales </t>
  </si>
  <si>
    <t>Informes de comision de visitas al proyecto de vivienda (4) 
Informes de mesas de seguimiento virtuales  con listado de participantes (4)
Informe de efectividad (1)</t>
  </si>
  <si>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</si>
  <si>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 xml:space="preserve">1. Visitas al proyecto de vivienda con informes de comision
2. Mesas de seguimiento   virtuales </t>
  </si>
  <si>
    <t>Informes de comision de visitas al proyecto de vivienda (4)
Informes de mesas de seguimiento virtuales con listado de participantes (4)
Informe de efectividad (1)</t>
  </si>
  <si>
    <t xml:space="preserve">Fonvivienda y el MVCT no realizaron las debidas
verificaciones generando cambios en el contrato, en cuanto a los
soportes que sustentan los pagos, con la incertidumbre sobre el tiempo que
conllevará el IGAC para que emita concepto y se pueda expedir el Certificado de
Existencia o Habitabilidad que garantice que las viviendas efectivamente fueron
construidas bajo la normatividad </t>
  </si>
  <si>
    <t xml:space="preserve">1. Visitas al proyecto de vivienda con informes de comisión 
2. Mesas de seguimiento virtuales </t>
  </si>
  <si>
    <t xml:space="preserve"> Informes de comisión de visitas al proyecto de vivienda (2)
Informes de mesas de seguimiento virtuales con listado de participantes (3)
Informe de efectividad (1)</t>
  </si>
  <si>
    <r>
      <rPr>
        <b/>
        <sz val="11"/>
        <rFont val="Calibri"/>
        <family val="2"/>
        <scheme val="minor"/>
      </rPr>
      <t xml:space="preserve">Urbanización Villa Joel – San Vicente del Caguán, Caquetá. </t>
    </r>
    <r>
      <rPr>
        <sz val="11"/>
        <rFont val="Calibri"/>
        <family val="2"/>
        <scheme val="minor"/>
      </rPr>
      <t xml:space="preserve">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r>
  </si>
  <si>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</si>
  <si>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Informes de comisión de visitas al proyecto de vivienda (5)
Informes de mesas de seguimiento virtuales con listado de participantes (5)
Informe de efectividad (1)</t>
  </si>
  <si>
    <t xml:space="preserve">Por la omisión en la aplicación de lo establecido en el artículo 2.1.1.2.1.2.7 del Decreto 1077 de 2015,  se asignaron subsidios de este
programa a familias que ya contaban con este beneficio </t>
  </si>
  <si>
    <t>Enviar comunicaciones a los Entes Territoriales con los listados de los potenciales beneficiarios, a fin de darles a conocer las familias, para obtener información de si han sido previamente beneficiarias por parte del municipio</t>
  </si>
  <si>
    <t xml:space="preserve">1.Realizar Informes semestrales donde se reporten los municipios a los cuales se les solicitó información de los hogares beneficiarios por el Ente Territorial, para determinar las acciones administrativas a que haya lugar  </t>
  </si>
  <si>
    <t xml:space="preserve">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 
</t>
  </si>
  <si>
    <t xml:space="preserve">1. Visitas al proyecto de vivienda con informes de comisión
2. Mesas de seguimiento   virtuales </t>
  </si>
  <si>
    <t>Informes de comisión de visitas al proyecto de vivienda (5)
Informes de mesas de seguimiento virtuales  con listado de participantes (5)
Informe de efectividad (1)</t>
  </si>
  <si>
    <t>Las modificaciones referentes a la reducción del número de
viviendas, son cuestionables, toda vez que la justificación principal radica en que las
áreas del proyecto no se ajustan a las áreas mínimas requeridas para la ejecución
del número de unidades de vivienda proyectadas de manera inicial para el proyecto
y establecidas en el OBJETO contractual del mismo</t>
  </si>
  <si>
    <t>Realizar informe final, sobre la ejecución en donde se constate la construcción de  las 120 viviendas que hacen parte del proyecto</t>
  </si>
  <si>
    <t xml:space="preserve">1. Realizar Informe final                    </t>
  </si>
  <si>
    <t xml:space="preserve">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
</t>
  </si>
  <si>
    <t>Realizar informe final, sobre la ejecucion en donde se constate la construccion de las 80 viviendas que hacen parte del proyecto</t>
  </si>
  <si>
    <t xml:space="preserve">1. Realizar Informe final    </t>
  </si>
  <si>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</si>
  <si>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Informes de comisión de visitas al proyecto de vivienda (5) 
Informes de mesas de seguimiento virtuales con listado de participantes (5) 
Informe de efectividad (1)</t>
  </si>
  <si>
    <t xml:space="preserve">El Comité Técnico Fiduciario no actuó de forma diligente en la
aplicación de las causales de incumplimiento por parte del contratista, no se lleva a cabo un plan de contingencia para contrarrestar el problema; se evidencia una débil toma de decisiones frente a las demoras y retrasos de las obras por parte del contratista, se amplían  plazos de entrega de forma reiterada
</t>
  </si>
  <si>
    <t xml:space="preserve">1. Visitas al proyecto de vivienda con informes de comisión
2. Mesas de seguimiento virtuales </t>
  </si>
  <si>
    <t xml:space="preserve">  Informes de comisión de visitas al proyecto de vivienda (4) 
Informes de mesas de seguimiento virtuales con listado de participantes (4)
Informe de efectividad (1)</t>
  </si>
  <si>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</si>
  <si>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 xml:space="preserve">  Informes de comisión de visitas al proyecto de vivienda (3) 
Informes de mesas de seguimiento virtuales con listado de participantes (3)
Informe de efectividad (1)</t>
  </si>
  <si>
    <t>Informes de comisión de visitas al proyecto de vivienda  (3)
Informes de mesas de seguimiento virtuales con listado de participantes (3)
Informe de efectividad (1)</t>
  </si>
  <si>
    <t>Falta de acciones efectivas por parte de Fonvivienda y el MVCT
con miras a propender al cumplimiento de los cronogramas y fechas establecidas para el desarrollo del proyecto</t>
  </si>
  <si>
    <t>Informes de comisión de visitas al proyecto de vivienda (5) 
Informes de mesas de seguimiento virtuales con listado de participantes (5)
Informe de efectividad (1)</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</si>
  <si>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</si>
  <si>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Informes de comisión de visitas al proyecto de vivienda (2)
Informes de mesas de seguimiento virtuales con listado de participantes (3)
Informe de efectividad (1)</t>
  </si>
  <si>
    <t>Falencia en la planeación, proyección y programación, debido a que no se dimensionó ni el tiempo ni la magnitud de las obras
complementarias, necesarias para la realización del proyecto de vivienda, y que
como se ha manifestado, ha generado atrasos en aproximadamente 3 años</t>
  </si>
  <si>
    <t xml:space="preserve">1. Visitas al proyecto de vivienda con informes de comisión
2. Mesas de seguimiento  virtuales </t>
  </si>
  <si>
    <t xml:space="preserve">Fallas en la planeación del convenio, toda vez que la ejecución del contrato de Diseño y Construcción se ha visto afectada por pendientes a cargo del ente Territorial, por no tener prevista la magnitud de las obras complementarias, necesarias para la realización del proyecto de vivienda.
 Estas situaciones han generado prorrogas y dilación en el proyecto
</t>
  </si>
  <si>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</si>
  <si>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Informes de comision de visitas al proyecto de vivienda (2)
Informes de mesas de seguimiento virtuales con listado de participantes (3)
Informe de efectividad (1)</t>
  </si>
  <si>
    <t>Demoras en el proceso de construccion que han generado que a la fecha no se hayan entregado las viviendas a los  beneficiarios</t>
  </si>
  <si>
    <t>Informes de comision de visitas al proyecto de vivienda (5)
Informes de mesas de seguimiento virtuales  con listado de participantes (5)
Informe de efectividad (1)</t>
  </si>
  <si>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</si>
  <si>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 xml:space="preserve"> 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</si>
  <si>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Articular acciones en conjunto  entre el comité técnico con la SPAT del MVCT, para realizar visitas y mesas de seguimiento a los proyectos  de vivienda del presente plan de mejoramiento</t>
  </si>
  <si>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</si>
  <si>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Visitas al proyecto de vivienda con informes de comisión (2) 
Informes de mesas de seguimiento virtuales con listado de participantes (3)
Informe de efectividad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</si>
</sst>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yyyy/mm/dd"/>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4" fillId="0" borderId="0" applyFont="0" applyFill="0" applyBorder="0" applyAlignment="0" applyProtection="0"/>
  </cellStyleXfs>
  <cellXfs count="38">
    <xf numFmtId="0" fontId="0" fillId="0" borderId="0" xfId="0"/>
    <xf numFmtId="0" fontId="0" fillId="0" borderId="1" xfId="0" applyBorder="1"/>
    <xf numFmtId="0" fontId="2" fillId="2" borderId="1" xfId="0" applyFont="1" applyFill="1" applyBorder="1" applyAlignment="1">
      <alignment horizontal="center" vertical="center"/>
    </xf>
    <xf numFmtId="0" fontId="0" fillId="3" borderId="1" xfId="0" applyFill="1" applyBorder="1" applyAlignment="1" applyProtection="1">
      <alignment vertical="center"/>
      <protection locked="0"/>
    </xf>
    <xf numFmtId="0" fontId="0" fillId="0" borderId="0" xfId="0" applyBorder="1"/>
    <xf numFmtId="0" fontId="2" fillId="2" borderId="0" xfId="0" applyFont="1" applyFill="1" applyBorder="1" applyAlignment="1">
      <alignment horizontal="center" vertical="center"/>
    </xf>
    <xf numFmtId="164" fontId="3" fillId="3" borderId="0" xfId="0"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0" fillId="4" borderId="0" xfId="0" applyFill="1" applyBorder="1" applyAlignment="1">
      <alignment wrapText="1"/>
    </xf>
    <xf numFmtId="0" fontId="0" fillId="0" borderId="1" xfId="0" applyFill="1" applyBorder="1" applyAlignment="1">
      <alignment horizontal="center" vertical="center"/>
    </xf>
    <xf numFmtId="0" fontId="5" fillId="0" borderId="1" xfId="0" applyFont="1" applyFill="1" applyBorder="1" applyAlignment="1">
      <alignment horizontal="justify" vertical="center" wrapText="1"/>
    </xf>
    <xf numFmtId="0" fontId="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1" fontId="1" fillId="0" borderId="1" xfId="1" applyFont="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4" fontId="1" fillId="3" borderId="1" xfId="0" applyNumberFormat="1" applyFont="1" applyFill="1" applyBorder="1" applyAlignment="1" applyProtection="1">
      <alignment horizontal="center" vertical="center" wrapText="1"/>
      <protection locked="0"/>
    </xf>
    <xf numFmtId="3" fontId="1" fillId="0" borderId="1" xfId="0" applyNumberFormat="1" applyFont="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Fill="1" applyBorder="1"/>
    <xf numFmtId="0" fontId="0" fillId="0" borderId="1" xfId="0" applyFont="1" applyFill="1" applyBorder="1" applyAlignment="1" applyProtection="1">
      <alignment horizontal="center" vertical="center"/>
      <protection locked="0"/>
    </xf>
    <xf numFmtId="0" fontId="0" fillId="0" borderId="0" xfId="0" applyFill="1" applyBorder="1"/>
    <xf numFmtId="0" fontId="2" fillId="2" borderId="1" xfId="0" applyFont="1" applyFill="1" applyBorder="1" applyAlignment="1">
      <alignment horizontal="center" vertical="center"/>
    </xf>
    <xf numFmtId="0" fontId="0" fillId="0" borderId="1" xfId="0" applyBorder="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795"/>
  <sheetViews>
    <sheetView tabSelected="1" zoomScale="80" zoomScaleNormal="80" workbookViewId="0">
      <pane ySplit="1" topLeftCell="A2" activePane="bottomLeft" state="frozen"/>
      <selection activeCell="B1" sqref="B1"/>
      <selection pane="bottomLeft" activeCell="C7" sqref="C7"/>
    </sheetView>
  </sheetViews>
  <sheetFormatPr baseColWidth="10" defaultColWidth="9.140625" defaultRowHeight="15" x14ac:dyDescent="0.25"/>
  <cols>
    <col min="1" max="1" width="9.140625" style="4"/>
    <col min="2" max="2" width="16" style="4" customWidth="1"/>
    <col min="3" max="3" width="27" style="4" customWidth="1"/>
    <col min="4" max="4" width="21" style="4" customWidth="1"/>
    <col min="5" max="5" width="30" style="4" customWidth="1"/>
    <col min="6" max="6" width="26.7109375" style="4" customWidth="1"/>
    <col min="7" max="7" width="26.85546875" style="4" customWidth="1"/>
    <col min="8" max="8" width="31" style="4" customWidth="1"/>
    <col min="9" max="9" width="36" style="4" customWidth="1"/>
    <col min="10" max="10" width="47" style="4" customWidth="1"/>
    <col min="11" max="11" width="35" style="4" customWidth="1"/>
    <col min="12" max="12" width="40" style="4" customWidth="1"/>
    <col min="13" max="13" width="36" style="4" customWidth="1"/>
    <col min="14" max="14" width="46" style="4" customWidth="1"/>
    <col min="15" max="15" width="19" style="4" customWidth="1"/>
    <col min="16" max="16" width="28.42578125" style="4" customWidth="1"/>
    <col min="17" max="255" width="8" style="4" hidden="1"/>
    <col min="256" max="256" width="19.7109375" style="4" customWidth="1"/>
    <col min="257" max="16384" width="9.140625" style="4"/>
  </cols>
  <sheetData>
    <row r="1" spans="1:16" x14ac:dyDescent="0.25">
      <c r="B1" s="5" t="s">
        <v>0</v>
      </c>
      <c r="C1" s="5">
        <v>53</v>
      </c>
      <c r="D1" s="5" t="s">
        <v>1</v>
      </c>
    </row>
    <row r="2" spans="1:16" x14ac:dyDescent="0.25">
      <c r="B2" s="5" t="s">
        <v>2</v>
      </c>
      <c r="C2" s="5">
        <v>400</v>
      </c>
      <c r="D2" s="5" t="s">
        <v>3</v>
      </c>
    </row>
    <row r="3" spans="1:16" x14ac:dyDescent="0.25">
      <c r="B3" s="5" t="s">
        <v>4</v>
      </c>
      <c r="C3" s="5">
        <v>1</v>
      </c>
    </row>
    <row r="4" spans="1:16" x14ac:dyDescent="0.25">
      <c r="B4" s="5" t="s">
        <v>5</v>
      </c>
      <c r="C4" s="5">
        <v>527</v>
      </c>
    </row>
    <row r="5" spans="1:16" x14ac:dyDescent="0.25">
      <c r="B5" s="5" t="s">
        <v>6</v>
      </c>
      <c r="C5" s="6">
        <v>44530</v>
      </c>
    </row>
    <row r="6" spans="1:16" x14ac:dyDescent="0.25">
      <c r="B6" s="5" t="s">
        <v>7</v>
      </c>
      <c r="C6" s="5">
        <v>0</v>
      </c>
      <c r="D6" s="5" t="s">
        <v>8</v>
      </c>
    </row>
    <row r="8" spans="1:16" x14ac:dyDescent="0.25">
      <c r="A8" s="2" t="s">
        <v>9</v>
      </c>
      <c r="B8" s="36" t="s">
        <v>10</v>
      </c>
      <c r="C8" s="37"/>
      <c r="D8" s="37"/>
      <c r="E8" s="37"/>
      <c r="F8" s="37"/>
      <c r="G8" s="37"/>
      <c r="H8" s="37"/>
      <c r="I8" s="37"/>
      <c r="J8" s="37"/>
      <c r="K8" s="37"/>
      <c r="L8" s="37"/>
      <c r="M8" s="37"/>
      <c r="N8" s="37"/>
      <c r="O8" s="37"/>
    </row>
    <row r="9" spans="1:16" x14ac:dyDescent="0.25">
      <c r="A9" s="1"/>
      <c r="B9" s="1"/>
      <c r="C9" s="2">
        <v>4</v>
      </c>
      <c r="D9" s="2">
        <v>8</v>
      </c>
      <c r="E9" s="2">
        <v>12</v>
      </c>
      <c r="F9" s="2">
        <v>16</v>
      </c>
      <c r="G9" s="2">
        <v>20</v>
      </c>
      <c r="H9" s="2">
        <v>24</v>
      </c>
      <c r="I9" s="2">
        <v>28</v>
      </c>
      <c r="J9" s="2">
        <v>31</v>
      </c>
      <c r="K9" s="2">
        <v>32</v>
      </c>
      <c r="L9" s="2">
        <v>36</v>
      </c>
      <c r="M9" s="2">
        <v>40</v>
      </c>
      <c r="N9" s="2">
        <v>44</v>
      </c>
      <c r="O9" s="2">
        <v>48</v>
      </c>
    </row>
    <row r="10" spans="1:16" x14ac:dyDescent="0.25">
      <c r="A10" s="1"/>
      <c r="B10" s="1"/>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6" ht="289.5" customHeight="1" x14ac:dyDescent="0.25">
      <c r="A11" s="2">
        <v>1</v>
      </c>
      <c r="B11" s="7" t="s">
        <v>24</v>
      </c>
      <c r="C11" s="3" t="s">
        <v>25</v>
      </c>
      <c r="D11" s="14" t="s">
        <v>32</v>
      </c>
      <c r="E11" s="12" t="s">
        <v>122</v>
      </c>
      <c r="F11" s="13" t="s">
        <v>121</v>
      </c>
      <c r="G11" s="13" t="s">
        <v>92</v>
      </c>
      <c r="H11" s="13" t="s">
        <v>123</v>
      </c>
      <c r="I11" s="15" t="s">
        <v>124</v>
      </c>
      <c r="J11" s="15">
        <v>4</v>
      </c>
      <c r="K11" s="16">
        <v>44563</v>
      </c>
      <c r="L11" s="16">
        <v>44773</v>
      </c>
      <c r="M11" s="17">
        <f>(L11-K11)/7</f>
        <v>30</v>
      </c>
      <c r="N11" s="18"/>
      <c r="O11" s="19"/>
      <c r="P11" s="9"/>
    </row>
    <row r="12" spans="1:16" ht="279.75" customHeight="1" x14ac:dyDescent="0.25">
      <c r="A12" s="2">
        <v>2</v>
      </c>
      <c r="B12" s="7" t="s">
        <v>27</v>
      </c>
      <c r="C12" s="3" t="s">
        <v>25</v>
      </c>
      <c r="D12" s="14" t="s">
        <v>33</v>
      </c>
      <c r="E12" s="12" t="s">
        <v>96</v>
      </c>
      <c r="F12" s="13" t="s">
        <v>93</v>
      </c>
      <c r="G12" s="13" t="s">
        <v>92</v>
      </c>
      <c r="H12" s="13" t="s">
        <v>126</v>
      </c>
      <c r="I12" s="15" t="s">
        <v>125</v>
      </c>
      <c r="J12" s="15">
        <v>3</v>
      </c>
      <c r="K12" s="16">
        <v>44563</v>
      </c>
      <c r="L12" s="16">
        <v>44712</v>
      </c>
      <c r="M12" s="17">
        <f t="shared" ref="M12:M38" si="0">(L12-K12)/7</f>
        <v>21.285714285714285</v>
      </c>
      <c r="N12" s="18"/>
      <c r="O12" s="19"/>
      <c r="P12" s="9"/>
    </row>
    <row r="13" spans="1:16" ht="325.5" customHeight="1" x14ac:dyDescent="0.25">
      <c r="A13" s="2">
        <v>3</v>
      </c>
      <c r="B13" s="7" t="s">
        <v>28</v>
      </c>
      <c r="C13" s="3" t="s">
        <v>25</v>
      </c>
      <c r="D13" s="14" t="s">
        <v>34</v>
      </c>
      <c r="E13" s="12" t="s">
        <v>97</v>
      </c>
      <c r="F13" s="13" t="s">
        <v>127</v>
      </c>
      <c r="G13" s="13" t="s">
        <v>82</v>
      </c>
      <c r="H13" s="13" t="s">
        <v>128</v>
      </c>
      <c r="I13" s="20" t="s">
        <v>129</v>
      </c>
      <c r="J13" s="20">
        <v>4</v>
      </c>
      <c r="K13" s="21">
        <v>44563</v>
      </c>
      <c r="L13" s="21">
        <v>44773</v>
      </c>
      <c r="M13" s="17">
        <f t="shared" si="0"/>
        <v>30</v>
      </c>
      <c r="N13" s="20"/>
      <c r="O13" s="19"/>
      <c r="P13" s="9"/>
    </row>
    <row r="14" spans="1:16" ht="331.5" customHeight="1" x14ac:dyDescent="0.25">
      <c r="A14" s="2">
        <v>4</v>
      </c>
      <c r="B14" s="7" t="s">
        <v>29</v>
      </c>
      <c r="C14" s="3" t="s">
        <v>25</v>
      </c>
      <c r="D14" s="14" t="s">
        <v>35</v>
      </c>
      <c r="E14" s="12" t="s">
        <v>98</v>
      </c>
      <c r="F14" s="13" t="s">
        <v>130</v>
      </c>
      <c r="G14" s="13" t="s">
        <v>83</v>
      </c>
      <c r="H14" s="13" t="s">
        <v>84</v>
      </c>
      <c r="I14" s="15" t="s">
        <v>88</v>
      </c>
      <c r="J14" s="22">
        <v>7</v>
      </c>
      <c r="K14" s="16">
        <v>44563</v>
      </c>
      <c r="L14" s="16">
        <v>44915</v>
      </c>
      <c r="M14" s="17">
        <f t="shared" si="0"/>
        <v>50.285714285714285</v>
      </c>
      <c r="N14" s="15"/>
      <c r="O14" s="19"/>
      <c r="P14" s="10"/>
    </row>
    <row r="15" spans="1:16" ht="347.25" customHeight="1" x14ac:dyDescent="0.25">
      <c r="A15" s="2">
        <v>5</v>
      </c>
      <c r="B15" s="7" t="s">
        <v>30</v>
      </c>
      <c r="C15" s="3" t="s">
        <v>25</v>
      </c>
      <c r="D15" s="14" t="s">
        <v>36</v>
      </c>
      <c r="E15" s="12" t="s">
        <v>99</v>
      </c>
      <c r="F15" s="13" t="s">
        <v>89</v>
      </c>
      <c r="G15" s="13" t="s">
        <v>83</v>
      </c>
      <c r="H15" s="13" t="s">
        <v>131</v>
      </c>
      <c r="I15" s="15" t="s">
        <v>132</v>
      </c>
      <c r="J15" s="15">
        <v>11</v>
      </c>
      <c r="K15" s="16">
        <v>44563</v>
      </c>
      <c r="L15" s="16">
        <v>44915</v>
      </c>
      <c r="M15" s="17">
        <f t="shared" si="0"/>
        <v>50.285714285714285</v>
      </c>
      <c r="N15" s="15"/>
      <c r="O15" s="19"/>
      <c r="P15" s="10"/>
    </row>
    <row r="16" spans="1:16" ht="329.25" customHeight="1" x14ac:dyDescent="0.25">
      <c r="A16" s="2">
        <v>6</v>
      </c>
      <c r="B16" s="7" t="s">
        <v>31</v>
      </c>
      <c r="C16" s="3" t="s">
        <v>25</v>
      </c>
      <c r="D16" s="14" t="s">
        <v>37</v>
      </c>
      <c r="E16" s="12" t="s">
        <v>133</v>
      </c>
      <c r="F16" s="13" t="s">
        <v>94</v>
      </c>
      <c r="G16" s="13" t="s">
        <v>83</v>
      </c>
      <c r="H16" s="13" t="s">
        <v>134</v>
      </c>
      <c r="I16" s="20" t="s">
        <v>135</v>
      </c>
      <c r="J16" s="20">
        <v>11</v>
      </c>
      <c r="K16" s="21">
        <v>44563</v>
      </c>
      <c r="L16" s="16">
        <v>44915</v>
      </c>
      <c r="M16" s="17">
        <f t="shared" si="0"/>
        <v>50.285714285714285</v>
      </c>
      <c r="N16" s="18"/>
      <c r="O16" s="19"/>
      <c r="P16" s="10"/>
    </row>
    <row r="17" spans="1:16" ht="315.75" customHeight="1" x14ac:dyDescent="0.25">
      <c r="A17" s="2">
        <v>7</v>
      </c>
      <c r="B17" s="7" t="s">
        <v>38</v>
      </c>
      <c r="C17" s="3" t="s">
        <v>25</v>
      </c>
      <c r="D17" s="14" t="s">
        <v>60</v>
      </c>
      <c r="E17" s="12" t="s">
        <v>100</v>
      </c>
      <c r="F17" s="13" t="s">
        <v>136</v>
      </c>
      <c r="G17" s="23" t="s">
        <v>83</v>
      </c>
      <c r="H17" s="23" t="s">
        <v>137</v>
      </c>
      <c r="I17" s="24" t="s">
        <v>138</v>
      </c>
      <c r="J17" s="25">
        <v>9</v>
      </c>
      <c r="K17" s="26">
        <v>44563</v>
      </c>
      <c r="L17" s="16">
        <v>44915</v>
      </c>
      <c r="M17" s="17">
        <f t="shared" si="0"/>
        <v>50.285714285714285</v>
      </c>
      <c r="N17" s="27"/>
      <c r="O17" s="19"/>
      <c r="P17" s="10"/>
    </row>
    <row r="18" spans="1:16" ht="354" customHeight="1" x14ac:dyDescent="0.25">
      <c r="A18" s="2">
        <v>8</v>
      </c>
      <c r="B18" s="7" t="s">
        <v>39</v>
      </c>
      <c r="C18" s="3" t="s">
        <v>25</v>
      </c>
      <c r="D18" s="14" t="s">
        <v>61</v>
      </c>
      <c r="E18" s="12" t="s">
        <v>101</v>
      </c>
      <c r="F18" s="13" t="s">
        <v>139</v>
      </c>
      <c r="G18" s="23" t="s">
        <v>83</v>
      </c>
      <c r="H18" s="28" t="s">
        <v>140</v>
      </c>
      <c r="I18" s="24" t="s">
        <v>141</v>
      </c>
      <c r="J18" s="29">
        <v>9</v>
      </c>
      <c r="K18" s="26">
        <v>44563</v>
      </c>
      <c r="L18" s="16">
        <v>44915</v>
      </c>
      <c r="M18" s="17">
        <f t="shared" si="0"/>
        <v>50.285714285714285</v>
      </c>
      <c r="N18" s="27"/>
      <c r="O18" s="19"/>
      <c r="P18" s="10"/>
    </row>
    <row r="19" spans="1:16" ht="376.5" customHeight="1" x14ac:dyDescent="0.25">
      <c r="A19" s="2">
        <v>9</v>
      </c>
      <c r="B19" s="7" t="s">
        <v>40</v>
      </c>
      <c r="C19" s="3" t="s">
        <v>25</v>
      </c>
      <c r="D19" s="14" t="s">
        <v>62</v>
      </c>
      <c r="E19" s="12" t="s">
        <v>102</v>
      </c>
      <c r="F19" s="13" t="s">
        <v>142</v>
      </c>
      <c r="G19" s="28" t="s">
        <v>83</v>
      </c>
      <c r="H19" s="23" t="s">
        <v>143</v>
      </c>
      <c r="I19" s="24" t="s">
        <v>144</v>
      </c>
      <c r="J19" s="25">
        <v>6</v>
      </c>
      <c r="K19" s="26">
        <v>44563</v>
      </c>
      <c r="L19" s="16">
        <v>44915</v>
      </c>
      <c r="M19" s="17">
        <f t="shared" si="0"/>
        <v>50.285714285714285</v>
      </c>
      <c r="N19" s="27"/>
      <c r="O19" s="19"/>
    </row>
    <row r="20" spans="1:16" ht="315" customHeight="1" x14ac:dyDescent="0.25">
      <c r="A20" s="2">
        <v>10</v>
      </c>
      <c r="B20" s="7" t="s">
        <v>41</v>
      </c>
      <c r="C20" s="3" t="s">
        <v>25</v>
      </c>
      <c r="D20" s="14" t="s">
        <v>63</v>
      </c>
      <c r="E20" s="12" t="s">
        <v>145</v>
      </c>
      <c r="F20" s="13" t="s">
        <v>146</v>
      </c>
      <c r="G20" s="23" t="s">
        <v>83</v>
      </c>
      <c r="H20" s="30" t="s">
        <v>143</v>
      </c>
      <c r="I20" s="24" t="s">
        <v>147</v>
      </c>
      <c r="J20" s="25">
        <v>11</v>
      </c>
      <c r="K20" s="26">
        <v>44563</v>
      </c>
      <c r="L20" s="16">
        <v>44915</v>
      </c>
      <c r="M20" s="17">
        <f t="shared" si="0"/>
        <v>50.285714285714285</v>
      </c>
      <c r="N20" s="27"/>
      <c r="O20" s="19"/>
    </row>
    <row r="21" spans="1:16" s="35" customFormat="1" ht="182.25" customHeight="1" x14ac:dyDescent="0.25">
      <c r="A21" s="31">
        <v>11</v>
      </c>
      <c r="B21" s="11" t="s">
        <v>42</v>
      </c>
      <c r="C21" s="3" t="s">
        <v>25</v>
      </c>
      <c r="D21" s="14" t="s">
        <v>64</v>
      </c>
      <c r="E21" s="12" t="s">
        <v>103</v>
      </c>
      <c r="F21" s="13" t="s">
        <v>148</v>
      </c>
      <c r="G21" s="23" t="s">
        <v>149</v>
      </c>
      <c r="H21" s="23" t="s">
        <v>150</v>
      </c>
      <c r="I21" s="23" t="s">
        <v>91</v>
      </c>
      <c r="J21" s="23">
        <v>2</v>
      </c>
      <c r="K21" s="32">
        <v>44713</v>
      </c>
      <c r="L21" s="32">
        <v>44926</v>
      </c>
      <c r="M21" s="17">
        <f t="shared" si="0"/>
        <v>30.428571428571427</v>
      </c>
      <c r="N21" s="33"/>
      <c r="O21" s="34"/>
    </row>
    <row r="22" spans="1:16" ht="237" customHeight="1" x14ac:dyDescent="0.25">
      <c r="A22" s="2">
        <v>12</v>
      </c>
      <c r="B22" s="7" t="s">
        <v>43</v>
      </c>
      <c r="C22" s="3" t="s">
        <v>25</v>
      </c>
      <c r="D22" s="14" t="s">
        <v>65</v>
      </c>
      <c r="E22" s="12" t="s">
        <v>104</v>
      </c>
      <c r="F22" s="13" t="s">
        <v>90</v>
      </c>
      <c r="G22" s="23" t="s">
        <v>83</v>
      </c>
      <c r="H22" s="23" t="s">
        <v>137</v>
      </c>
      <c r="I22" s="24" t="s">
        <v>141</v>
      </c>
      <c r="J22" s="25">
        <v>9</v>
      </c>
      <c r="K22" s="26">
        <v>44563</v>
      </c>
      <c r="L22" s="26">
        <v>44915</v>
      </c>
      <c r="M22" s="17">
        <f t="shared" si="0"/>
        <v>50.285714285714285</v>
      </c>
      <c r="N22" s="27"/>
      <c r="O22" s="19"/>
    </row>
    <row r="23" spans="1:16" ht="316.5" customHeight="1" x14ac:dyDescent="0.25">
      <c r="A23" s="2">
        <v>13</v>
      </c>
      <c r="B23" s="7" t="s">
        <v>44</v>
      </c>
      <c r="C23" s="3" t="s">
        <v>25</v>
      </c>
      <c r="D23" s="14" t="s">
        <v>66</v>
      </c>
      <c r="E23" s="12" t="s">
        <v>105</v>
      </c>
      <c r="F23" s="13" t="s">
        <v>151</v>
      </c>
      <c r="G23" s="23" t="s">
        <v>83</v>
      </c>
      <c r="H23" s="30" t="s">
        <v>152</v>
      </c>
      <c r="I23" s="24" t="s">
        <v>153</v>
      </c>
      <c r="J23" s="25">
        <v>11</v>
      </c>
      <c r="K23" s="26">
        <v>44563</v>
      </c>
      <c r="L23" s="26">
        <v>44915</v>
      </c>
      <c r="M23" s="17">
        <f t="shared" si="0"/>
        <v>50.285714285714285</v>
      </c>
      <c r="N23" s="27"/>
      <c r="O23" s="19"/>
    </row>
    <row r="24" spans="1:16" ht="339" customHeight="1" x14ac:dyDescent="0.25">
      <c r="A24" s="2">
        <v>14</v>
      </c>
      <c r="B24" s="7" t="s">
        <v>45</v>
      </c>
      <c r="C24" s="3" t="s">
        <v>25</v>
      </c>
      <c r="D24" s="14" t="s">
        <v>67</v>
      </c>
      <c r="E24" s="12" t="s">
        <v>106</v>
      </c>
      <c r="F24" s="13" t="s">
        <v>154</v>
      </c>
      <c r="G24" s="23" t="s">
        <v>155</v>
      </c>
      <c r="H24" s="23" t="s">
        <v>156</v>
      </c>
      <c r="I24" s="24" t="s">
        <v>85</v>
      </c>
      <c r="J24" s="25">
        <v>1</v>
      </c>
      <c r="K24" s="26">
        <v>44563</v>
      </c>
      <c r="L24" s="26">
        <v>44915</v>
      </c>
      <c r="M24" s="17">
        <f t="shared" si="0"/>
        <v>50.285714285714285</v>
      </c>
      <c r="N24" s="27"/>
      <c r="O24" s="19"/>
    </row>
    <row r="25" spans="1:16" ht="349.5" customHeight="1" x14ac:dyDescent="0.25">
      <c r="A25" s="2">
        <v>15</v>
      </c>
      <c r="B25" s="7" t="s">
        <v>46</v>
      </c>
      <c r="C25" s="3" t="s">
        <v>25</v>
      </c>
      <c r="D25" s="14" t="s">
        <v>68</v>
      </c>
      <c r="E25" s="12" t="s">
        <v>107</v>
      </c>
      <c r="F25" s="13" t="s">
        <v>157</v>
      </c>
      <c r="G25" s="23" t="s">
        <v>158</v>
      </c>
      <c r="H25" s="23" t="s">
        <v>159</v>
      </c>
      <c r="I25" s="24" t="s">
        <v>85</v>
      </c>
      <c r="J25" s="25">
        <v>1</v>
      </c>
      <c r="K25" s="26">
        <v>44563</v>
      </c>
      <c r="L25" s="26">
        <v>44915</v>
      </c>
      <c r="M25" s="17">
        <f t="shared" si="0"/>
        <v>50.285714285714285</v>
      </c>
      <c r="N25" s="27"/>
      <c r="O25" s="19"/>
    </row>
    <row r="26" spans="1:16" ht="291.75" customHeight="1" x14ac:dyDescent="0.25">
      <c r="A26" s="2">
        <v>16</v>
      </c>
      <c r="B26" s="7" t="s">
        <v>47</v>
      </c>
      <c r="C26" s="3" t="s">
        <v>25</v>
      </c>
      <c r="D26" s="14" t="s">
        <v>69</v>
      </c>
      <c r="E26" s="12" t="s">
        <v>108</v>
      </c>
      <c r="F26" s="13" t="s">
        <v>160</v>
      </c>
      <c r="G26" s="28" t="s">
        <v>83</v>
      </c>
      <c r="H26" s="30" t="s">
        <v>143</v>
      </c>
      <c r="I26" s="24" t="s">
        <v>161</v>
      </c>
      <c r="J26" s="25">
        <v>11</v>
      </c>
      <c r="K26" s="26">
        <v>44563</v>
      </c>
      <c r="L26" s="26">
        <v>44915</v>
      </c>
      <c r="M26" s="17">
        <f t="shared" si="0"/>
        <v>50.285714285714285</v>
      </c>
      <c r="N26" s="27"/>
      <c r="O26" s="19"/>
    </row>
    <row r="27" spans="1:16" ht="278.25" customHeight="1" x14ac:dyDescent="0.25">
      <c r="A27" s="2">
        <v>17</v>
      </c>
      <c r="B27" s="7" t="s">
        <v>48</v>
      </c>
      <c r="C27" s="3" t="s">
        <v>25</v>
      </c>
      <c r="D27" s="14" t="s">
        <v>70</v>
      </c>
      <c r="E27" s="12" t="s">
        <v>109</v>
      </c>
      <c r="F27" s="13" t="s">
        <v>162</v>
      </c>
      <c r="G27" s="23" t="s">
        <v>83</v>
      </c>
      <c r="H27" s="30" t="s">
        <v>163</v>
      </c>
      <c r="I27" s="24" t="s">
        <v>164</v>
      </c>
      <c r="J27" s="25">
        <v>9</v>
      </c>
      <c r="K27" s="26">
        <v>44563</v>
      </c>
      <c r="L27" s="26">
        <v>44915</v>
      </c>
      <c r="M27" s="17">
        <f t="shared" si="0"/>
        <v>50.285714285714285</v>
      </c>
      <c r="N27" s="27"/>
      <c r="O27" s="19"/>
    </row>
    <row r="28" spans="1:16" ht="329.25" customHeight="1" x14ac:dyDescent="0.25">
      <c r="A28" s="2">
        <v>18</v>
      </c>
      <c r="B28" s="7" t="s">
        <v>49</v>
      </c>
      <c r="C28" s="3" t="s">
        <v>25</v>
      </c>
      <c r="D28" s="14" t="s">
        <v>71</v>
      </c>
      <c r="E28" s="12" t="s">
        <v>110</v>
      </c>
      <c r="F28" s="13" t="s">
        <v>165</v>
      </c>
      <c r="G28" s="23" t="s">
        <v>83</v>
      </c>
      <c r="H28" s="30" t="s">
        <v>163</v>
      </c>
      <c r="I28" s="24" t="s">
        <v>166</v>
      </c>
      <c r="J28" s="25">
        <v>7</v>
      </c>
      <c r="K28" s="26">
        <v>44563</v>
      </c>
      <c r="L28" s="26">
        <v>44915</v>
      </c>
      <c r="M28" s="17">
        <f t="shared" si="0"/>
        <v>50.285714285714285</v>
      </c>
      <c r="N28" s="27"/>
      <c r="O28" s="19"/>
    </row>
    <row r="29" spans="1:16" ht="303" customHeight="1" x14ac:dyDescent="0.25">
      <c r="A29" s="2">
        <v>19</v>
      </c>
      <c r="B29" s="7" t="s">
        <v>50</v>
      </c>
      <c r="C29" s="3" t="s">
        <v>25</v>
      </c>
      <c r="D29" s="14" t="s">
        <v>72</v>
      </c>
      <c r="E29" s="12" t="s">
        <v>111</v>
      </c>
      <c r="F29" s="13" t="s">
        <v>165</v>
      </c>
      <c r="G29" s="23" t="s">
        <v>83</v>
      </c>
      <c r="H29" s="30" t="s">
        <v>152</v>
      </c>
      <c r="I29" s="24" t="s">
        <v>167</v>
      </c>
      <c r="J29" s="25">
        <v>7</v>
      </c>
      <c r="K29" s="26">
        <v>44563</v>
      </c>
      <c r="L29" s="26">
        <v>44915</v>
      </c>
      <c r="M29" s="17">
        <f t="shared" si="0"/>
        <v>50.285714285714285</v>
      </c>
      <c r="N29" s="27"/>
      <c r="O29" s="19"/>
    </row>
    <row r="30" spans="1:16" ht="221.25" customHeight="1" x14ac:dyDescent="0.25">
      <c r="A30" s="2">
        <v>20</v>
      </c>
      <c r="B30" s="7" t="s">
        <v>51</v>
      </c>
      <c r="C30" s="3" t="s">
        <v>25</v>
      </c>
      <c r="D30" s="14" t="s">
        <v>73</v>
      </c>
      <c r="E30" s="12" t="s">
        <v>112</v>
      </c>
      <c r="F30" s="13" t="s">
        <v>168</v>
      </c>
      <c r="G30" s="23" t="s">
        <v>83</v>
      </c>
      <c r="H30" s="30" t="s">
        <v>143</v>
      </c>
      <c r="I30" s="24" t="s">
        <v>169</v>
      </c>
      <c r="J30" s="25">
        <v>11</v>
      </c>
      <c r="K30" s="26">
        <v>44563</v>
      </c>
      <c r="L30" s="26">
        <v>44915</v>
      </c>
      <c r="M30" s="17">
        <f t="shared" si="0"/>
        <v>50.285714285714285</v>
      </c>
      <c r="N30" s="27"/>
      <c r="O30" s="19"/>
    </row>
    <row r="31" spans="1:16" ht="366.75" customHeight="1" x14ac:dyDescent="0.25">
      <c r="A31" s="2">
        <v>21</v>
      </c>
      <c r="B31" s="7" t="s">
        <v>52</v>
      </c>
      <c r="C31" s="3" t="s">
        <v>25</v>
      </c>
      <c r="D31" s="14" t="s">
        <v>74</v>
      </c>
      <c r="E31" s="12" t="s">
        <v>113</v>
      </c>
      <c r="F31" s="13" t="s">
        <v>170</v>
      </c>
      <c r="G31" s="23" t="s">
        <v>83</v>
      </c>
      <c r="H31" s="30" t="s">
        <v>143</v>
      </c>
      <c r="I31" s="24" t="s">
        <v>171</v>
      </c>
      <c r="J31" s="29">
        <v>6</v>
      </c>
      <c r="K31" s="26">
        <v>44563</v>
      </c>
      <c r="L31" s="26">
        <v>44915</v>
      </c>
      <c r="M31" s="17">
        <f t="shared" si="0"/>
        <v>50.285714285714285</v>
      </c>
      <c r="N31" s="27"/>
      <c r="O31" s="19"/>
    </row>
    <row r="32" spans="1:16" ht="345.75" customHeight="1" x14ac:dyDescent="0.25">
      <c r="A32" s="2">
        <v>22</v>
      </c>
      <c r="B32" s="7" t="s">
        <v>53</v>
      </c>
      <c r="C32" s="3" t="s">
        <v>25</v>
      </c>
      <c r="D32" s="14" t="s">
        <v>75</v>
      </c>
      <c r="E32" s="12" t="s">
        <v>114</v>
      </c>
      <c r="F32" s="13" t="s">
        <v>172</v>
      </c>
      <c r="G32" s="23" t="s">
        <v>83</v>
      </c>
      <c r="H32" s="23" t="s">
        <v>173</v>
      </c>
      <c r="I32" s="24" t="s">
        <v>147</v>
      </c>
      <c r="J32" s="29">
        <v>11</v>
      </c>
      <c r="K32" s="26">
        <v>44563</v>
      </c>
      <c r="L32" s="26">
        <v>44915</v>
      </c>
      <c r="M32" s="17">
        <f t="shared" si="0"/>
        <v>50.285714285714285</v>
      </c>
      <c r="N32" s="27"/>
      <c r="O32" s="19"/>
    </row>
    <row r="33" spans="1:16" ht="321.75" customHeight="1" x14ac:dyDescent="0.25">
      <c r="A33" s="2">
        <v>23</v>
      </c>
      <c r="B33" s="7" t="s">
        <v>54</v>
      </c>
      <c r="C33" s="3" t="s">
        <v>25</v>
      </c>
      <c r="D33" s="14" t="s">
        <v>76</v>
      </c>
      <c r="E33" s="12" t="s">
        <v>115</v>
      </c>
      <c r="F33" s="13" t="s">
        <v>174</v>
      </c>
      <c r="G33" s="23" t="s">
        <v>83</v>
      </c>
      <c r="H33" s="23" t="s">
        <v>163</v>
      </c>
      <c r="I33" s="24" t="s">
        <v>153</v>
      </c>
      <c r="J33" s="25">
        <v>11</v>
      </c>
      <c r="K33" s="26">
        <v>44563</v>
      </c>
      <c r="L33" s="26">
        <v>44915</v>
      </c>
      <c r="M33" s="17">
        <f t="shared" si="0"/>
        <v>50.285714285714285</v>
      </c>
      <c r="N33" s="27"/>
      <c r="O33" s="19"/>
    </row>
    <row r="34" spans="1:16" ht="315" customHeight="1" x14ac:dyDescent="0.25">
      <c r="A34" s="2">
        <v>24</v>
      </c>
      <c r="B34" s="7" t="s">
        <v>55</v>
      </c>
      <c r="C34" s="3" t="s">
        <v>25</v>
      </c>
      <c r="D34" s="14" t="s">
        <v>77</v>
      </c>
      <c r="E34" s="12" t="s">
        <v>116</v>
      </c>
      <c r="F34" s="13" t="s">
        <v>175</v>
      </c>
      <c r="G34" s="23" t="s">
        <v>83</v>
      </c>
      <c r="H34" s="23" t="s">
        <v>134</v>
      </c>
      <c r="I34" s="24" t="s">
        <v>176</v>
      </c>
      <c r="J34" s="29">
        <v>6</v>
      </c>
      <c r="K34" s="26">
        <v>44563</v>
      </c>
      <c r="L34" s="26">
        <v>44915</v>
      </c>
      <c r="M34" s="17">
        <f t="shared" si="0"/>
        <v>50.285714285714285</v>
      </c>
      <c r="N34" s="27"/>
      <c r="O34" s="19"/>
    </row>
    <row r="35" spans="1:16" ht="360.75" customHeight="1" x14ac:dyDescent="0.25">
      <c r="A35" s="2">
        <v>25</v>
      </c>
      <c r="B35" s="7" t="s">
        <v>56</v>
      </c>
      <c r="C35" s="3" t="s">
        <v>25</v>
      </c>
      <c r="D35" s="14" t="s">
        <v>78</v>
      </c>
      <c r="E35" s="12" t="s">
        <v>117</v>
      </c>
      <c r="F35" s="13" t="s">
        <v>177</v>
      </c>
      <c r="G35" s="23" t="s">
        <v>83</v>
      </c>
      <c r="H35" s="23" t="s">
        <v>163</v>
      </c>
      <c r="I35" s="24" t="s">
        <v>178</v>
      </c>
      <c r="J35" s="25">
        <v>11</v>
      </c>
      <c r="K35" s="26">
        <v>44563</v>
      </c>
      <c r="L35" s="26">
        <v>44915</v>
      </c>
      <c r="M35" s="17">
        <f t="shared" si="0"/>
        <v>50.285714285714285</v>
      </c>
      <c r="N35" s="27"/>
      <c r="O35" s="19"/>
    </row>
    <row r="36" spans="1:16" ht="296.25" customHeight="1" x14ac:dyDescent="0.25">
      <c r="A36" s="2">
        <v>26</v>
      </c>
      <c r="B36" s="7" t="s">
        <v>57</v>
      </c>
      <c r="C36" s="3" t="s">
        <v>25</v>
      </c>
      <c r="D36" s="14" t="s">
        <v>79</v>
      </c>
      <c r="E36" s="12" t="s">
        <v>118</v>
      </c>
      <c r="F36" s="13" t="s">
        <v>179</v>
      </c>
      <c r="G36" s="23" t="s">
        <v>95</v>
      </c>
      <c r="H36" s="29" t="s">
        <v>86</v>
      </c>
      <c r="I36" s="25" t="s">
        <v>85</v>
      </c>
      <c r="J36" s="29">
        <v>1</v>
      </c>
      <c r="K36" s="26">
        <v>44563</v>
      </c>
      <c r="L36" s="26">
        <v>44915</v>
      </c>
      <c r="M36" s="17">
        <f t="shared" si="0"/>
        <v>50.285714285714285</v>
      </c>
      <c r="N36" s="27"/>
      <c r="O36" s="19"/>
    </row>
    <row r="37" spans="1:16" ht="326.25" customHeight="1" x14ac:dyDescent="0.25">
      <c r="A37" s="2">
        <v>27</v>
      </c>
      <c r="B37" s="7" t="s">
        <v>58</v>
      </c>
      <c r="C37" s="3" t="s">
        <v>25</v>
      </c>
      <c r="D37" s="14" t="s">
        <v>80</v>
      </c>
      <c r="E37" s="12" t="s">
        <v>119</v>
      </c>
      <c r="F37" s="13" t="s">
        <v>180</v>
      </c>
      <c r="G37" s="23" t="s">
        <v>181</v>
      </c>
      <c r="H37" s="23" t="s">
        <v>87</v>
      </c>
      <c r="I37" s="25" t="s">
        <v>85</v>
      </c>
      <c r="J37" s="25">
        <v>1</v>
      </c>
      <c r="K37" s="26">
        <v>44563</v>
      </c>
      <c r="L37" s="26">
        <v>44915</v>
      </c>
      <c r="M37" s="17">
        <f t="shared" si="0"/>
        <v>50.285714285714285</v>
      </c>
      <c r="N37" s="27"/>
      <c r="O37" s="19"/>
    </row>
    <row r="38" spans="1:16" ht="348.75" customHeight="1" x14ac:dyDescent="0.25">
      <c r="A38" s="2">
        <v>28</v>
      </c>
      <c r="B38" s="7" t="s">
        <v>59</v>
      </c>
      <c r="C38" s="3" t="s">
        <v>25</v>
      </c>
      <c r="D38" s="14" t="s">
        <v>81</v>
      </c>
      <c r="E38" s="12" t="s">
        <v>120</v>
      </c>
      <c r="F38" s="13" t="s">
        <v>182</v>
      </c>
      <c r="G38" s="23" t="s">
        <v>83</v>
      </c>
      <c r="H38" s="23" t="s">
        <v>143</v>
      </c>
      <c r="I38" s="24" t="s">
        <v>183</v>
      </c>
      <c r="J38" s="25">
        <v>6</v>
      </c>
      <c r="K38" s="26">
        <v>44563</v>
      </c>
      <c r="L38" s="26">
        <v>44915</v>
      </c>
      <c r="M38" s="17">
        <f t="shared" si="0"/>
        <v>50.285714285714285</v>
      </c>
      <c r="N38" s="27"/>
      <c r="O38" s="19"/>
      <c r="P38" s="9"/>
    </row>
    <row r="39" spans="1:16" x14ac:dyDescent="0.25">
      <c r="B39" s="8"/>
      <c r="M39" s="24"/>
    </row>
    <row r="40" spans="1:16" x14ac:dyDescent="0.25">
      <c r="B40" s="8"/>
    </row>
    <row r="350794" spans="1:1" x14ac:dyDescent="0.25">
      <c r="A350794" s="4" t="s">
        <v>25</v>
      </c>
    </row>
    <row r="350795" spans="1:1" x14ac:dyDescent="0.25">
      <c r="A350795" s="4" t="s">
        <v>26</v>
      </c>
    </row>
  </sheetData>
  <mergeCells count="1">
    <mergeCell ref="B8:O8"/>
  </mergeCells>
  <dataValidations xWindow="1161" yWindow="290" count="12">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4 H15 H11:I12 J15 G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4 H16 G15 G11:G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J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L16 L17:L2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3 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8 N11:N12 N14 N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8">
      <formula1>$A$350793:$A$350795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6">
      <formula1>0</formula1>
      <formula2>390</formula2>
    </dataValidation>
    <dataValidation allowBlank="1" showInputMessage="1" showErrorMessage="1" promptTitle="Ingrese Fecha (DD/MM/AAAA)" prompt="Registre la FECHA PROGRAMADA para la terminación de la actividad. (DD/MM/AAAA)" sqref="M11:M38"/>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2021-02-11T22:36:46Z</dcterms:created>
  <dcterms:modified xsi:type="dcterms:W3CDTF">2021-12-23T15:52:12Z</dcterms:modified>
</cp:coreProperties>
</file>