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Daniela\Downloads\"/>
    </mc:Choice>
  </mc:AlternateContent>
  <xr:revisionPtr revIDLastSave="0" documentId="8_{F5D64FC5-89F8-4EC0-A7D6-2A25EF9490FE}" xr6:coauthVersionLast="47" xr6:coauthVersionMax="47" xr10:uidLastSave="{00000000-0000-0000-0000-000000000000}"/>
  <bookViews>
    <workbookView xWindow="-108" yWindow="-108" windowWidth="23256" windowHeight="12456" tabRatio="809" firstSheet="1" activeTab="1" xr2:uid="{00000000-000D-0000-FFFF-FFFF00000000}"/>
  </bookViews>
  <sheets>
    <sheet name="2024-2025" sheetId="7" state="hidden" r:id="rId1"/>
    <sheet name="Matriz operativa 2026" sheetId="8" r:id="rId2"/>
    <sheet name="Hoja3" sheetId="10" state="hidden" r:id="rId3"/>
  </sheets>
  <definedNames>
    <definedName name="_xlnm._FilterDatabase" localSheetId="0" hidden="1">'2024-2025'!$A$3:$K$103</definedName>
    <definedName name="_xlnm._FilterDatabase" localSheetId="1" hidden="1">'Matriz operativa 2026'!$A$6:$F$19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8" l="1"/>
  <c r="I9" i="8"/>
  <c r="I10" i="8"/>
  <c r="I11" i="8"/>
  <c r="I12" i="8"/>
  <c r="I13" i="8"/>
  <c r="I14" i="8"/>
  <c r="I15" i="8"/>
  <c r="I16" i="8"/>
  <c r="I17" i="8"/>
  <c r="I18" i="8"/>
  <c r="I7" i="8"/>
  <c r="H97" i="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<sst xmlns="http://schemas.openxmlformats.org/spreadsheetml/2006/main" count="893" uniqueCount="302">
  <si>
    <t>Fase</t>
  </si>
  <si>
    <t>Subfase</t>
  </si>
  <si>
    <t>Estrategia</t>
  </si>
  <si>
    <t>Acciones a desarrollar (Actividades)</t>
  </si>
  <si>
    <t>Responsable</t>
  </si>
  <si>
    <t>Fecha límite de cumplimiento</t>
  </si>
  <si>
    <t>Producto  o  Soporte</t>
  </si>
  <si>
    <t>Avance</t>
  </si>
  <si>
    <t>Cumple / No Cumple</t>
  </si>
  <si>
    <t>Evidencia</t>
  </si>
  <si>
    <t>Observaciones</t>
  </si>
  <si>
    <t>1. Formulación</t>
  </si>
  <si>
    <t>1.1 Preparación</t>
  </si>
  <si>
    <t>1. Generar lineamientos conceptuales y metodológicos para la producción de información estadística</t>
  </si>
  <si>
    <t>Consolidar un directorio de dependencias y entidades que son usuarios estratégicos de la información estadística o posibles productores, así como los que tienen el doble rol.</t>
  </si>
  <si>
    <t>Oficina de Planeación</t>
  </si>
  <si>
    <r>
      <t xml:space="preserve">Directorio de actores acorde al ecosistema de datos identificado y el alcance definido. nivel de las dependecias quienes serían los encargados específicos
</t>
    </r>
    <r>
      <rPr>
        <b/>
        <sz val="11"/>
        <rFont val="Calibri"/>
        <family val="2"/>
        <scheme val="minor"/>
      </rPr>
      <t xml:space="preserve">Usuario estratégico porque genera los reportes: </t>
    </r>
    <r>
      <rPr>
        <sz val="11"/>
        <rFont val="Calibri"/>
        <family val="2"/>
        <scheme val="minor"/>
      </rPr>
      <t xml:space="preserve">Registro y control
</t>
    </r>
    <r>
      <rPr>
        <b/>
        <sz val="11"/>
        <rFont val="Calibri"/>
        <family val="2"/>
        <scheme val="minor"/>
      </rPr>
      <t xml:space="preserve">Usuario estratégico porque necesita los reportes: </t>
    </r>
  </si>
  <si>
    <t>SI</t>
  </si>
  <si>
    <t>https://minviviendagovco.sharepoint.com/:f:/r/sites/OAP915/Documentos%20compartidos/Repositorio/GPS/008_GESTION_INFORMACION_ESTRADISTICA/008_001_PLAN_EST%C3%8DDISTICO_INSTITUCIONAL/2024/A02.%20Plan%20Estadi%CC%81stico%20Institucional?csf=1&amp;web=1&amp;e=kpJk8e</t>
  </si>
  <si>
    <t>4. Promover la cultura de la producción, el uso y el análisis de la información estadística para la toma de decisiones fortaleciendo la transparencia y acceso a la información pública</t>
  </si>
  <si>
    <t>Solicitar a los Jefes de las dependencias incluidas en el Directorio la designación del personal para la conformación de equipos que participarán en la formulación del Plan.</t>
  </si>
  <si>
    <t>Correo de solicitud a jefes de área para definir designados / enlaces de apoyo para la formulación del Plan.</t>
  </si>
  <si>
    <t>Conformar el equipo coordinador y ejecutor e informar por correo electrónico la conformación de los mismos y sus funciones.</t>
  </si>
  <si>
    <t>• Presentación con socialización de la conformación de los equipos y sus funciones.
• Correo.</t>
  </si>
  <si>
    <t>Elaborar plan de trabajo - matriz operativa- donde se identifiquen las actividades a realizar, los responsables (especificando el rol de cada uno), los tiempos, los entregables y los resultados esperados.</t>
  </si>
  <si>
    <t>• Plan de trabajo y cronograma para la formulación del Plan Estadístico Institucional.</t>
  </si>
  <si>
    <t>Enviar la citación para Socializar plan de trabajo con el personal designado para los diferentes equipos (coordinador y ejecutor).</t>
  </si>
  <si>
    <t>•  Presentación que socializa Plan de trabajo y cronograma para la formulación del Plan.
•  Correo.</t>
  </si>
  <si>
    <t>Socializar plan de trabajo con el personal designado para los diferentes equipos (coordinador y ejecutor).</t>
  </si>
  <si>
    <t>• Acta de la mesa de trabajo</t>
  </si>
  <si>
    <t xml:space="preserve">Aprobar y socializar plan de trabajo con el Comité Institucional de Gestión y Desempeño </t>
  </si>
  <si>
    <t>• Presentación que socializa Plan de trabajo y cronograma para la formulación del Plan.</t>
  </si>
  <si>
    <t>2. Producir información estadística fortaleciendo la calidad del proceso estadístico</t>
  </si>
  <si>
    <t>Remitir a los designados de las dependencias que participan en el Plan para su diligenciamiento el Autodiagnóstico de la Política MIPG - Política de Gestión de la Información Estadística</t>
  </si>
  <si>
    <t>Correo con solicitud de diligenciamiento de Autodiagnóstico a los directivos de las dependencias y actores del ecosistema de datos que participan en el Plan</t>
  </si>
  <si>
    <t>Notificar el diligenciamiento del Autodiagnóstico de la Política MIPG - Política de Gestión de la Información Estadística</t>
  </si>
  <si>
    <t xml:space="preserve">Designados de las dependencias que participan en el Plan </t>
  </si>
  <si>
    <t>Correos con notificación de diligenciamiento de Autodiagnóstico</t>
  </si>
  <si>
    <t>Consolidar la información sumunistrada por los designados de las dependencias que participan en el Plan  en el Autodiagnóstico de la Política MIPG - Política de Gestión de la Información Estadística</t>
  </si>
  <si>
    <t>Matriz de consolidación de información suministrada por las áreas.</t>
  </si>
  <si>
    <t>Crear Formulario en línea satisfacción de usuarios de información estadística -SEN (Anexo 5).</t>
  </si>
  <si>
    <t>• Formulario en línea</t>
  </si>
  <si>
    <t>Remitir a los designados de las dependencias que participan en el Plan para su diligenciamiento el  Formulario en línea satisfacción de usuarios de información estadística -SEN (Anexo 5).</t>
  </si>
  <si>
    <t>Correo con solicitud de diligenciamiento de formato a los directivos de las dependencias y actores del ecosistema de datos que participan en el Plan</t>
  </si>
  <si>
    <t>https://forms.office.com/r/5nULduVW32?origin=lprLink</t>
  </si>
  <si>
    <t>Notificar el diligenciamiento del Formulario en línea satisfacción de usuarios de información estadística -SEN - DANE  (Anexo 5) a la Oficina de Planeación</t>
  </si>
  <si>
    <t>Correos con notificación de diligenciamiento de Formulario</t>
  </si>
  <si>
    <t>Consolidar la información sumunistrada por los designados de las dependencias que participan en el Plan  en el Formulario satisfacción de usuarios de información estadística -SEN - DANE</t>
  </si>
  <si>
    <t>Preparar las herramientas necesarias para desarrollar cada una de las fases del Plan Estadístico Institucional</t>
  </si>
  <si>
    <t>Matriz compilatoria de los instrumentos de identificación y  caracterización de oferta y demanda de información y la satisfacción de usuarios.</t>
  </si>
  <si>
    <t xml:space="preserve">1.2. Identificación, recolección y organización de la información </t>
  </si>
  <si>
    <t>Crear Formulario en línea de caracterización de demandas de información estadística - DANE  (Anexo 1)</t>
  </si>
  <si>
    <t>Formulario en línea</t>
  </si>
  <si>
    <t>Remitir al Equipo Ejecutor el Formulario en línea de caracterización de demandas de información estadística - DANE  (Anexo 1), para su diligenciamiento.</t>
  </si>
  <si>
    <t>Correo con solicitud de diligenciamiento Formulario</t>
  </si>
  <si>
    <t>https://forms.office.com/r/hYpktDGNeB?origin=lprLink</t>
  </si>
  <si>
    <t>Notificar el diligenciamiento del Formulario en línea de caracterización de demandas de información estadística - DANE  (Anexo 1) a la Oficina de Planeación</t>
  </si>
  <si>
    <t>3. Fortalecer la gestión de capacidades técnicas y tecnológicas encaminadas a mejorar la capacidad instalada para la producción de información</t>
  </si>
  <si>
    <t xml:space="preserve">Consolidar los registros de requerimiento de información estadística sumunistrada por los designados de las dependencias que participan en el Plan  en el Formulario en línea de caracterización de demandas de información estadística - DANE  (Anexo 1) </t>
  </si>
  <si>
    <t xml:space="preserve">Matriz de invetario de requerimiento de información estadística </t>
  </si>
  <si>
    <t>Identificar e incorporar los Indicadores disponibles para la Entidad de acuerdo con Batería de indicadores estratégicos que ha sido definida por el DANE (CONPES 3918 de 2018, requerimientos de la OCDE)</t>
  </si>
  <si>
    <t>Batería de Indicadores estratégicos disponibles para la entidad acorde con las necesidades identificadas alineada con Batería de Indicadores DANE (oferta)</t>
  </si>
  <si>
    <t>Enviar citación para revisar y analizar la pertinencia de los requerimientos o las demandas de información estadística y validar si se encuentran en el alcance definido en el  Plan</t>
  </si>
  <si>
    <t>Presentación con requerimientos o las demandas de información estadística
Correo</t>
  </si>
  <si>
    <t>Revisar y analizar la pertinencia de los requerimientos o las demandas de información estadística y validar si se encuentran en el alcance definido en el  Plan</t>
  </si>
  <si>
    <t xml:space="preserve">Oficina de Planeación y Designados de las dependencias que participan en el Plan </t>
  </si>
  <si>
    <t>Acta de la mesa de trabajo</t>
  </si>
  <si>
    <t>Enviar citación para presentar y validar los requerimientos o las demandas de información estadística con los directivos y jefes de las dependencias</t>
  </si>
  <si>
    <t>Presentar y validar los requerimientos o las demandas de información estadística con los directivos y jefes de las dependencias en el Plan, en especial a los actores identificados en la etapa de preparación como usuarios de información</t>
  </si>
  <si>
    <t>Oficina de Planeación y Oficina de Tecnologías de la Información y las Comunicaciones</t>
  </si>
  <si>
    <t>Revisar la información estadística disponible (resultados agregados o indicadores) en el SEN que puedan dar respuesta a las demandas de información</t>
  </si>
  <si>
    <t>Matriz con inventario de oferta externa de indicadores - SEN</t>
  </si>
  <si>
    <t>Crear Formulario en línea de caracterización indicadores disponibles  - DANE (Anexo 2)</t>
  </si>
  <si>
    <t xml:space="preserve">Remitir a los designados el  Formulario en línea de caracterización indicadores disponibles  - DANE (Anexo 2), para su diligenciamiento </t>
  </si>
  <si>
    <t>https://forms.office.com/r/URUXN67zka?origin=lprLink</t>
  </si>
  <si>
    <t>Notificar el diligenciamiento del  Formulario en línea de caracterización indicadores disponibles  - DANE (Anexo 2) a la Oficina de Planeación</t>
  </si>
  <si>
    <t>Consolidar los registros de requerimiento de oferta interna de indicadores que tengan relación con las demandas de información identificada de manera previa.</t>
  </si>
  <si>
    <t>Matriz con invertario de oferta interna de indicadores</t>
  </si>
  <si>
    <t>Contrastar las demandas de información con la oferta de indicadores disponibles en las entidades productoras que hacen parte del SEN</t>
  </si>
  <si>
    <t>Matriz con cruce entre las demandas definidas y la oferta de información</t>
  </si>
  <si>
    <t>Crear  Formulario el línea de Caracterización de operaciones estadísticas - DANE ( Anexo 3)</t>
  </si>
  <si>
    <t xml:space="preserve">Remitira los designados el  Formulario en línea de Caracterización de operaciones estadísticas - DANE ( Anexo 3),  para su diligenciamiento </t>
  </si>
  <si>
    <t>https://forms.office.com/r/wUhG2J4WE8?origin=lprLink</t>
  </si>
  <si>
    <t>Notificar el diligenciamiento del  Formulario el línea de Caracterización de operaciones estadísticas - DANE ( Anexo 3)</t>
  </si>
  <si>
    <t>Consolidar el inventario de operaciones estadísticas</t>
  </si>
  <si>
    <t>Matriz con inventario de operaciones estadísticas</t>
  </si>
  <si>
    <t>Crear Formulario en línea de Caracterización de registros administrativos - DANE (Anexo 4)</t>
  </si>
  <si>
    <t>Remitir a los designados el  Formulario en línea de Caracterización de registros administrativos - DANE (Anexo 4),  para su diligenciamiento</t>
  </si>
  <si>
    <t>https://forms.office.com/r/6vpeex7vBG?origin=lprLink</t>
  </si>
  <si>
    <t>Notificar el diligenciamiento del  Formulario en línea de Caracterización de registros administrativos - DANE (Anexo 4)</t>
  </si>
  <si>
    <t>Consolidar la información definida en la identificación de los registos administrativos y aquellos que son aprovechados para generar operaciones estadísticas.</t>
  </si>
  <si>
    <t>Matriz con inventario de registos administrativos y aquellos que son aprovechados para generar operaciones estadísticas.</t>
  </si>
  <si>
    <t>Cruce con las demandas de información insatisfechas, que corresponden a los requerimientos que no son suplidos ni por operaciones estadísticas, ni por indicadores (oferta externa e interna) y los registros administrativos o bases de datos propias o de otras entidades del SEN.</t>
  </si>
  <si>
    <t>Matriz con cruce de las demandas de información insatisfecha</t>
  </si>
  <si>
    <t>Organizar y clasificar por temáticas la información de las demandas de información estadística y la información disponible en términos de indicadores, procesos estadísticos asociados (operaciones estadísticas) y registros administrativos</t>
  </si>
  <si>
    <t>Matriz consolidada y clasificada con:  invetario de requerimiento de información estadística; inventario de oferta externa de indicadores - SEN;   invertario de oferta interna de indicadores; inventario de operaciones estadísticas; inventario de registos administrativos</t>
  </si>
  <si>
    <t xml:space="preserve">Enviar citación para Socializar la estructura temática definida, a los designados de las dependencias que participan en el Plan </t>
  </si>
  <si>
    <t>Presentación  la estructura temática definida
Correo</t>
  </si>
  <si>
    <t xml:space="preserve">Socializar la estructura temática definida, a los designados de las dependencias que participan en el Plan </t>
  </si>
  <si>
    <t xml:space="preserve">
Acta de la mesa de trabajo</t>
  </si>
  <si>
    <t>1.3. Consolidación y validación de la información recolectada</t>
  </si>
  <si>
    <t>Consolidar los resultados obtenidos en el cruce de oferta y demanda de información: Demandas satisfechas, Demandas insatisfechas y Demandas insatisfechas, que cuentan con fuente potencial</t>
  </si>
  <si>
    <t>Matriz consolidada de Demandas satisfechas de información
Matriz consolidada de Demandas insatisfechas de información
Matriz con cruce de oferta y demanda de información que cuentan con fuente potencial</t>
  </si>
  <si>
    <t>Enviar citación para validar  las demandas de información con los involucrados en el Plan y verificar que no existan indicadores sin caracterizar y que estén dando respuesta a dicho requerimiento.</t>
  </si>
  <si>
    <t>Presentación con los resultados obtenidos en el cruce de oferta y demanda de información
Correo</t>
  </si>
  <si>
    <t>Validar  las demandas de información con los designados de las dependencias que participan en el Plan y verificar que no existan indicadores sin caracterizar y que estén dando respuesta a dicho requerimiento.</t>
  </si>
  <si>
    <t>Enviar citación a los posibles responsables de la producción de información estadística que dan respuesta a las demandas de información insatisfechas</t>
  </si>
  <si>
    <t>Presentación con la información estadística que dan respuesta a las demandas de información insatisfechas</t>
  </si>
  <si>
    <t>Realizar mesa de trabajo con los posibles responsables de la producción de información estadística que dan respuesta a las demandas de información insatisfechas y validar la producción del indicador solicitado -  generar un compromiso por parte del productor para la generación del indicador.</t>
  </si>
  <si>
    <t>Oficina de Planeación, Designados de las dependencias que participan en el Plan  y Áreas encargadas</t>
  </si>
  <si>
    <t>Caracterizar indicadores que dan respuesta a todas las demandas de información identificadas en forma previa</t>
  </si>
  <si>
    <t>Indicadores caracterizados en Plantilla de Caracterización (Plantilla SIG).</t>
  </si>
  <si>
    <t>Consolidar la batería de indicadores que dan respuesta a todas las demandas de información identificadas en forma previa, agrupando y organizando todos los indicadores dentro de la estructura temática establecida en las etapas anteriores y definir su respectiva línea base</t>
  </si>
  <si>
    <t>Batería de indicadores con Línea Base</t>
  </si>
  <si>
    <t>Definir e implementar un cronograma de entrega de cifras de los indicadores y socializarlo a todos los productores de información (establecer mecanismo de publicación)</t>
  </si>
  <si>
    <t>Cronograma de entregad de cifras de indicadores que dan respuesta a todas las demandas de información identificadas</t>
  </si>
  <si>
    <t xml:space="preserve">Poner a disposición del público la oferta de información (Línea Base -Batería de Indicadores) de la Entidad en la Página Web de la Entidad. </t>
  </si>
  <si>
    <t>Batería de indicadores con Línea Base publicada en página web</t>
  </si>
  <si>
    <t>1.4. Diagnóstico</t>
  </si>
  <si>
    <t>Identificar, analizar y describir el conjunto de fortalezas y debilidades (uso de estándares y lineamientos estadísticos, flujos de información, completitud y coherencia de los indicadores).</t>
  </si>
  <si>
    <t>Informe de análisis DOFA información estadística</t>
  </si>
  <si>
    <t>Realizar el análisis de las dimensiones de capacidad estadística.</t>
  </si>
  <si>
    <t>Informe de análisis de las dimensiones de la capacidad estadística</t>
  </si>
  <si>
    <t>Realizar árbol de problemas para identificar el problema central asociado a la actividad estadística y dentro del ecosistema de datos,  relacionando los problemas identificados en el diagnóstico con sus posibles causas y efectos</t>
  </si>
  <si>
    <t>Árbol de problemas con identificación del problema central asociado a la actividad estadística en la Entidad y dentro del ecosistema de datos.</t>
  </si>
  <si>
    <t>1.5. Elaboración de la parte estratégica</t>
  </si>
  <si>
    <t>Proponer el objetivo general y los específicos para resolver el problema central identificado</t>
  </si>
  <si>
    <t>Árbol de objetivos</t>
  </si>
  <si>
    <t>Definir las estrategias del Plan que se materializa en un plan de acción  (a través de las cuales se pueden alcanzar los objetivos teniendo en cuenta la perspectiva de los demás actores del ecosistema de datos)</t>
  </si>
  <si>
    <t>Plan de acción que comprenda: objetivos, estrategias, acciones</t>
  </si>
  <si>
    <t>Desagregar en forma puntual las actividades que se deben desarrollar para la obtención de productos y resultados esperados. Asimismo, definir los responsables, los tiempos de ejecución y los costos requeridos por cada actividad, generando como resultado el costo total para implementar el Plan.</t>
  </si>
  <si>
    <t>Plan de acción que comprenda: objetivos, estrategias, acciones, metas, indicadores, responsable, tiempo de ejecución y costos.</t>
  </si>
  <si>
    <t>1.6. Socialización, aprobación y difusión</t>
  </si>
  <si>
    <t>Enviar citación para socializar propuesta de Plan  a los designados de las dependencias que participan en el mismo, como actores del ecosistema de datos, para su revisión, comentarios y ajustes</t>
  </si>
  <si>
    <t>Documento Borrador del Plan  en el cual se consolida el diagnóstico y la parte estratégica
Presentación del documento consolidado
Correo</t>
  </si>
  <si>
    <t>Socializar la propuesta de Plan (documento) a los designados de las dependencias que participan en el mismo, como actores del ecosistema de datos, para su revisión, comentarios y ajustes</t>
  </si>
  <si>
    <t>Remitir a los designados de las dependencias que participan en el Plan como actores involucrados el  Documento Borrador del Plan, para su revisión, comentarios y ajustes</t>
  </si>
  <si>
    <t>Correo remisión Documento Borrador del Plan</t>
  </si>
  <si>
    <t>Remisión de ajustes y observaciones correspondientes al Documento Borrador del Plan Estadístico Institucional la Oficina de Planeación</t>
  </si>
  <si>
    <t>Designados de las dependencias que participan en el Plan</t>
  </si>
  <si>
    <t>Ajustes y observaciones correspondientes al Documento Borrador del Plan Estadístico Institucional</t>
  </si>
  <si>
    <t>Ajustar el Plan de acuerdo con los ajustes y observaciones de los actores involucrados</t>
  </si>
  <si>
    <t>Plan Estadístico Institucional ajustado.</t>
  </si>
  <si>
    <t xml:space="preserve">Difundir el Documento Plan en el espacio de participación ciudadana a través de la página web </t>
  </si>
  <si>
    <t xml:space="preserve">Documento Plan difundido en el espacio de participacion ciudadana de la página web </t>
  </si>
  <si>
    <t>Ajustar el  Plan de acuerdo con los ajustes y observaciones allegados por la ciudadanía</t>
  </si>
  <si>
    <t>Enviar citación para sesión del Comité Institucional de Gestión y Desempeño solicitando estudio y aprobación del Plan</t>
  </si>
  <si>
    <t>Documento Plan Estadístico Institucional
Presentación Plan Estadístico Institucional
Correo</t>
  </si>
  <si>
    <t>Aprobar Plan Estadístico Institucional</t>
  </si>
  <si>
    <t>Comité Institucional de Gestión y Desempeño</t>
  </si>
  <si>
    <t>Plan Estadístico Institucional aprobado</t>
  </si>
  <si>
    <t>Enviar citación a los designados de las dependencias que participan en el Plan para para presentarles el documento final y la información estadística resultado del ejercicio de planificación</t>
  </si>
  <si>
    <t>Presentación Plan Estadístico Institucional</t>
  </si>
  <si>
    <t>Socializar  el documento final y la información estadística resultado del ejercicio de planificación</t>
  </si>
  <si>
    <t>Difundir el documento que consolida la planificación estadística en los medios y mecanismos de difusión que se consideren adecuados (web, impresos), para que sea de conocimiento por los actores que conforman el SEN.</t>
  </si>
  <si>
    <t>Plan Plan Estadístico Institucional difundido en página Web</t>
  </si>
  <si>
    <t>Diseñar instrumento para realizar seguimiento a las aciones, metas, indicadores y tiempo de ejecución del Plan, además, donde se identifiquen evidencias</t>
  </si>
  <si>
    <t>Matriz de monitoreo del Plan Estadístico Institucional</t>
  </si>
  <si>
    <t>3. Seguimiento</t>
  </si>
  <si>
    <t>3.3 Definición de acciones preventivas y correctivas</t>
  </si>
  <si>
    <t>Identificar y establecer el tipo de acción a aplicar, estas son: preventiva y correctiva para prevenir los riesgos y desviaciones que se presenten o puedan presentar en el desarrollo de las acciones definidas en el Plan</t>
  </si>
  <si>
    <t>Dependecias responsables</t>
  </si>
  <si>
    <t>Mensualmente a partir de la aprobación del Plan</t>
  </si>
  <si>
    <t>Informe de Seguimiento mensual de Resultados del Plan</t>
  </si>
  <si>
    <t>4. Evaluación</t>
  </si>
  <si>
    <t>4.2. Elaboración del informe de evaluación</t>
  </si>
  <si>
    <t>Elaborar informe de evaluación del Plan Estadístico Institucional</t>
  </si>
  <si>
    <t>Oficina de Control Interno</t>
  </si>
  <si>
    <t>Informe de Evaluación Plan Estadístico Institucional</t>
  </si>
  <si>
    <t>Remitir informe de Evaluación a los  los actores del ecosistema de datos involucrados en el plan</t>
  </si>
  <si>
    <t>Presentación de Informe de Evaluación
Presentación
Correo</t>
  </si>
  <si>
    <t xml:space="preserve">2. Implementación </t>
  </si>
  <si>
    <t>2.1. Socialización para la ejecución</t>
  </si>
  <si>
    <t xml:space="preserve">Reunión de presentación del Matriz Operativa 2025 (actividades y responsables) </t>
  </si>
  <si>
    <t>OAP</t>
  </si>
  <si>
    <t xml:space="preserve">Presentación - Listado de asistencia </t>
  </si>
  <si>
    <t>Si</t>
  </si>
  <si>
    <t>El presente archivo</t>
  </si>
  <si>
    <t xml:space="preserve">Actualización del  Manual de Gestión de Información Estadística y el procedimiento de gestión de información estadíatica </t>
  </si>
  <si>
    <t>Documentos cargados en SPG</t>
  </si>
  <si>
    <t>20241114-Manual-GestionInformacionEstadistica.docx
20250731-Procedimiento de gestión de información.xlsx</t>
  </si>
  <si>
    <t xml:space="preserve">Socialización del Manual de Gestión de Información Estadística y el procedimiento de gestión de información estadíatica </t>
  </si>
  <si>
    <t xml:space="preserve">Grabación / Presentación - Listado de asistencia </t>
  </si>
  <si>
    <t>Resumen: Socialización Plan Estadístico Institucional y actualización del gestor de información estadísticamartes, 10 de junio
Formulario de asistencia lanzamiento Plan Estadístico Institucional_(1-16).xlsx</t>
  </si>
  <si>
    <t xml:space="preserve">2.3. Ejecución </t>
  </si>
  <si>
    <t>Coordinar la articulación con las iniciativas estadísticas del Ministerio, identificando cada una y estableciendo su alcance.</t>
  </si>
  <si>
    <t>Por demanda</t>
  </si>
  <si>
    <t xml:space="preserve">Actas de reunión </t>
  </si>
  <si>
    <t>Actualización del RRAA RA167 "GPA-F-15 Control de Proyectos Presentados A Comité Técnico"</t>
  </si>
  <si>
    <t>DIDE y OAP</t>
  </si>
  <si>
    <t>Plan de trabajo</t>
  </si>
  <si>
    <t>ANEXO D. CRONOGRAMA DE TRABAJO_Ministerio de Vivienda.xlsx</t>
  </si>
  <si>
    <t>Fortalecimiento del RRAA RA167 "GPA-F-15 Control de Proyectos Presentados A Comité Técnico"</t>
  </si>
  <si>
    <t>Listados de asistencias y documentos soportes de las actividades</t>
  </si>
  <si>
    <t>Evidencias 2025</t>
  </si>
  <si>
    <t>Realizar la actualización del RRAA "RRAA RA168 POTENCIAL SOLUCIONES DE VIVIENDA CON NORMA DE ADOPCION MACROPROYECTOS" y "RA169 REPORTE DE AVANCE FÍSICO ACUMULADO DE EJECUCIÓN DE MISN"</t>
  </si>
  <si>
    <t>DEUT y OAP</t>
  </si>
  <si>
    <t xml:space="preserve">Definición de plan de trabajo para inclusión de RRAA relacionados en el eje tematico de Servcios Públicos </t>
  </si>
  <si>
    <t>DEUT - DSH y OAP</t>
  </si>
  <si>
    <t xml:space="preserve">Realizar la actualización de la OOEE "Estadísticas sobre Asignación de Subsidios Familiares de Vivienda de Interés Social con Apoyo de Fonvivienda" verificando las fichas metodologicas y metodologías actualizadas </t>
  </si>
  <si>
    <t>DIVIS - OAP</t>
  </si>
  <si>
    <t xml:space="preserve">Realizar la actualización de OOEE OE410 "Potencial de Vivienda en los Macroproyectos de Interés Social Nacional (MISN) Adoptados" y  OE416 "Viviendas Construidas en los Macroproyectos de Interés Social Nacional (MISN) Adoptados" verificando las fichas metodologicas y metodologías actualizadas </t>
  </si>
  <si>
    <t>DEUT - OAP</t>
  </si>
  <si>
    <t xml:space="preserve">Realizar la actualización de  OOEE OE465 "Estadísticas sobre Proyectos Viabilizados: Acueducto, Alcantarillado y Aseo Radicados en el Mecanismo de Viabilización" verificando las fichas metodologicas y metodologías actualizadas </t>
  </si>
  <si>
    <t>DIDE - OAP</t>
  </si>
  <si>
    <t>Socialización de RRAA y OOEE identificados en la etapa de diagnostico</t>
  </si>
  <si>
    <t xml:space="preserve">Listado de asistencia y presentación </t>
  </si>
  <si>
    <t>Definir la linea gráfica que enmarca los datos que se producen en el marco de la politica de gestión de información estadística</t>
  </si>
  <si>
    <t xml:space="preserve">Documento línea gráfica </t>
  </si>
  <si>
    <t xml:space="preserve">Diseño del sitio de acuerdo con sus funcionalidades </t>
  </si>
  <si>
    <t>OAP - OTIC</t>
  </si>
  <si>
    <t>Acceso al sitio</t>
  </si>
  <si>
    <t>Priorización y definición del Plan de Trabajo para reporte de nuevas OOEE ante el DNP y DANE en la plataforma SICODE</t>
  </si>
  <si>
    <t xml:space="preserve">Todas las dependencias </t>
  </si>
  <si>
    <t xml:space="preserve">Definición de los roles y responsabilidades relacionados con la gestion de información estadística </t>
  </si>
  <si>
    <t xml:space="preserve">Informe con la definción de roles y responsabilidades </t>
  </si>
  <si>
    <t>20241114-Manual-GestionInformacionEstadistica.docx</t>
  </si>
  <si>
    <t>Estan definidas en el Manual de Gestión de Información estadísitica</t>
  </si>
  <si>
    <t xml:space="preserve">Sesiones de trabajo para la articulación de la politica de gestión de información estadística con la politica de gobierno digital </t>
  </si>
  <si>
    <t>Diseño y publicación de indicadores relacionados con la oferta regional de acuerdo con el diagnostico</t>
  </si>
  <si>
    <t>Visor publicado de la Oferta regional en la intranet</t>
  </si>
  <si>
    <t>Compartimos el acceso al visor, al cual pueden acceder en el siguiente enlace de la intranet: https://minviviendagovco.sharepoint.com/sites/CS/Dependencias/OAP/SitePages/Visores-Estrat%C3%A9gicos.aspx  </t>
  </si>
  <si>
    <t xml:space="preserve">El tablero de encuentra en pruebas de escritorio y responde a 9 indicadores </t>
  </si>
  <si>
    <t>Automatización de la fuente de datos de la Oferta regional y otros indicadores</t>
  </si>
  <si>
    <t>Reunión de presentación de resultados 2025</t>
  </si>
  <si>
    <t>Divulgar la información estratégica socializada por el DANE al interior del Ministerio, así como, las campañas de capacitación que permitan fortalecer las capacidades institucionales en temas estadísticos</t>
  </si>
  <si>
    <t xml:space="preserve">Correo electronico </t>
  </si>
  <si>
    <t>Envío de correo electronico</t>
  </si>
  <si>
    <t xml:space="preserve">3. Seguimiento </t>
  </si>
  <si>
    <t xml:space="preserve">3.1.Registro de avances y recepción de evidencias </t>
  </si>
  <si>
    <t>Envío de formulario de satisfacción de la información estadística 2025</t>
  </si>
  <si>
    <t>Responder formulario de satisfacción de la información estadística 2025</t>
  </si>
  <si>
    <t xml:space="preserve">Correo electronico y formulario diligenciado </t>
  </si>
  <si>
    <t>3.2 Presentación de resultados</t>
  </si>
  <si>
    <t>Diseño de tablero de control con los avances trimestrales del PEI</t>
  </si>
  <si>
    <t>Tablero de control .pbix</t>
  </si>
  <si>
    <t>3.2. Presentación de resultados</t>
  </si>
  <si>
    <t>Elaborar el informe anual de seguimiento, que de cuenta sobre la implementación del Plan y presentarlos a los actores del ecosistema de datos.</t>
  </si>
  <si>
    <t xml:space="preserve">Informe final </t>
  </si>
  <si>
    <t xml:space="preserve">Elaboración de informes semestrales identificación de acciones preventivas y correctivas </t>
  </si>
  <si>
    <t xml:space="preserve">Informe semestral de implementación </t>
  </si>
  <si>
    <t xml:space="preserve">4. Evaluación </t>
  </si>
  <si>
    <t xml:space="preserve">4.1. Ejecución y análisis </t>
  </si>
  <si>
    <t>Analizar a través de la consolidación de los informes de seguimiento, la problemática identificada con los actores del ecosistema de datos en el proceso de implementación de las acciones.</t>
  </si>
  <si>
    <t>Matriz Operativa Plan Estadístico Institucional - Vigencia 2026</t>
  </si>
  <si>
    <t xml:space="preserve">Oficina Asesora de Planeación </t>
  </si>
  <si>
    <t>Actividad 2026</t>
  </si>
  <si>
    <t>Producto o Soporte</t>
  </si>
  <si>
    <t>Fecha limite de cumplimiento</t>
  </si>
  <si>
    <t>% Avance</t>
  </si>
  <si>
    <t>Estado</t>
  </si>
  <si>
    <t>Observación</t>
  </si>
  <si>
    <t>2. Implementación</t>
  </si>
  <si>
    <t>2.1 Recolección y consolidación</t>
  </si>
  <si>
    <t>Generar lineamientos y consolidar el inventario Institucional de Indicadores Estadísticos, clasificando por tipo de fuente, uso, cobertura y periodicidad.</t>
  </si>
  <si>
    <t>Oficina de Planeación / Dependencias</t>
  </si>
  <si>
    <t>Inventario institucional publicado</t>
  </si>
  <si>
    <t>30/6/2026 - 31/12/2026</t>
  </si>
  <si>
    <t>Se realiza la actuaización del Protocolo de captura, procesamiento, disposición y/o entrega de información y publicación de la circular de captura de información de enfoques  etnicos.</t>
  </si>
  <si>
    <t>https://minviviendagovco.sharepoint.com/:w:/s/OAP_GPS/IQD6FvxYw-jdRLYshZDxooYbAeWGXpaPdA4K6R1VV8XMzP0?e=Sy0wkV&amp;CID=f74ad498-db1d-0c0c-7f46-af7686e8c470&amp;clickParams=eyJYLUFwcE5hbWUiOiJNaWNyb3NvZnQgT3V0bG9vayBXZWIgQXBwIiwiWC1BcHBWZXJzaW9uIjoiMjAyNjA0MjQwMDUuMTgiLCJPUyI6IldpbmRvd3MgMTEifQ%3D%3D</t>
  </si>
  <si>
    <t>Revisar y actualizar el inventario de operaciones estadísticas y registros administrativos.</t>
  </si>
  <si>
    <t>Reporte de SICODE</t>
  </si>
  <si>
    <t>Este proceso se desarrollará en el mes de agosto, conforme a la apertura del SICODE, sin embargo, ya se encuentra en proceso de planeación y agendamiento de las sesiones de trabajo.</t>
  </si>
  <si>
    <t>Incorporar criterios estadísticos en los procesos administrativos (por ejemplo, formularios, sistemas de reporte, aplicativos) para asegurar que los datos recolectados tengan valor estadístico desde su origen.</t>
  </si>
  <si>
    <t>Oficina TIC / Oficina de Planeación</t>
  </si>
  <si>
    <t xml:space="preserve">Matriz de validación </t>
  </si>
  <si>
    <t xml:space="preserve">Continuo durante la vigencia </t>
  </si>
  <si>
    <t>Se desarrollo el plan de trabajo con la DIVIS para mejorar el proceso de captura de información de los programas de mejoramiento</t>
  </si>
  <si>
    <t>https://minviviendagovco.sharepoint.com/:x:/r/sites/OAP_GPS/_layouts/15/Doc.aspx?sourcedoc=%7B985E4595-9274-4999-9A78-60555A23F569%7D&amp;file=Plan_Trabajo_DIVIS.xlsx&amp;action=default&amp;mobileredirect=true</t>
  </si>
  <si>
    <t>Acompañamiento a las dependencias en la validación de que las fuentes de información y las herramientas de captura cumplen con las categorías oficiales definidas.</t>
  </si>
  <si>
    <t>Actas de reunión</t>
  </si>
  <si>
    <t>Se encuentra en ejecución el desarrollo del Plan de Fortalecimiento RRAA GPA-F-15 Control de Proyectos Presentados a Comité Técnico</t>
  </si>
  <si>
    <t xml:space="preserve">https://minviviendagovco.sharepoint.com/:w:/s/OAP_GPS/IQDSEP3qO9FHSINscgHfOFCDAZgkMWnYwqhxk1rWTjlG9ls?e=6WNtG2 </t>
  </si>
  <si>
    <t>Divulgar los lineamientos institucionales de gestión estadística conforme a la versión vigente del Plan Estadístico Nacional (Pildoras informativas, videos, articulos, etc.y jornadas de socialización)</t>
  </si>
  <si>
    <t xml:space="preserve">Pildoras, documentos y videos </t>
  </si>
  <si>
    <t>Se realizo la publicacion de 5 pildoras informativas y 4 piezas graficas orientados a la difusion de los conceptos y lineamientos claves del proceso estadístico.</t>
  </si>
  <si>
    <t>https://minviviendagovco.sharepoint.com/:f:/s/OAP_GPS/IgBA7ajaadYxTbo8zAkKV17gAQKu4dt8WcA2o3lnyiLc5Mg?e=CmeHfT</t>
  </si>
  <si>
    <t>Desarrollar una sección estadística en la intranet para consulta de documentos, manuales, indicadores y reportes.</t>
  </si>
  <si>
    <t xml:space="preserve">Micrositio </t>
  </si>
  <si>
    <t>Se realiza el seguimiento y mantenimiento de los visores estrategicos, para compartir la oferta institucional y los indicadores en desarrollo, el cual se incluye en la pagina web del Ministerio en el Portal ConoCimiento, en la sección de Datos e Indicadores, para la consulta ciudadana.</t>
  </si>
  <si>
    <t>https://minviviendagovco.sharepoint.com/sites/CS/Dependencias/OAP/SitePages/Visores-Estrat%C3%A9gicos.aspx</t>
  </si>
  <si>
    <t>Seguimiento a la adopción de los lineamientos de gestión estadística por parte de las dependencias.</t>
  </si>
  <si>
    <t>Se realiza la formulación e implementación del autodiagnóstico de calidad estadistica orientado a identificar las fortalezas y oportunidades de mejora de la gestión de información al interior de las dependencias.</t>
  </si>
  <si>
    <t>https://minviviendagovco.sharepoint.com/:f:/s/OAP_GPS/IgDubwstH9hnT7I34AwxgFPEAVCpFh42I4L_sLUEtVVq8g8?e=63rQDq</t>
  </si>
  <si>
    <t>Crear un plan de incentivos del uso de herramientas para la gestión estadística (procedimientos, protocolos, plantillas, formatos, instructivos).</t>
  </si>
  <si>
    <t>Sello de calidad certificación insignia</t>
  </si>
  <si>
    <t>De acuerdo con el autodiagnostico de calidad se realizará un reconocimiento a las areas por el apoyo y acompañamiento en la formulación y creación de los visores y los lineamientos institucionales de gestión estadística. Así como, jornadas de socialización para el fortalecimiento de estas actividades, como la semana de Datos Abiertos.</t>
  </si>
  <si>
    <t>Diseñar el Visor de Seguimiento del Plan Estadísticos Institucional, integrando información de las dependencias.</t>
  </si>
  <si>
    <t xml:space="preserve">Oficina de Planeación </t>
  </si>
  <si>
    <t>Tablero Power BI o herramienta equivalente</t>
  </si>
  <si>
    <t>De acuerdo con las actividades en desarrollo se encuentra en consolidacion la informacion para conectar al tablero de control.</t>
  </si>
  <si>
    <t>Elaborar el Informe de Gestión Estadística Institucional  semestral  con indicadores de oferta y demanda de información.</t>
  </si>
  <si>
    <t>Informe semestral</t>
  </si>
  <si>
    <t>Se desarrolla el informe de seguimiento del mes de julio y queda pendiente el informe de cierre en el mes de diciembre  del 2026.</t>
  </si>
  <si>
    <t>https://minviviendagovco.sharepoint.com/:w:/s/OAP_GPS/IQClQKrkAQomSIYb3P2Yh4u9AVpnxyiVidoLOhOZSbxX0xU?e=n362nb</t>
  </si>
  <si>
    <t>Aplicar la Autoevaluación de Calidad Estadística a las operaciones estadísticas priorizadas, con acompañamiento del DANE.</t>
  </si>
  <si>
    <t xml:space="preserve">Informe de resultados </t>
  </si>
  <si>
    <t>Se realiza el autodiagnóstico de calidad estadistica orientado a identificar las fortalezas y oportunidades de mejora de la gestión de información al interior de las dependencias misionales y estratégicas de apoyo como la OTIC.</t>
  </si>
  <si>
    <t>Realizar evaluación final del nivel de madurez estadística del Ministerio, a traves de la aplicación de encuestas de satisfacción estadística acompañadas de mesas de trabajo, donde equipos de las dependencias indiquen el grado de  propongan mejoras.</t>
  </si>
  <si>
    <t>Resultado de las encuestas</t>
  </si>
  <si>
    <t>Se realiza la encuesta de satisfacción del Plan Estadístico Institucional, para evaluar el desempeño del mismo.</t>
  </si>
  <si>
    <t>https://minviviendagovco.sharepoint.com/:w:/r/sites/OAP_GPS/_layouts/15/Doc.aspx?sourcedoc=%7B086D58C2-8E1B-46D1-965D-83F8CE48E0E7%7D&amp;file=Link%20del%20form%20de%20ejemplo.docx&amp;action=default&amp;mobileredirect=true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</si>
</sst>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b/>
      <sz val="11"/>
      <color theme="0"/>
      <name val="Calibri"/>
      <family val="2"/>
      <scheme val="minor"/>
    </font>
    <font>
      <sz val="11"/>
      <name val="Calibri"/>
      <family val="2"/>
      <scheme val="minor"/>
    </font>
    <font>
      <sz val="11"/>
      <color rgb="FF000000"/>
      <name val="Calibri"/>
      <family val="2"/>
      <scheme val="minor"/>
    </font>
    <font>
      <b/>
      <sz val="11"/>
      <name val="Calibri"/>
      <family val="2"/>
      <scheme val="minor"/>
    </font>
    <font>
      <u/>
      <sz val="11"/>
      <color theme="10"/>
      <name val="Calibri"/>
      <family val="2"/>
      <scheme val="minor"/>
    </font>
    <font>
      <sz val="11"/>
      <name val="Calibri"/>
      <scheme val="minor"/>
    </font>
    <font>
      <sz val="11"/>
      <color rgb="FF000000"/>
      <name val="Calibri"/>
      <scheme val="minor"/>
    </font>
    <font>
      <b/>
      <sz val="11"/>
      <color theme="0"/>
      <name val="Calibri"/>
      <scheme val="minor"/>
    </font>
    <font>
      <b/>
      <sz val="11"/>
      <color rgb="FF000000"/>
      <name val="Calibri"/>
      <scheme val="minor"/>
    </font>
    <font>
      <b/>
      <sz val="11"/>
      <color rgb="FF55B9DB"/>
      <name val="Calibri"/>
      <scheme val="minor"/>
    </font>
  </fonts>
  <fills count="6">
    <fill>
      <patternFill patternType="none"/>
    </fill>
    <fill>
      <patternFill patternType="gray125"/>
    </fill>
    <fill>
      <patternFill patternType="solid">
        <fgColor theme="0"/>
        <bgColor indexed="64"/>
      </patternFill>
    </fill>
    <fill>
      <patternFill patternType="solid">
        <fgColor rgb="FF42B2D7"/>
        <bgColor indexed="64"/>
      </patternFill>
    </fill>
    <fill>
      <patternFill patternType="solid">
        <fgColor rgb="FF92D050"/>
        <bgColor indexed="64"/>
      </patternFill>
    </fill>
    <fill>
      <patternFill patternType="solid">
        <fgColor rgb="FF55B9D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0" fontId="3" fillId="0" borderId="0"/>
    <xf numFmtId="0" fontId="4" fillId="0" borderId="0" applyNumberFormat="0" applyFill="0" applyBorder="0" applyAlignment="0" applyProtection="0"/>
    <xf numFmtId="0" fontId="2" fillId="0" borderId="0"/>
    <xf numFmtId="0" fontId="4" fillId="0" borderId="0" applyNumberFormat="0" applyFill="0" applyBorder="0" applyAlignment="0" applyProtection="0"/>
  </cellStyleXfs>
  <cellXfs count="67">
    <xf numFmtId="0" fontId="0" fillId="0" borderId="0" xfId="0"/>
    <xf numFmtId="0" fontId="0" fillId="0" borderId="0" xfId="0" applyAlignment="1">
      <alignmen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wrapText="1"/>
    </xf>
    <xf numFmtId="9" fontId="6" fillId="0" borderId="1"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0" fontId="9" fillId="0" borderId="1" xfId="2" applyFont="1" applyBorder="1" applyAlignment="1">
      <alignment horizontal="center" vertical="center" wrapText="1"/>
    </xf>
    <xf numFmtId="0" fontId="6" fillId="0" borderId="1" xfId="0" applyFont="1" applyBorder="1" applyAlignment="1">
      <alignment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readingOrder="1"/>
    </xf>
    <xf numFmtId="0" fontId="7" fillId="0" borderId="1" xfId="0" applyFont="1" applyBorder="1" applyAlignment="1">
      <alignment vertical="center" wrapText="1"/>
    </xf>
    <xf numFmtId="0" fontId="6" fillId="0" borderId="1" xfId="0" applyFont="1" applyBorder="1" applyAlignment="1">
      <alignment vertical="center" wrapText="1" readingOrder="1"/>
    </xf>
    <xf numFmtId="0" fontId="7" fillId="0" borderId="1" xfId="0" applyFont="1" applyBorder="1" applyAlignment="1">
      <alignment vertical="center" wrapText="1" readingOrder="1"/>
    </xf>
    <xf numFmtId="0" fontId="7" fillId="0" borderId="1" xfId="0" applyFont="1" applyBorder="1" applyAlignment="1">
      <alignment horizontal="center" vertical="center" wrapText="1" readingOrder="1"/>
    </xf>
    <xf numFmtId="49" fontId="6" fillId="0" borderId="1" xfId="0" applyNumberFormat="1" applyFont="1" applyBorder="1" applyAlignment="1">
      <alignment horizontal="left" vertical="center" wrapText="1"/>
    </xf>
    <xf numFmtId="1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9" fontId="7" fillId="2" borderId="1" xfId="0" applyNumberFormat="1" applyFont="1" applyFill="1" applyBorder="1" applyAlignment="1">
      <alignment horizontal="center" vertical="center" wrapText="1"/>
    </xf>
    <xf numFmtId="0" fontId="9" fillId="0" borderId="1" xfId="2" applyFont="1" applyBorder="1" applyAlignment="1">
      <alignment vertical="center" wrapText="1"/>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5" fillId="3"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9" fontId="1" fillId="0" borderId="1" xfId="0" applyNumberFormat="1" applyFont="1" applyBorder="1" applyAlignment="1">
      <alignment horizontal="center" vertical="center" wrapText="1"/>
    </xf>
    <xf numFmtId="0" fontId="0" fillId="0" borderId="0" xfId="0" applyAlignment="1">
      <alignment wrapText="1"/>
    </xf>
    <xf numFmtId="14"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0" borderId="0" xfId="0" applyFont="1"/>
    <xf numFmtId="0" fontId="12" fillId="5" borderId="2" xfId="0" applyFont="1" applyFill="1" applyBorder="1" applyAlignment="1">
      <alignment horizontal="center" vertical="center" wrapText="1"/>
    </xf>
    <xf numFmtId="0" fontId="11"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1" fillId="0" borderId="2" xfId="0" applyFont="1" applyBorder="1"/>
    <xf numFmtId="0" fontId="12" fillId="5" borderId="4" xfId="0" applyFont="1" applyFill="1" applyBorder="1" applyAlignment="1">
      <alignment horizontal="center" vertical="center" wrapText="1"/>
    </xf>
    <xf numFmtId="0" fontId="11" fillId="0" borderId="4" xfId="0" applyFont="1" applyBorder="1" applyAlignment="1">
      <alignment horizontal="center" vertical="center"/>
    </xf>
    <xf numFmtId="14" fontId="1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9" fontId="11" fillId="0" borderId="0" xfId="0" applyNumberFormat="1" applyFont="1" applyAlignment="1">
      <alignment horizontal="center" vertical="center" wrapText="1"/>
    </xf>
    <xf numFmtId="9" fontId="11" fillId="0" borderId="2" xfId="0" applyNumberFormat="1" applyFont="1" applyBorder="1" applyAlignment="1">
      <alignment horizontal="center" vertical="center" wrapText="1"/>
    </xf>
    <xf numFmtId="0" fontId="4" fillId="0" borderId="2" xfId="4" applyBorder="1" applyAlignment="1">
      <alignment wrapText="1"/>
    </xf>
    <xf numFmtId="0" fontId="11" fillId="0" borderId="2" xfId="0" applyFont="1" applyBorder="1" applyAlignment="1">
      <alignment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3" xfId="0" applyFont="1" applyBorder="1" applyAlignment="1">
      <alignment horizontal="center" vertical="center" wrapText="1"/>
    </xf>
    <xf numFmtId="9" fontId="7"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9" fontId="6"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2" xfId="4" applyBorder="1" applyAlignment="1">
      <alignment horizontal="center" vertical="center" wrapText="1"/>
    </xf>
    <xf numFmtId="0" fontId="4" fillId="0" borderId="0" xfId="4" applyAlignment="1">
      <alignment horizontal="center" vertical="center" wrapText="1"/>
    </xf>
  </cellXfs>
  <cellStyles count="5">
    <cellStyle name="Hipervínculo" xfId="2" builtinId="8"/>
    <cellStyle name="Hyperlink" xfId="4" xr:uid="{00000000-000B-0000-0000-000008000000}"/>
    <cellStyle name="Normal" xfId="0" builtinId="0"/>
    <cellStyle name="Normal 2" xfId="1" xr:uid="{00000000-0005-0000-0000-000001000000}"/>
    <cellStyle name="Normal 2 2" xfId="3" xr:uid="{3284A279-A05E-4FDB-A8A4-71D152F639E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5B9DB"/>
      <color rgb="FFFF9900"/>
      <color rgb="FF17B913"/>
      <color rgb="FFFF8C71"/>
      <color rgb="FF42B2D7"/>
      <color rgb="FFFF3300"/>
      <color rgb="FF3C9054"/>
      <color rgb="FF53B76F"/>
      <color rgb="FF9900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nviviendagovco.sharepoint.com/:x:/s/GrupoPlaneacinySeguimiento/Eb8u3Y1kxqxHsCiLie1_-U8BU2ChIv1LjdsJg5V4yz-T6A?e=36Yu9M" TargetMode="External"/><Relationship Id="rId13" Type="http://schemas.openxmlformats.org/officeDocument/2006/relationships/printerSettings" Target="../printerSettings/printerSettings1.bin"/><Relationship Id="rId3" Type="http://schemas.openxmlformats.org/officeDocument/2006/relationships/hyperlink" Target="https://forms.office.com/r/6vpeex7vBG?origin=lprLink" TargetMode="External"/><Relationship Id="rId7" Type="http://schemas.openxmlformats.org/officeDocument/2006/relationships/hyperlink" Target="https://minviviendagovco.sharepoint.com/:w:/s/GrupoPlaneacinySeguimiento/ERR02dPBvtxIojaStDjzy80BOdx6ZWYgD2sM2VlRaeYPjQ?e=uL1AWW" TargetMode="External"/><Relationship Id="rId12" Type="http://schemas.openxmlformats.org/officeDocument/2006/relationships/hyperlink" Target="https://minviviendagovco.sharepoint.com/sites/CS/Dependencias/OAP/SitePages/Visores-Estrat%C3%A9gicos.aspx?xsdata=MDV8MDJ8TUZhcmZhbkBtaW52aXZpZW5kYS5nb3YuY298YWUyNWJlYmE0ZjBlNDA2ZWQwYTAwOGRkY2JkNTlmZjd8NTlmODU1NzIyODY3NDQ4MGIxMTFmYzQ3MzMwOWY5YjN8MHwwfDYzODg5MDg0MDkyMzAyNzkyNXxVbmtub3dufFRXRnBiR1pzYjNkOGV5SkZiWEIwZVUxaGNHa2lPblJ5ZFdVc0lsWWlPaUl3TGpBdU1EQXdNQ0lzSWxBaU9pSlhhVzR6TWlJc0lrRk9Jam9pVFdGcGJDSXNJbGRVSWpveWZRPT18MHx8fA%3d%3d&amp;sdata=cVdPRnY3Q3dDVk9UcnpmcEFRV1ZyNWVSK0M0STJWT3R0b1pHdmVlanF0RT0%3d" TargetMode="External"/><Relationship Id="rId2" Type="http://schemas.openxmlformats.org/officeDocument/2006/relationships/hyperlink" Target="https://forms.office.com/r/wUhG2J4WE8?origin=lprLink" TargetMode="External"/><Relationship Id="rId1" Type="http://schemas.openxmlformats.org/officeDocument/2006/relationships/hyperlink" Target="https://forms.office.com/r/URUXN67zka?origin=lprLink" TargetMode="External"/><Relationship Id="rId6" Type="http://schemas.openxmlformats.org/officeDocument/2006/relationships/hyperlink" Target="https://minviviendagovco.sharepoint.com/sites/CS/Dependencias/OAP/SitePages/Visores-Estrat%C3%A9gicos.aspx?xsdata=MDV8MDJ8TUZhcmZhbkBtaW52aXZpZW5kYS5nb3YuY298YWUyNWJlYmE0ZjBlNDA2ZWQwYTAwOGRkY2JkNTlmZjd8NTlmODU1NzIyODY3NDQ4MGIxMTFmYzQ3MzMwOWY5YjN8MHwwfDYzODg5MDg0MDkyMzAyNzkyNXxVbmtub3dufFRXRnBiR1pzYjNkOGV5SkZiWEIwZVUxaGNHa2lPblJ5ZFdVc0lsWWlPaUl3TGpBdU1EQXdNQ0lzSWxBaU9pSlhhVzR6TWlJc0lrRk9Jam9pVFdGcGJDSXNJbGRVSWpveWZRPT18MHx8fA%3d%3d&amp;sdata=cVdPRnY3Q3dDVk9UcnpmcEFRV1ZyNWVSK0M0STJWT3R0b1pHdmVlanF0RT0%3d" TargetMode="External"/><Relationship Id="rId11" Type="http://schemas.openxmlformats.org/officeDocument/2006/relationships/hyperlink" Target="https://minviviendagovco.sharepoint.com/:w:/r/sites/GrupoPlaneacinySeguimiento/Documentos%20compartidos/008_GESTION_INFO_ESTADISTICA/008_006_MANUAL%20DE%20GESTI%C3%93N%20DE%20INFORMACI%C3%93N%20ESTADIST%C3%8DCA/20241114-Manual-GestionInformacionEstadistica.docx?d=wd3d97414bec148dca23692b438f3cbcd&amp;csf=1&amp;web=1&amp;e=UvzKKG" TargetMode="External"/><Relationship Id="rId5" Type="http://schemas.openxmlformats.org/officeDocument/2006/relationships/hyperlink" Target="https://forms.office.com/r/5nULduVW32?origin=lprLink" TargetMode="External"/><Relationship Id="rId10" Type="http://schemas.openxmlformats.org/officeDocument/2006/relationships/hyperlink" Target="https://nam10.safelinks.protection.outlook.com/?url=https%3A%2F%2Fteams.microsoft.com%2Fl%2Fmeetingrecap%3FdriveId%3Db%25217tqnLIQEVE2dEHJds5vNABoHu4QkU5pMoqTyt59Iw7bxn19fcVHQRKXeQijjUCrg%26driveItemId%3D01OQKLWUDHXW42VKQF2JH3XAF6R2PIAHOA%26sitePath%3Dhttps%253A%252F%252Fminviviendagovco-my.sharepoint.com%252F%253Av%253A%252Fg%252Fpersonal%252Fmariza_minvivienda_gov_co%252FEWe9uaqqBdJPu4C-jp6AHcABpUWljeZqdx8xiqGy32E6Hg%26fileUrl%3Dhttps%253A%252F%252Fminviviendagovco-my.sharepoint.com%252F%253Av%253A%252Fg%252Fpersonal%252Fmariza_minvivienda_gov_co%252FEWe9uaqqBdJPu4C-jp6AHcABpUWljeZqdx8xiqGy32E6Hg%26iCalUid%3D040000008200E00074C5B7101A82E0080000000080B5F733A3D1DB010000000000000000100000005F5C730127EA6F4FA54B4AE5B548C479%26threadId%3D19%253Ameeting_YTdmYmRmZDEtODQ5Mi00YjY3LThmZDktZGZjMmYzMzkwOTNm%2540thread.v2%26organizerId%3D8d76cf7e-f28e-458a-8851-0d8e890c0c5c%26tenantId%3D59f85572-2867-4480-b111-fc473309f9b3%26callId%3D6bbcee28-5d54-462d-90bc-2e22d16973e4%26threadType%3DMeeting%26meetingType%3DScheduled%26subType%3DRecapSharingLink_RecapChiclet&amp;data=05%7C02%7CMFarfan%40minvivienda.gov.co%7Cfd5163c715854061fc3908ddadb5d55c%7C59f8557228674480b111fc473309f9b3%7C0%7C0%7C638857718710028610%7CUnknown%7CTWFpbGZsb3d8eyJFbXB0eU1hcGkiOnRydWUsIlYiOiIwLjAuMDAwMCIsIlAiOiJXaW4zMiIsIkFOIjoiTWFpbCIsIldUIjoyfQ%3D%3D%7C0%7C%7C%7C&amp;sdata=6BlD49b%2BmDBwsAx5of8HxkcmAyKjI2elvtkmIPxGudQ%3D&amp;reserved=0" TargetMode="External"/><Relationship Id="rId4" Type="http://schemas.openxmlformats.org/officeDocument/2006/relationships/hyperlink" Target="https://forms.office.com/r/hYpktDGNeB?origin=lprLink" TargetMode="External"/><Relationship Id="rId9" Type="http://schemas.openxmlformats.org/officeDocument/2006/relationships/hyperlink" Target="https://minviviendagovco-my.sharepoint.com/:f:/g/personal/mcantor_minvivienda_gov_co/EpJ93z_tlexLianEzTDgBX4BwERGtr4xCEB_ANWdDeGtEg?e=sJGHp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inviviendagovco.sharepoint.com/:f:/s/OAP_GPS/IgDubwstH9hnT7I34AwxgFPEAVCpFh42I4L_sLUEtVVq8g8?e=63rQDq" TargetMode="External"/><Relationship Id="rId3" Type="http://schemas.openxmlformats.org/officeDocument/2006/relationships/hyperlink" Target="https://minviviendagovco.sharepoint.com/:w:/s/OAP_GPS/IQDSEP3qO9FHSINscgHfOFCDAZgkMWnYwqhxk1rWTjlG9ls?e=6WNtG2" TargetMode="External"/><Relationship Id="rId7" Type="http://schemas.openxmlformats.org/officeDocument/2006/relationships/hyperlink" Target="https://minviviendagovco.sharepoint.com/:f:/s/OAP_GPS/IgDubwstH9hnT7I34AwxgFPEAVCpFh42I4L_sLUEtVVq8g8?e=63rQDq" TargetMode="External"/><Relationship Id="rId2" Type="http://schemas.openxmlformats.org/officeDocument/2006/relationships/hyperlink" Target="https://minviviendagovco.sharepoint.com/:x:/r/sites/OAP_GPS/_layouts/15/Doc.aspx?sourcedoc=%7B985E4595-9274-4999-9A78-60555A23F569%7D&amp;file=Plan_Trabajo_DIVIS.xlsx&amp;action=default&amp;mobileredirect=true" TargetMode="External"/><Relationship Id="rId1" Type="http://schemas.openxmlformats.org/officeDocument/2006/relationships/hyperlink" Target="https://minviviendagovco.sharepoint.com/:w:/s/OAP_GPS/IQD6FvxYw-jdRLYshZDxooYbAeWGXpaPdA4K6R1VV8XMzP0?e=Sy0wkV&amp;CID=f74ad498-db1d-0c0c-7f46-af7686e8c470&amp;clickParams=eyJYLUFwcE5hbWUiOiJNaWNyb3NvZnQgT3V0bG9vayBXZWIgQXBwIiwiWC1BcHBWZXJzaW9uIjoiMjAyNjA0MjQwMDUuMTgiLCJPUyI6IldpbmRvd3MgMTEifQ%3D%3D" TargetMode="External"/><Relationship Id="rId6" Type="http://schemas.openxmlformats.org/officeDocument/2006/relationships/hyperlink" Target="https://minviviendagovco.sharepoint.com/:f:/s/OAP_GPS/IgDubwstH9hnT7I34AwxgFPEAVCpFh42I4L_sLUEtVVq8g8?e=63rQDq" TargetMode="External"/><Relationship Id="rId5" Type="http://schemas.openxmlformats.org/officeDocument/2006/relationships/hyperlink" Target="https://minviviendagovco.sharepoint.com/:w:/r/sites/OAP_GPS/_layouts/15/Doc.aspx?sourcedoc=%7B086D58C2-8E1B-46D1-965D-83F8CE48E0E7%7D&amp;file=Link%20del%20form%20de%20ejemplo.docx&amp;action=default&amp;mobileredirect=true" TargetMode="External"/><Relationship Id="rId10" Type="http://schemas.openxmlformats.org/officeDocument/2006/relationships/hyperlink" Target="https://minviviendagovco.sharepoint.com/sites/CS/Dependencias/OAP/SitePages/Visores-Estrat%C3%A9gicos.aspx" TargetMode="External"/><Relationship Id="rId4" Type="http://schemas.openxmlformats.org/officeDocument/2006/relationships/hyperlink" Target="https://minviviendagovco.sharepoint.com/:f:/s/OAP_GPS/IgBA7ajaadYxTbo8zAkKV17gAQKu4dt8WcA2o3lnyiLc5Mg?e=CmeHfT" TargetMode="External"/><Relationship Id="rId9" Type="http://schemas.openxmlformats.org/officeDocument/2006/relationships/hyperlink" Target="https://minviviendagovco.sharepoint.com/:w:/s/OAP_GPS/IQClQKrkAQomSIYb3P2Yh4u9AVpnxyiVidoLOhOZSbxX0xU?e=n362n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74527-604A-471D-99C2-CD051FD7AC41}">
  <dimension ref="A3:K103"/>
  <sheetViews>
    <sheetView topLeftCell="A2" zoomScale="70" zoomScaleNormal="70" workbookViewId="0">
      <selection activeCell="H3" sqref="H3"/>
    </sheetView>
  </sheetViews>
  <sheetFormatPr defaultColWidth="11.42578125" defaultRowHeight="12.75"/>
  <cols>
    <col min="1" max="1" width="13.85546875" customWidth="1"/>
    <col min="3" max="3" width="16.7109375" customWidth="1"/>
    <col min="4" max="4" width="23.7109375" customWidth="1"/>
    <col min="5" max="5" width="17.7109375" customWidth="1"/>
    <col min="7" max="7" width="55.28515625" customWidth="1"/>
    <col min="8" max="11" width="35.28515625" customWidth="1"/>
  </cols>
  <sheetData>
    <row r="3" spans="1:11" ht="54.75">
      <c r="A3" s="2" t="s">
        <v>0</v>
      </c>
      <c r="B3" s="3" t="s">
        <v>1</v>
      </c>
      <c r="C3" s="3" t="s">
        <v>2</v>
      </c>
      <c r="D3" s="3" t="s">
        <v>3</v>
      </c>
      <c r="E3" s="3" t="s">
        <v>4</v>
      </c>
      <c r="F3" s="4" t="s">
        <v>5</v>
      </c>
      <c r="G3" s="3" t="s">
        <v>6</v>
      </c>
      <c r="H3" s="3" t="s">
        <v>7</v>
      </c>
      <c r="I3" s="3" t="s">
        <v>8</v>
      </c>
      <c r="J3" s="3" t="s">
        <v>9</v>
      </c>
      <c r="K3" s="3" t="s">
        <v>10</v>
      </c>
    </row>
    <row r="4" spans="1:11" ht="121.5">
      <c r="A4" s="5" t="s">
        <v>11</v>
      </c>
      <c r="B4" s="5" t="s">
        <v>12</v>
      </c>
      <c r="C4" s="6" t="s">
        <v>13</v>
      </c>
      <c r="D4" s="7" t="s">
        <v>14</v>
      </c>
      <c r="E4" s="8" t="s">
        <v>15</v>
      </c>
      <c r="F4" s="5">
        <v>45448</v>
      </c>
      <c r="G4" s="9" t="s">
        <v>16</v>
      </c>
      <c r="H4" s="62">
        <v>1</v>
      </c>
      <c r="I4" s="11" t="s">
        <v>17</v>
      </c>
      <c r="J4" s="12" t="s">
        <v>18</v>
      </c>
      <c r="K4" s="8"/>
    </row>
    <row r="5" spans="1:11" ht="148.5">
      <c r="A5" s="5" t="s">
        <v>11</v>
      </c>
      <c r="B5" s="5" t="s">
        <v>12</v>
      </c>
      <c r="C5" s="6" t="s">
        <v>19</v>
      </c>
      <c r="D5" s="7" t="s">
        <v>20</v>
      </c>
      <c r="E5" s="8" t="s">
        <v>15</v>
      </c>
      <c r="F5" s="5">
        <v>45449</v>
      </c>
      <c r="G5" s="13" t="s">
        <v>21</v>
      </c>
      <c r="H5" s="63"/>
      <c r="I5" s="11" t="s">
        <v>17</v>
      </c>
      <c r="J5" s="12" t="s">
        <v>18</v>
      </c>
      <c r="K5" s="8"/>
    </row>
    <row r="6" spans="1:11" ht="148.5">
      <c r="A6" s="5" t="s">
        <v>11</v>
      </c>
      <c r="B6" s="5" t="s">
        <v>12</v>
      </c>
      <c r="C6" s="6" t="s">
        <v>19</v>
      </c>
      <c r="D6" s="7" t="s">
        <v>22</v>
      </c>
      <c r="E6" s="8" t="s">
        <v>15</v>
      </c>
      <c r="F6" s="5">
        <v>45450</v>
      </c>
      <c r="G6" s="13" t="s">
        <v>23</v>
      </c>
      <c r="H6" s="63"/>
      <c r="I6" s="11" t="s">
        <v>17</v>
      </c>
      <c r="J6" s="12" t="s">
        <v>18</v>
      </c>
      <c r="K6" s="8"/>
    </row>
    <row r="7" spans="1:11" ht="148.5">
      <c r="A7" s="5" t="s">
        <v>11</v>
      </c>
      <c r="B7" s="5" t="s">
        <v>12</v>
      </c>
      <c r="C7" s="6" t="s">
        <v>19</v>
      </c>
      <c r="D7" s="7" t="s">
        <v>24</v>
      </c>
      <c r="E7" s="8" t="s">
        <v>15</v>
      </c>
      <c r="F7" s="5">
        <v>45451</v>
      </c>
      <c r="G7" s="13" t="s">
        <v>25</v>
      </c>
      <c r="H7" s="63"/>
      <c r="I7" s="11" t="s">
        <v>17</v>
      </c>
      <c r="J7" s="12" t="s">
        <v>18</v>
      </c>
      <c r="K7" s="8"/>
    </row>
    <row r="8" spans="1:11" ht="148.5">
      <c r="A8" s="5" t="s">
        <v>11</v>
      </c>
      <c r="B8" s="5" t="s">
        <v>12</v>
      </c>
      <c r="C8" s="6" t="s">
        <v>19</v>
      </c>
      <c r="D8" s="7" t="s">
        <v>26</v>
      </c>
      <c r="E8" s="8" t="s">
        <v>15</v>
      </c>
      <c r="F8" s="5">
        <v>45452</v>
      </c>
      <c r="G8" s="13" t="s">
        <v>27</v>
      </c>
      <c r="H8" s="63"/>
      <c r="I8" s="11" t="s">
        <v>17</v>
      </c>
      <c r="J8" s="12" t="s">
        <v>18</v>
      </c>
      <c r="K8" s="8"/>
    </row>
    <row r="9" spans="1:11" ht="148.5">
      <c r="A9" s="5" t="s">
        <v>11</v>
      </c>
      <c r="B9" s="5" t="s">
        <v>12</v>
      </c>
      <c r="C9" s="6" t="s">
        <v>19</v>
      </c>
      <c r="D9" s="7" t="s">
        <v>28</v>
      </c>
      <c r="E9" s="8" t="s">
        <v>15</v>
      </c>
      <c r="F9" s="5">
        <v>45453</v>
      </c>
      <c r="G9" s="13" t="s">
        <v>29</v>
      </c>
      <c r="H9" s="63"/>
      <c r="I9" s="11" t="s">
        <v>17</v>
      </c>
      <c r="J9" s="12" t="s">
        <v>18</v>
      </c>
      <c r="K9" s="8"/>
    </row>
    <row r="10" spans="1:11" ht="121.5">
      <c r="A10" s="5" t="s">
        <v>11</v>
      </c>
      <c r="B10" s="5" t="s">
        <v>12</v>
      </c>
      <c r="C10" s="6" t="s">
        <v>13</v>
      </c>
      <c r="D10" s="7" t="s">
        <v>30</v>
      </c>
      <c r="E10" s="8" t="s">
        <v>15</v>
      </c>
      <c r="F10" s="5">
        <v>45454</v>
      </c>
      <c r="G10" s="13" t="s">
        <v>31</v>
      </c>
      <c r="H10" s="63"/>
      <c r="I10" s="11" t="s">
        <v>17</v>
      </c>
      <c r="J10" s="12" t="s">
        <v>18</v>
      </c>
      <c r="K10" s="8"/>
    </row>
    <row r="11" spans="1:11" ht="121.5">
      <c r="A11" s="5" t="s">
        <v>11</v>
      </c>
      <c r="B11" s="5" t="s">
        <v>12</v>
      </c>
      <c r="C11" s="6" t="s">
        <v>32</v>
      </c>
      <c r="D11" s="7" t="s">
        <v>33</v>
      </c>
      <c r="E11" s="8" t="s">
        <v>15</v>
      </c>
      <c r="F11" s="5">
        <v>45455</v>
      </c>
      <c r="G11" s="13" t="s">
        <v>34</v>
      </c>
      <c r="H11" s="63"/>
      <c r="I11" s="11" t="s">
        <v>17</v>
      </c>
      <c r="J11" s="12" t="s">
        <v>18</v>
      </c>
      <c r="K11" s="8"/>
    </row>
    <row r="12" spans="1:11" ht="121.5">
      <c r="A12" s="5" t="s">
        <v>11</v>
      </c>
      <c r="B12" s="5" t="s">
        <v>12</v>
      </c>
      <c r="C12" s="6" t="s">
        <v>32</v>
      </c>
      <c r="D12" s="7" t="s">
        <v>35</v>
      </c>
      <c r="E12" s="8" t="s">
        <v>36</v>
      </c>
      <c r="F12" s="5">
        <v>45456</v>
      </c>
      <c r="G12" s="13" t="s">
        <v>37</v>
      </c>
      <c r="H12" s="63"/>
      <c r="I12" s="11" t="s">
        <v>17</v>
      </c>
      <c r="J12" s="12" t="s">
        <v>18</v>
      </c>
      <c r="K12" s="8"/>
    </row>
    <row r="13" spans="1:11" ht="121.5">
      <c r="A13" s="5" t="s">
        <v>11</v>
      </c>
      <c r="B13" s="5" t="s">
        <v>12</v>
      </c>
      <c r="C13" s="6" t="s">
        <v>32</v>
      </c>
      <c r="D13" s="7" t="s">
        <v>38</v>
      </c>
      <c r="E13" s="8" t="s">
        <v>15</v>
      </c>
      <c r="F13" s="5">
        <v>45457</v>
      </c>
      <c r="G13" s="13" t="s">
        <v>39</v>
      </c>
      <c r="H13" s="63"/>
      <c r="I13" s="11" t="s">
        <v>17</v>
      </c>
      <c r="J13" s="12" t="s">
        <v>18</v>
      </c>
      <c r="K13" s="8"/>
    </row>
    <row r="14" spans="1:11" ht="121.5">
      <c r="A14" s="5" t="s">
        <v>11</v>
      </c>
      <c r="B14" s="5" t="s">
        <v>12</v>
      </c>
      <c r="C14" s="6" t="s">
        <v>13</v>
      </c>
      <c r="D14" s="7" t="s">
        <v>40</v>
      </c>
      <c r="E14" s="8" t="s">
        <v>15</v>
      </c>
      <c r="F14" s="5">
        <v>45458</v>
      </c>
      <c r="G14" s="13" t="s">
        <v>41</v>
      </c>
      <c r="H14" s="63"/>
      <c r="I14" s="11" t="s">
        <v>17</v>
      </c>
      <c r="J14" s="12" t="s">
        <v>18</v>
      </c>
      <c r="K14" s="8"/>
    </row>
    <row r="15" spans="1:11" ht="108">
      <c r="A15" s="5" t="s">
        <v>11</v>
      </c>
      <c r="B15" s="5" t="s">
        <v>12</v>
      </c>
      <c r="C15" s="6" t="s">
        <v>13</v>
      </c>
      <c r="D15" s="7" t="s">
        <v>42</v>
      </c>
      <c r="E15" s="8" t="s">
        <v>15</v>
      </c>
      <c r="F15" s="5">
        <v>45459</v>
      </c>
      <c r="G15" s="13" t="s">
        <v>43</v>
      </c>
      <c r="H15" s="63"/>
      <c r="I15" s="11" t="s">
        <v>17</v>
      </c>
      <c r="J15" s="12" t="s">
        <v>44</v>
      </c>
      <c r="K15" s="8"/>
    </row>
    <row r="16" spans="1:11" ht="121.5">
      <c r="A16" s="5" t="s">
        <v>11</v>
      </c>
      <c r="B16" s="5" t="s">
        <v>12</v>
      </c>
      <c r="C16" s="6" t="s">
        <v>13</v>
      </c>
      <c r="D16" s="7" t="s">
        <v>45</v>
      </c>
      <c r="E16" s="8" t="s">
        <v>36</v>
      </c>
      <c r="F16" s="5">
        <v>45460</v>
      </c>
      <c r="G16" s="13" t="s">
        <v>46</v>
      </c>
      <c r="H16" s="63"/>
      <c r="I16" s="11" t="s">
        <v>17</v>
      </c>
      <c r="J16" s="12" t="s">
        <v>18</v>
      </c>
      <c r="K16" s="8"/>
    </row>
    <row r="17" spans="1:11" ht="121.5">
      <c r="A17" s="5" t="s">
        <v>11</v>
      </c>
      <c r="B17" s="5" t="s">
        <v>12</v>
      </c>
      <c r="C17" s="6" t="s">
        <v>32</v>
      </c>
      <c r="D17" s="7" t="s">
        <v>47</v>
      </c>
      <c r="E17" s="8" t="s">
        <v>15</v>
      </c>
      <c r="F17" s="5">
        <v>45461</v>
      </c>
      <c r="G17" s="13" t="s">
        <v>39</v>
      </c>
      <c r="H17" s="63"/>
      <c r="I17" s="11" t="s">
        <v>17</v>
      </c>
      <c r="J17" s="12" t="s">
        <v>18</v>
      </c>
      <c r="K17" s="8"/>
    </row>
    <row r="18" spans="1:11" ht="121.5">
      <c r="A18" s="5" t="s">
        <v>11</v>
      </c>
      <c r="B18" s="5" t="s">
        <v>12</v>
      </c>
      <c r="C18" s="6" t="s">
        <v>13</v>
      </c>
      <c r="D18" s="7" t="s">
        <v>48</v>
      </c>
      <c r="E18" s="8" t="s">
        <v>15</v>
      </c>
      <c r="F18" s="5">
        <v>45462</v>
      </c>
      <c r="G18" s="13" t="s">
        <v>49</v>
      </c>
      <c r="H18" s="63"/>
      <c r="I18" s="11" t="s">
        <v>17</v>
      </c>
      <c r="J18" s="12" t="s">
        <v>18</v>
      </c>
      <c r="K18" s="8"/>
    </row>
    <row r="19" spans="1:11" ht="121.5">
      <c r="A19" s="5" t="s">
        <v>11</v>
      </c>
      <c r="B19" s="5" t="s">
        <v>50</v>
      </c>
      <c r="C19" s="6" t="s">
        <v>13</v>
      </c>
      <c r="D19" s="7" t="s">
        <v>51</v>
      </c>
      <c r="E19" s="8" t="s">
        <v>15</v>
      </c>
      <c r="F19" s="5">
        <v>45463</v>
      </c>
      <c r="G19" s="13" t="s">
        <v>52</v>
      </c>
      <c r="H19" s="62">
        <v>1</v>
      </c>
      <c r="I19" s="11" t="s">
        <v>17</v>
      </c>
      <c r="J19" s="12" t="s">
        <v>18</v>
      </c>
      <c r="K19" s="8"/>
    </row>
    <row r="20" spans="1:11" ht="94.5">
      <c r="A20" s="5" t="s">
        <v>11</v>
      </c>
      <c r="B20" s="5" t="s">
        <v>50</v>
      </c>
      <c r="C20" s="6" t="s">
        <v>13</v>
      </c>
      <c r="D20" s="7" t="s">
        <v>53</v>
      </c>
      <c r="E20" s="8" t="s">
        <v>15</v>
      </c>
      <c r="F20" s="5">
        <v>45464</v>
      </c>
      <c r="G20" s="13" t="s">
        <v>54</v>
      </c>
      <c r="H20" s="64"/>
      <c r="I20" s="11" t="s">
        <v>17</v>
      </c>
      <c r="J20" s="12" t="s">
        <v>55</v>
      </c>
      <c r="K20" s="8"/>
    </row>
    <row r="21" spans="1:11" ht="121.5">
      <c r="A21" s="5" t="s">
        <v>11</v>
      </c>
      <c r="B21" s="5" t="s">
        <v>50</v>
      </c>
      <c r="C21" s="6" t="s">
        <v>13</v>
      </c>
      <c r="D21" s="7" t="s">
        <v>56</v>
      </c>
      <c r="E21" s="8" t="s">
        <v>36</v>
      </c>
      <c r="F21" s="5">
        <v>45465</v>
      </c>
      <c r="G21" s="13" t="s">
        <v>46</v>
      </c>
      <c r="H21" s="64"/>
      <c r="I21" s="11" t="s">
        <v>17</v>
      </c>
      <c r="J21" s="12" t="s">
        <v>18</v>
      </c>
      <c r="K21" s="8"/>
    </row>
    <row r="22" spans="1:11" ht="162">
      <c r="A22" s="5" t="s">
        <v>11</v>
      </c>
      <c r="B22" s="5" t="s">
        <v>50</v>
      </c>
      <c r="C22" s="6" t="s">
        <v>57</v>
      </c>
      <c r="D22" s="7" t="s">
        <v>58</v>
      </c>
      <c r="E22" s="14" t="s">
        <v>15</v>
      </c>
      <c r="F22" s="5">
        <v>45466</v>
      </c>
      <c r="G22" s="13" t="s">
        <v>59</v>
      </c>
      <c r="H22" s="64"/>
      <c r="I22" s="11" t="s">
        <v>17</v>
      </c>
      <c r="J22" s="12" t="s">
        <v>18</v>
      </c>
      <c r="K22" s="14"/>
    </row>
    <row r="23" spans="1:11" ht="121.5">
      <c r="A23" s="5" t="s">
        <v>11</v>
      </c>
      <c r="B23" s="5" t="s">
        <v>50</v>
      </c>
      <c r="C23" s="6" t="s">
        <v>13</v>
      </c>
      <c r="D23" s="7" t="s">
        <v>60</v>
      </c>
      <c r="E23" s="14" t="s">
        <v>15</v>
      </c>
      <c r="F23" s="5">
        <v>45467</v>
      </c>
      <c r="G23" s="13" t="s">
        <v>61</v>
      </c>
      <c r="H23" s="64"/>
      <c r="I23" s="11" t="s">
        <v>17</v>
      </c>
      <c r="J23" s="12" t="s">
        <v>18</v>
      </c>
      <c r="K23" s="14"/>
    </row>
    <row r="24" spans="1:11" ht="135">
      <c r="A24" s="5" t="s">
        <v>11</v>
      </c>
      <c r="B24" s="5" t="s">
        <v>50</v>
      </c>
      <c r="C24" s="6" t="s">
        <v>57</v>
      </c>
      <c r="D24" s="7" t="s">
        <v>62</v>
      </c>
      <c r="E24" s="14" t="s">
        <v>15</v>
      </c>
      <c r="F24" s="5">
        <v>45468</v>
      </c>
      <c r="G24" s="13" t="s">
        <v>63</v>
      </c>
      <c r="H24" s="64"/>
      <c r="I24" s="11" t="s">
        <v>17</v>
      </c>
      <c r="J24" s="12" t="s">
        <v>18</v>
      </c>
      <c r="K24" s="14"/>
    </row>
    <row r="25" spans="1:11" ht="135">
      <c r="A25" s="5" t="s">
        <v>11</v>
      </c>
      <c r="B25" s="5" t="s">
        <v>50</v>
      </c>
      <c r="C25" s="6" t="s">
        <v>57</v>
      </c>
      <c r="D25" s="7" t="s">
        <v>64</v>
      </c>
      <c r="E25" s="14" t="s">
        <v>65</v>
      </c>
      <c r="F25" s="5">
        <v>45469</v>
      </c>
      <c r="G25" s="13" t="s">
        <v>66</v>
      </c>
      <c r="H25" s="64"/>
      <c r="I25" s="11" t="s">
        <v>17</v>
      </c>
      <c r="J25" s="12" t="s">
        <v>18</v>
      </c>
      <c r="K25" s="14"/>
    </row>
    <row r="26" spans="1:11" ht="135">
      <c r="A26" s="5" t="s">
        <v>11</v>
      </c>
      <c r="B26" s="5" t="s">
        <v>50</v>
      </c>
      <c r="C26" s="6" t="s">
        <v>57</v>
      </c>
      <c r="D26" s="7" t="s">
        <v>67</v>
      </c>
      <c r="E26" s="14" t="s">
        <v>15</v>
      </c>
      <c r="F26" s="5">
        <v>45470</v>
      </c>
      <c r="G26" s="13" t="s">
        <v>63</v>
      </c>
      <c r="H26" s="64"/>
      <c r="I26" s="11" t="s">
        <v>17</v>
      </c>
      <c r="J26" s="12" t="s">
        <v>18</v>
      </c>
      <c r="K26" s="14"/>
    </row>
    <row r="27" spans="1:11" ht="135">
      <c r="A27" s="5" t="s">
        <v>11</v>
      </c>
      <c r="B27" s="5" t="s">
        <v>50</v>
      </c>
      <c r="C27" s="6" t="s">
        <v>57</v>
      </c>
      <c r="D27" s="32" t="s">
        <v>68</v>
      </c>
      <c r="E27" s="31" t="s">
        <v>69</v>
      </c>
      <c r="F27" s="5">
        <v>45471</v>
      </c>
      <c r="G27" s="33" t="s">
        <v>66</v>
      </c>
      <c r="H27" s="64"/>
      <c r="I27" s="11" t="s">
        <v>17</v>
      </c>
      <c r="J27" s="12" t="s">
        <v>18</v>
      </c>
      <c r="K27" s="8"/>
    </row>
    <row r="28" spans="1:11" ht="121.5">
      <c r="A28" s="5" t="s">
        <v>11</v>
      </c>
      <c r="B28" s="5" t="s">
        <v>50</v>
      </c>
      <c r="C28" s="6" t="s">
        <v>32</v>
      </c>
      <c r="D28" s="7" t="s">
        <v>70</v>
      </c>
      <c r="E28" s="8" t="s">
        <v>15</v>
      </c>
      <c r="F28" s="5">
        <v>45472</v>
      </c>
      <c r="G28" s="13" t="s">
        <v>71</v>
      </c>
      <c r="H28" s="64"/>
      <c r="I28" s="11" t="s">
        <v>17</v>
      </c>
      <c r="J28" s="12" t="s">
        <v>18</v>
      </c>
      <c r="K28" s="8"/>
    </row>
    <row r="29" spans="1:11" ht="121.5">
      <c r="A29" s="5" t="s">
        <v>11</v>
      </c>
      <c r="B29" s="5" t="s">
        <v>50</v>
      </c>
      <c r="C29" s="6" t="s">
        <v>13</v>
      </c>
      <c r="D29" s="7" t="s">
        <v>72</v>
      </c>
      <c r="E29" s="8" t="s">
        <v>15</v>
      </c>
      <c r="F29" s="5">
        <v>45473</v>
      </c>
      <c r="G29" s="13" t="s">
        <v>52</v>
      </c>
      <c r="H29" s="64"/>
      <c r="I29" s="11" t="s">
        <v>17</v>
      </c>
      <c r="J29" s="12" t="s">
        <v>18</v>
      </c>
      <c r="K29" s="8"/>
    </row>
    <row r="30" spans="1:11" ht="94.5">
      <c r="A30" s="5" t="s">
        <v>11</v>
      </c>
      <c r="B30" s="5" t="s">
        <v>50</v>
      </c>
      <c r="C30" s="6" t="s">
        <v>13</v>
      </c>
      <c r="D30" s="7" t="s">
        <v>73</v>
      </c>
      <c r="E30" s="8" t="s">
        <v>15</v>
      </c>
      <c r="F30" s="5">
        <v>45474</v>
      </c>
      <c r="G30" s="13" t="s">
        <v>54</v>
      </c>
      <c r="H30" s="64"/>
      <c r="I30" s="11" t="s">
        <v>17</v>
      </c>
      <c r="J30" s="12" t="s">
        <v>74</v>
      </c>
      <c r="K30" s="8"/>
    </row>
    <row r="31" spans="1:11" ht="121.5">
      <c r="A31" s="5" t="s">
        <v>11</v>
      </c>
      <c r="B31" s="5" t="s">
        <v>50</v>
      </c>
      <c r="C31" s="6" t="s">
        <v>13</v>
      </c>
      <c r="D31" s="7" t="s">
        <v>75</v>
      </c>
      <c r="E31" s="8" t="s">
        <v>36</v>
      </c>
      <c r="F31" s="5">
        <v>45475</v>
      </c>
      <c r="G31" s="13" t="s">
        <v>46</v>
      </c>
      <c r="H31" s="64"/>
      <c r="I31" s="11" t="s">
        <v>17</v>
      </c>
      <c r="J31" s="12" t="s">
        <v>18</v>
      </c>
      <c r="K31" s="8"/>
    </row>
    <row r="32" spans="1:11" ht="135">
      <c r="A32" s="5" t="s">
        <v>11</v>
      </c>
      <c r="B32" s="5" t="s">
        <v>50</v>
      </c>
      <c r="C32" s="6" t="s">
        <v>57</v>
      </c>
      <c r="D32" s="15" t="s">
        <v>76</v>
      </c>
      <c r="E32" s="8" t="s">
        <v>15</v>
      </c>
      <c r="F32" s="5">
        <v>45476</v>
      </c>
      <c r="G32" s="13" t="s">
        <v>77</v>
      </c>
      <c r="H32" s="64"/>
      <c r="I32" s="11" t="s">
        <v>17</v>
      </c>
      <c r="J32" s="12" t="s">
        <v>18</v>
      </c>
      <c r="K32" s="8"/>
    </row>
    <row r="33" spans="1:11" ht="121.5">
      <c r="A33" s="5" t="s">
        <v>11</v>
      </c>
      <c r="B33" s="5" t="s">
        <v>50</v>
      </c>
      <c r="C33" s="6" t="s">
        <v>13</v>
      </c>
      <c r="D33" s="7" t="s">
        <v>78</v>
      </c>
      <c r="E33" s="8" t="s">
        <v>15</v>
      </c>
      <c r="F33" s="5">
        <v>45477</v>
      </c>
      <c r="G33" s="13" t="s">
        <v>79</v>
      </c>
      <c r="H33" s="64"/>
      <c r="I33" s="11" t="s">
        <v>17</v>
      </c>
      <c r="J33" s="12" t="s">
        <v>18</v>
      </c>
      <c r="K33" s="8"/>
    </row>
    <row r="34" spans="1:11" ht="121.5">
      <c r="A34" s="5" t="s">
        <v>11</v>
      </c>
      <c r="B34" s="5" t="s">
        <v>50</v>
      </c>
      <c r="C34" s="6" t="s">
        <v>13</v>
      </c>
      <c r="D34" s="7" t="s">
        <v>80</v>
      </c>
      <c r="E34" s="8" t="s">
        <v>15</v>
      </c>
      <c r="F34" s="5">
        <v>45478</v>
      </c>
      <c r="G34" s="13" t="s">
        <v>52</v>
      </c>
      <c r="H34" s="64"/>
      <c r="I34" s="11" t="s">
        <v>17</v>
      </c>
      <c r="J34" s="12" t="s">
        <v>18</v>
      </c>
      <c r="K34" s="8"/>
    </row>
    <row r="35" spans="1:11" ht="94.5">
      <c r="A35" s="5" t="s">
        <v>11</v>
      </c>
      <c r="B35" s="5" t="s">
        <v>50</v>
      </c>
      <c r="C35" s="6" t="s">
        <v>13</v>
      </c>
      <c r="D35" s="7" t="s">
        <v>81</v>
      </c>
      <c r="E35" s="8" t="s">
        <v>15</v>
      </c>
      <c r="F35" s="5">
        <v>45479</v>
      </c>
      <c r="G35" s="13" t="s">
        <v>54</v>
      </c>
      <c r="H35" s="64"/>
      <c r="I35" s="11" t="s">
        <v>17</v>
      </c>
      <c r="J35" s="12" t="s">
        <v>82</v>
      </c>
      <c r="K35" s="8"/>
    </row>
    <row r="36" spans="1:11" ht="121.5">
      <c r="A36" s="5" t="s">
        <v>11</v>
      </c>
      <c r="B36" s="5" t="s">
        <v>50</v>
      </c>
      <c r="C36" s="6" t="s">
        <v>13</v>
      </c>
      <c r="D36" s="7" t="s">
        <v>83</v>
      </c>
      <c r="E36" s="8" t="s">
        <v>36</v>
      </c>
      <c r="F36" s="5">
        <v>45480</v>
      </c>
      <c r="G36" s="13" t="s">
        <v>46</v>
      </c>
      <c r="H36" s="64"/>
      <c r="I36" s="11" t="s">
        <v>17</v>
      </c>
      <c r="J36" s="12" t="s">
        <v>18</v>
      </c>
      <c r="K36" s="8"/>
    </row>
    <row r="37" spans="1:11" ht="121.5">
      <c r="A37" s="5" t="s">
        <v>11</v>
      </c>
      <c r="B37" s="5" t="s">
        <v>50</v>
      </c>
      <c r="C37" s="6" t="s">
        <v>13</v>
      </c>
      <c r="D37" s="15" t="s">
        <v>84</v>
      </c>
      <c r="E37" s="8" t="s">
        <v>15</v>
      </c>
      <c r="F37" s="5">
        <v>45481</v>
      </c>
      <c r="G37" s="13" t="s">
        <v>85</v>
      </c>
      <c r="H37" s="64"/>
      <c r="I37" s="11" t="s">
        <v>17</v>
      </c>
      <c r="J37" s="12" t="s">
        <v>18</v>
      </c>
      <c r="K37" s="8"/>
    </row>
    <row r="38" spans="1:11" ht="121.5">
      <c r="A38" s="5" t="s">
        <v>11</v>
      </c>
      <c r="B38" s="5" t="s">
        <v>50</v>
      </c>
      <c r="C38" s="6" t="s">
        <v>13</v>
      </c>
      <c r="D38" s="7" t="s">
        <v>86</v>
      </c>
      <c r="E38" s="8" t="s">
        <v>15</v>
      </c>
      <c r="F38" s="5">
        <v>45482</v>
      </c>
      <c r="G38" s="13" t="s">
        <v>52</v>
      </c>
      <c r="H38" s="64"/>
      <c r="I38" s="11" t="s">
        <v>17</v>
      </c>
      <c r="J38" s="12" t="s">
        <v>18</v>
      </c>
      <c r="K38" s="8"/>
    </row>
    <row r="39" spans="1:11" ht="94.5">
      <c r="A39" s="5" t="s">
        <v>11</v>
      </c>
      <c r="B39" s="5" t="s">
        <v>50</v>
      </c>
      <c r="C39" s="6" t="s">
        <v>13</v>
      </c>
      <c r="D39" s="7" t="s">
        <v>87</v>
      </c>
      <c r="E39" s="8" t="s">
        <v>15</v>
      </c>
      <c r="F39" s="5">
        <v>45483</v>
      </c>
      <c r="G39" s="13" t="s">
        <v>54</v>
      </c>
      <c r="H39" s="64"/>
      <c r="I39" s="11" t="s">
        <v>17</v>
      </c>
      <c r="J39" s="12" t="s">
        <v>88</v>
      </c>
      <c r="K39" s="8"/>
    </row>
    <row r="40" spans="1:11" ht="121.5">
      <c r="A40" s="5" t="s">
        <v>11</v>
      </c>
      <c r="B40" s="5" t="s">
        <v>50</v>
      </c>
      <c r="C40" s="6" t="s">
        <v>13</v>
      </c>
      <c r="D40" s="7" t="s">
        <v>89</v>
      </c>
      <c r="E40" s="8" t="s">
        <v>36</v>
      </c>
      <c r="F40" s="5">
        <v>45484</v>
      </c>
      <c r="G40" s="13" t="s">
        <v>46</v>
      </c>
      <c r="H40" s="64"/>
      <c r="I40" s="11" t="s">
        <v>17</v>
      </c>
      <c r="J40" s="12" t="s">
        <v>18</v>
      </c>
      <c r="K40" s="8"/>
    </row>
    <row r="41" spans="1:11" ht="121.5">
      <c r="A41" s="5" t="s">
        <v>11</v>
      </c>
      <c r="B41" s="5" t="s">
        <v>50</v>
      </c>
      <c r="C41" s="6" t="s">
        <v>13</v>
      </c>
      <c r="D41" s="7" t="s">
        <v>90</v>
      </c>
      <c r="E41" s="8" t="s">
        <v>15</v>
      </c>
      <c r="F41" s="5">
        <v>45485</v>
      </c>
      <c r="G41" s="13" t="s">
        <v>91</v>
      </c>
      <c r="H41" s="64"/>
      <c r="I41" s="11" t="s">
        <v>17</v>
      </c>
      <c r="J41" s="12" t="s">
        <v>18</v>
      </c>
      <c r="K41" s="8"/>
    </row>
    <row r="42" spans="1:11" ht="148.5">
      <c r="A42" s="5" t="s">
        <v>11</v>
      </c>
      <c r="B42" s="5" t="s">
        <v>50</v>
      </c>
      <c r="C42" s="6" t="s">
        <v>57</v>
      </c>
      <c r="D42" s="15" t="s">
        <v>92</v>
      </c>
      <c r="E42" s="31" t="s">
        <v>69</v>
      </c>
      <c r="F42" s="5">
        <v>45486</v>
      </c>
      <c r="G42" s="13" t="s">
        <v>93</v>
      </c>
      <c r="H42" s="64"/>
      <c r="I42" s="11" t="s">
        <v>17</v>
      </c>
      <c r="J42" s="12" t="s">
        <v>18</v>
      </c>
      <c r="K42" s="8"/>
    </row>
    <row r="43" spans="1:11" ht="135">
      <c r="A43" s="5" t="s">
        <v>11</v>
      </c>
      <c r="B43" s="5" t="s">
        <v>50</v>
      </c>
      <c r="C43" s="6" t="s">
        <v>13</v>
      </c>
      <c r="D43" s="15" t="s">
        <v>94</v>
      </c>
      <c r="E43" s="31" t="s">
        <v>69</v>
      </c>
      <c r="F43" s="5">
        <v>45487</v>
      </c>
      <c r="G43" s="13" t="s">
        <v>95</v>
      </c>
      <c r="H43" s="64"/>
      <c r="I43" s="11" t="s">
        <v>17</v>
      </c>
      <c r="J43" s="12" t="s">
        <v>18</v>
      </c>
      <c r="K43" s="8"/>
    </row>
    <row r="44" spans="1:11" ht="121.5">
      <c r="A44" s="5" t="s">
        <v>11</v>
      </c>
      <c r="B44" s="5" t="s">
        <v>50</v>
      </c>
      <c r="C44" s="6" t="s">
        <v>13</v>
      </c>
      <c r="D44" s="15" t="s">
        <v>96</v>
      </c>
      <c r="E44" s="8" t="s">
        <v>15</v>
      </c>
      <c r="F44" s="5">
        <v>45488</v>
      </c>
      <c r="G44" s="13" t="s">
        <v>97</v>
      </c>
      <c r="H44" s="64"/>
      <c r="I44" s="11" t="s">
        <v>17</v>
      </c>
      <c r="J44" s="12" t="s">
        <v>18</v>
      </c>
      <c r="K44" s="8"/>
    </row>
    <row r="45" spans="1:11" ht="121.5">
      <c r="A45" s="5" t="s">
        <v>11</v>
      </c>
      <c r="B45" s="5" t="s">
        <v>50</v>
      </c>
      <c r="C45" s="6" t="s">
        <v>13</v>
      </c>
      <c r="D45" s="15" t="s">
        <v>98</v>
      </c>
      <c r="E45" s="8" t="s">
        <v>15</v>
      </c>
      <c r="F45" s="5">
        <v>45489</v>
      </c>
      <c r="G45" s="15" t="s">
        <v>99</v>
      </c>
      <c r="H45" s="64"/>
      <c r="I45" s="11" t="s">
        <v>17</v>
      </c>
      <c r="J45" s="12" t="s">
        <v>18</v>
      </c>
      <c r="K45" s="8"/>
    </row>
    <row r="46" spans="1:11" ht="135">
      <c r="A46" s="5" t="s">
        <v>11</v>
      </c>
      <c r="B46" s="5" t="s">
        <v>100</v>
      </c>
      <c r="C46" s="6" t="s">
        <v>57</v>
      </c>
      <c r="D46" s="7" t="s">
        <v>101</v>
      </c>
      <c r="E46" s="31" t="s">
        <v>69</v>
      </c>
      <c r="F46" s="5">
        <v>45490</v>
      </c>
      <c r="G46" s="13" t="s">
        <v>102</v>
      </c>
      <c r="H46" s="62">
        <v>1</v>
      </c>
      <c r="I46" s="11" t="s">
        <v>17</v>
      </c>
      <c r="J46" s="12" t="s">
        <v>18</v>
      </c>
      <c r="K46" s="8"/>
    </row>
    <row r="47" spans="1:11" ht="135">
      <c r="A47" s="5" t="s">
        <v>11</v>
      </c>
      <c r="B47" s="5" t="s">
        <v>100</v>
      </c>
      <c r="C47" s="6" t="s">
        <v>57</v>
      </c>
      <c r="D47" s="7" t="s">
        <v>103</v>
      </c>
      <c r="E47" s="8" t="s">
        <v>15</v>
      </c>
      <c r="F47" s="5">
        <v>45491</v>
      </c>
      <c r="G47" s="13" t="s">
        <v>104</v>
      </c>
      <c r="H47" s="64"/>
      <c r="I47" s="11" t="s">
        <v>17</v>
      </c>
      <c r="J47" s="12" t="s">
        <v>18</v>
      </c>
      <c r="K47" s="8"/>
    </row>
    <row r="48" spans="1:11" ht="135">
      <c r="A48" s="5" t="s">
        <v>11</v>
      </c>
      <c r="B48" s="5" t="s">
        <v>100</v>
      </c>
      <c r="C48" s="6" t="s">
        <v>57</v>
      </c>
      <c r="D48" s="7" t="s">
        <v>105</v>
      </c>
      <c r="E48" s="14" t="s">
        <v>65</v>
      </c>
      <c r="F48" s="5">
        <v>45492</v>
      </c>
      <c r="G48" s="13" t="s">
        <v>66</v>
      </c>
      <c r="H48" s="64"/>
      <c r="I48" s="11" t="s">
        <v>17</v>
      </c>
      <c r="J48" s="12" t="s">
        <v>18</v>
      </c>
      <c r="K48" s="14"/>
    </row>
    <row r="49" spans="1:11" ht="135">
      <c r="A49" s="5" t="s">
        <v>11</v>
      </c>
      <c r="B49" s="5" t="s">
        <v>100</v>
      </c>
      <c r="C49" s="6" t="s">
        <v>57</v>
      </c>
      <c r="D49" s="7" t="s">
        <v>106</v>
      </c>
      <c r="E49" s="8" t="s">
        <v>15</v>
      </c>
      <c r="F49" s="5">
        <v>45493</v>
      </c>
      <c r="G49" s="13" t="s">
        <v>107</v>
      </c>
      <c r="H49" s="64"/>
      <c r="I49" s="11" t="s">
        <v>17</v>
      </c>
      <c r="J49" s="12" t="s">
        <v>18</v>
      </c>
      <c r="K49" s="8"/>
    </row>
    <row r="50" spans="1:11" ht="162">
      <c r="A50" s="5" t="s">
        <v>11</v>
      </c>
      <c r="B50" s="5" t="s">
        <v>100</v>
      </c>
      <c r="C50" s="6" t="s">
        <v>57</v>
      </c>
      <c r="D50" s="7" t="s">
        <v>108</v>
      </c>
      <c r="E50" s="14" t="s">
        <v>109</v>
      </c>
      <c r="F50" s="5">
        <v>45494</v>
      </c>
      <c r="G50" s="13" t="s">
        <v>66</v>
      </c>
      <c r="H50" s="64"/>
      <c r="I50" s="11" t="s">
        <v>17</v>
      </c>
      <c r="J50" s="12" t="s">
        <v>18</v>
      </c>
      <c r="K50" s="14"/>
    </row>
    <row r="51" spans="1:11" ht="121.5">
      <c r="A51" s="5" t="s">
        <v>11</v>
      </c>
      <c r="B51" s="5" t="s">
        <v>100</v>
      </c>
      <c r="C51" s="6" t="s">
        <v>13</v>
      </c>
      <c r="D51" s="7" t="s">
        <v>110</v>
      </c>
      <c r="E51" s="14" t="s">
        <v>109</v>
      </c>
      <c r="F51" s="5">
        <v>45495</v>
      </c>
      <c r="G51" s="13" t="s">
        <v>111</v>
      </c>
      <c r="H51" s="64"/>
      <c r="I51" s="11" t="s">
        <v>17</v>
      </c>
      <c r="J51" s="12" t="s">
        <v>18</v>
      </c>
      <c r="K51" s="14"/>
    </row>
    <row r="52" spans="1:11" ht="162">
      <c r="A52" s="5" t="s">
        <v>11</v>
      </c>
      <c r="B52" s="5" t="s">
        <v>100</v>
      </c>
      <c r="C52" s="6" t="s">
        <v>13</v>
      </c>
      <c r="D52" s="16" t="s">
        <v>112</v>
      </c>
      <c r="E52" s="8" t="s">
        <v>15</v>
      </c>
      <c r="F52" s="5">
        <v>45496</v>
      </c>
      <c r="G52" s="13" t="s">
        <v>113</v>
      </c>
      <c r="H52" s="64"/>
      <c r="I52" s="11" t="s">
        <v>17</v>
      </c>
      <c r="J52" s="12" t="s">
        <v>18</v>
      </c>
      <c r="K52" s="8"/>
    </row>
    <row r="53" spans="1:11" ht="121.5">
      <c r="A53" s="5" t="s">
        <v>11</v>
      </c>
      <c r="B53" s="5" t="s">
        <v>100</v>
      </c>
      <c r="C53" s="6" t="s">
        <v>13</v>
      </c>
      <c r="D53" s="16" t="s">
        <v>114</v>
      </c>
      <c r="E53" s="31" t="s">
        <v>69</v>
      </c>
      <c r="F53" s="5">
        <v>45497</v>
      </c>
      <c r="G53" s="13" t="s">
        <v>115</v>
      </c>
      <c r="H53" s="64"/>
      <c r="I53" s="11" t="s">
        <v>17</v>
      </c>
      <c r="J53" s="12" t="s">
        <v>18</v>
      </c>
      <c r="K53" s="8"/>
    </row>
    <row r="54" spans="1:11" ht="121.5">
      <c r="A54" s="5" t="s">
        <v>11</v>
      </c>
      <c r="B54" s="5" t="s">
        <v>100</v>
      </c>
      <c r="C54" s="6" t="s">
        <v>13</v>
      </c>
      <c r="D54" s="16" t="s">
        <v>116</v>
      </c>
      <c r="E54" s="31" t="s">
        <v>69</v>
      </c>
      <c r="F54" s="5">
        <v>45498</v>
      </c>
      <c r="G54" s="13" t="s">
        <v>117</v>
      </c>
      <c r="H54" s="64"/>
      <c r="I54" s="11" t="s">
        <v>17</v>
      </c>
      <c r="J54" s="12" t="s">
        <v>18</v>
      </c>
      <c r="K54" s="8"/>
    </row>
    <row r="55" spans="1:11" ht="121.5">
      <c r="A55" s="5" t="s">
        <v>11</v>
      </c>
      <c r="B55" s="5" t="s">
        <v>118</v>
      </c>
      <c r="C55" s="6" t="s">
        <v>32</v>
      </c>
      <c r="D55" s="7" t="s">
        <v>119</v>
      </c>
      <c r="E55" s="8" t="s">
        <v>15</v>
      </c>
      <c r="F55" s="5">
        <v>45499</v>
      </c>
      <c r="G55" s="17" t="s">
        <v>120</v>
      </c>
      <c r="H55" s="62">
        <v>1</v>
      </c>
      <c r="I55" s="11" t="s">
        <v>17</v>
      </c>
      <c r="J55" s="12" t="s">
        <v>18</v>
      </c>
      <c r="K55" s="8"/>
    </row>
    <row r="56" spans="1:11" ht="121.5">
      <c r="A56" s="5" t="s">
        <v>11</v>
      </c>
      <c r="B56" s="5" t="s">
        <v>118</v>
      </c>
      <c r="C56" s="6" t="s">
        <v>32</v>
      </c>
      <c r="D56" s="7" t="s">
        <v>121</v>
      </c>
      <c r="E56" s="8" t="s">
        <v>15</v>
      </c>
      <c r="F56" s="5">
        <v>45500</v>
      </c>
      <c r="G56" s="13" t="s">
        <v>122</v>
      </c>
      <c r="H56" s="64"/>
      <c r="I56" s="11" t="s">
        <v>17</v>
      </c>
      <c r="J56" s="12" t="s">
        <v>18</v>
      </c>
      <c r="K56" s="8"/>
    </row>
    <row r="57" spans="1:11" ht="121.5">
      <c r="A57" s="5" t="s">
        <v>11</v>
      </c>
      <c r="B57" s="5" t="s">
        <v>118</v>
      </c>
      <c r="C57" s="6" t="s">
        <v>32</v>
      </c>
      <c r="D57" s="16" t="s">
        <v>123</v>
      </c>
      <c r="E57" s="8" t="s">
        <v>15</v>
      </c>
      <c r="F57" s="5">
        <v>45501</v>
      </c>
      <c r="G57" s="18" t="s">
        <v>124</v>
      </c>
      <c r="H57" s="64"/>
      <c r="I57" s="11" t="s">
        <v>17</v>
      </c>
      <c r="J57" s="12" t="s">
        <v>18</v>
      </c>
      <c r="K57" s="8"/>
    </row>
    <row r="58" spans="1:11" ht="121.5">
      <c r="A58" s="5" t="s">
        <v>11</v>
      </c>
      <c r="B58" s="5" t="s">
        <v>125</v>
      </c>
      <c r="C58" s="6" t="s">
        <v>32</v>
      </c>
      <c r="D58" s="7" t="s">
        <v>126</v>
      </c>
      <c r="E58" s="8" t="s">
        <v>15</v>
      </c>
      <c r="F58" s="5">
        <v>45502</v>
      </c>
      <c r="G58" s="7" t="s">
        <v>127</v>
      </c>
      <c r="H58" s="62">
        <v>1</v>
      </c>
      <c r="I58" s="11" t="s">
        <v>17</v>
      </c>
      <c r="J58" s="12" t="s">
        <v>18</v>
      </c>
      <c r="K58" s="8"/>
    </row>
    <row r="59" spans="1:11" ht="121.5">
      <c r="A59" s="5" t="s">
        <v>11</v>
      </c>
      <c r="B59" s="5" t="s">
        <v>125</v>
      </c>
      <c r="C59" s="6" t="s">
        <v>32</v>
      </c>
      <c r="D59" s="7" t="s">
        <v>128</v>
      </c>
      <c r="E59" s="8" t="s">
        <v>15</v>
      </c>
      <c r="F59" s="5">
        <v>45503</v>
      </c>
      <c r="G59" s="13" t="s">
        <v>129</v>
      </c>
      <c r="H59" s="64"/>
      <c r="I59" s="11" t="s">
        <v>17</v>
      </c>
      <c r="J59" s="12" t="s">
        <v>18</v>
      </c>
      <c r="K59" s="8"/>
    </row>
    <row r="60" spans="1:11" ht="162">
      <c r="A60" s="5" t="s">
        <v>11</v>
      </c>
      <c r="B60" s="5" t="s">
        <v>125</v>
      </c>
      <c r="C60" s="6" t="s">
        <v>19</v>
      </c>
      <c r="D60" s="16" t="s">
        <v>130</v>
      </c>
      <c r="E60" s="8" t="s">
        <v>15</v>
      </c>
      <c r="F60" s="5">
        <v>45504</v>
      </c>
      <c r="G60" s="18" t="s">
        <v>131</v>
      </c>
      <c r="H60" s="64"/>
      <c r="I60" s="11" t="s">
        <v>17</v>
      </c>
      <c r="J60" s="12" t="s">
        <v>18</v>
      </c>
      <c r="K60" s="8"/>
    </row>
    <row r="61" spans="1:11" ht="121.5">
      <c r="A61" s="5" t="s">
        <v>11</v>
      </c>
      <c r="B61" s="5" t="s">
        <v>132</v>
      </c>
      <c r="C61" s="6" t="s">
        <v>13</v>
      </c>
      <c r="D61" s="16" t="s">
        <v>133</v>
      </c>
      <c r="E61" s="8" t="s">
        <v>15</v>
      </c>
      <c r="F61" s="5">
        <v>45505</v>
      </c>
      <c r="G61" s="18" t="s">
        <v>134</v>
      </c>
      <c r="H61" s="60">
        <v>1</v>
      </c>
      <c r="I61" s="11" t="s">
        <v>17</v>
      </c>
      <c r="J61" s="12" t="s">
        <v>18</v>
      </c>
      <c r="K61" s="8"/>
    </row>
    <row r="62" spans="1:11" ht="121.5">
      <c r="A62" s="5" t="s">
        <v>11</v>
      </c>
      <c r="B62" s="5" t="s">
        <v>132</v>
      </c>
      <c r="C62" s="6" t="s">
        <v>13</v>
      </c>
      <c r="D62" s="16" t="s">
        <v>135</v>
      </c>
      <c r="E62" s="8" t="s">
        <v>15</v>
      </c>
      <c r="F62" s="5">
        <v>45506</v>
      </c>
      <c r="G62" s="18" t="s">
        <v>66</v>
      </c>
      <c r="H62" s="61"/>
      <c r="I62" s="11" t="s">
        <v>17</v>
      </c>
      <c r="J62" s="12" t="s">
        <v>18</v>
      </c>
      <c r="K62" s="8"/>
    </row>
    <row r="63" spans="1:11" ht="121.5">
      <c r="A63" s="5" t="s">
        <v>11</v>
      </c>
      <c r="B63" s="5" t="s">
        <v>132</v>
      </c>
      <c r="C63" s="6" t="s">
        <v>13</v>
      </c>
      <c r="D63" s="16" t="s">
        <v>136</v>
      </c>
      <c r="E63" s="8" t="s">
        <v>15</v>
      </c>
      <c r="F63" s="5">
        <v>45507</v>
      </c>
      <c r="G63" s="18" t="s">
        <v>137</v>
      </c>
      <c r="H63" s="61"/>
      <c r="I63" s="11" t="s">
        <v>17</v>
      </c>
      <c r="J63" s="12" t="s">
        <v>18</v>
      </c>
      <c r="K63" s="8"/>
    </row>
    <row r="64" spans="1:11" ht="121.5">
      <c r="A64" s="5" t="s">
        <v>11</v>
      </c>
      <c r="B64" s="5" t="s">
        <v>132</v>
      </c>
      <c r="C64" s="6" t="s">
        <v>13</v>
      </c>
      <c r="D64" s="16" t="s">
        <v>138</v>
      </c>
      <c r="E64" s="8" t="s">
        <v>139</v>
      </c>
      <c r="F64" s="5">
        <v>45508</v>
      </c>
      <c r="G64" s="18" t="s">
        <v>140</v>
      </c>
      <c r="H64" s="61"/>
      <c r="I64" s="11" t="s">
        <v>17</v>
      </c>
      <c r="J64" s="12" t="s">
        <v>18</v>
      </c>
      <c r="K64" s="8"/>
    </row>
    <row r="65" spans="1:11" ht="121.5">
      <c r="A65" s="5" t="s">
        <v>11</v>
      </c>
      <c r="B65" s="5" t="s">
        <v>132</v>
      </c>
      <c r="C65" s="6" t="s">
        <v>13</v>
      </c>
      <c r="D65" s="16" t="s">
        <v>141</v>
      </c>
      <c r="E65" s="8" t="s">
        <v>15</v>
      </c>
      <c r="F65" s="5">
        <v>45509</v>
      </c>
      <c r="G65" s="18" t="s">
        <v>142</v>
      </c>
      <c r="H65" s="61"/>
      <c r="I65" s="11" t="s">
        <v>17</v>
      </c>
      <c r="J65" s="12" t="s">
        <v>18</v>
      </c>
      <c r="K65" s="8"/>
    </row>
    <row r="66" spans="1:11" ht="121.5">
      <c r="A66" s="5" t="s">
        <v>11</v>
      </c>
      <c r="B66" s="5" t="s">
        <v>132</v>
      </c>
      <c r="C66" s="6" t="s">
        <v>13</v>
      </c>
      <c r="D66" s="16" t="s">
        <v>143</v>
      </c>
      <c r="E66" s="8" t="s">
        <v>15</v>
      </c>
      <c r="F66" s="5">
        <v>45510</v>
      </c>
      <c r="G66" s="18" t="s">
        <v>144</v>
      </c>
      <c r="H66" s="61"/>
      <c r="I66" s="11" t="s">
        <v>17</v>
      </c>
      <c r="J66" s="12" t="s">
        <v>18</v>
      </c>
      <c r="K66" s="8"/>
    </row>
    <row r="67" spans="1:11" ht="121.5">
      <c r="A67" s="5" t="s">
        <v>11</v>
      </c>
      <c r="B67" s="5" t="s">
        <v>132</v>
      </c>
      <c r="C67" s="6" t="s">
        <v>13</v>
      </c>
      <c r="D67" s="16" t="s">
        <v>145</v>
      </c>
      <c r="E67" s="8" t="s">
        <v>15</v>
      </c>
      <c r="F67" s="5">
        <v>45511</v>
      </c>
      <c r="G67" s="18" t="s">
        <v>142</v>
      </c>
      <c r="H67" s="61"/>
      <c r="I67" s="11" t="s">
        <v>17</v>
      </c>
      <c r="J67" s="12" t="s">
        <v>18</v>
      </c>
      <c r="K67" s="8"/>
    </row>
    <row r="68" spans="1:11" ht="121.5">
      <c r="A68" s="5" t="s">
        <v>11</v>
      </c>
      <c r="B68" s="5" t="s">
        <v>132</v>
      </c>
      <c r="C68" s="6" t="s">
        <v>13</v>
      </c>
      <c r="D68" s="16" t="s">
        <v>146</v>
      </c>
      <c r="E68" s="8" t="s">
        <v>15</v>
      </c>
      <c r="F68" s="5">
        <v>45512</v>
      </c>
      <c r="G68" s="18" t="s">
        <v>147</v>
      </c>
      <c r="H68" s="61"/>
      <c r="I68" s="11" t="s">
        <v>17</v>
      </c>
      <c r="J68" s="12" t="s">
        <v>18</v>
      </c>
      <c r="K68" s="8"/>
    </row>
    <row r="69" spans="1:11" ht="121.5">
      <c r="A69" s="5" t="s">
        <v>11</v>
      </c>
      <c r="B69" s="5" t="s">
        <v>132</v>
      </c>
      <c r="C69" s="6" t="s">
        <v>13</v>
      </c>
      <c r="D69" s="16" t="s">
        <v>148</v>
      </c>
      <c r="E69" s="8" t="s">
        <v>149</v>
      </c>
      <c r="F69" s="5">
        <v>45513</v>
      </c>
      <c r="G69" s="18" t="s">
        <v>150</v>
      </c>
      <c r="H69" s="61"/>
      <c r="I69" s="11" t="s">
        <v>17</v>
      </c>
      <c r="J69" s="12" t="s">
        <v>18</v>
      </c>
      <c r="K69" s="8"/>
    </row>
    <row r="70" spans="1:11" ht="121.5">
      <c r="A70" s="5" t="s">
        <v>11</v>
      </c>
      <c r="B70" s="5" t="s">
        <v>132</v>
      </c>
      <c r="C70" s="6" t="s">
        <v>13</v>
      </c>
      <c r="D70" s="16" t="s">
        <v>151</v>
      </c>
      <c r="E70" s="8" t="s">
        <v>15</v>
      </c>
      <c r="F70" s="5">
        <v>45514</v>
      </c>
      <c r="G70" s="18" t="s">
        <v>152</v>
      </c>
      <c r="H70" s="61"/>
      <c r="I70" s="11" t="s">
        <v>17</v>
      </c>
      <c r="J70" s="12" t="s">
        <v>18</v>
      </c>
      <c r="K70" s="8"/>
    </row>
    <row r="71" spans="1:11" ht="121.5">
      <c r="A71" s="5" t="s">
        <v>11</v>
      </c>
      <c r="B71" s="5" t="s">
        <v>132</v>
      </c>
      <c r="C71" s="6" t="s">
        <v>13</v>
      </c>
      <c r="D71" s="16" t="s">
        <v>153</v>
      </c>
      <c r="E71" s="8" t="s">
        <v>15</v>
      </c>
      <c r="F71" s="5">
        <v>45515</v>
      </c>
      <c r="G71" s="18" t="s">
        <v>66</v>
      </c>
      <c r="H71" s="61"/>
      <c r="I71" s="11" t="s">
        <v>17</v>
      </c>
      <c r="J71" s="12" t="s">
        <v>18</v>
      </c>
      <c r="K71" s="8"/>
    </row>
    <row r="72" spans="1:11" ht="121.5">
      <c r="A72" s="5" t="s">
        <v>11</v>
      </c>
      <c r="B72" s="5" t="s">
        <v>132</v>
      </c>
      <c r="C72" s="6" t="s">
        <v>13</v>
      </c>
      <c r="D72" s="7" t="s">
        <v>154</v>
      </c>
      <c r="E72" s="8" t="s">
        <v>15</v>
      </c>
      <c r="F72" s="5">
        <v>45516</v>
      </c>
      <c r="G72" s="13" t="s">
        <v>155</v>
      </c>
      <c r="H72" s="61"/>
      <c r="I72" s="11" t="s">
        <v>17</v>
      </c>
      <c r="J72" s="12" t="s">
        <v>18</v>
      </c>
      <c r="K72" s="8"/>
    </row>
    <row r="73" spans="1:11" ht="121.5">
      <c r="A73" s="5" t="s">
        <v>11</v>
      </c>
      <c r="B73" s="5" t="s">
        <v>132</v>
      </c>
      <c r="C73" s="6" t="s">
        <v>32</v>
      </c>
      <c r="D73" s="16" t="s">
        <v>156</v>
      </c>
      <c r="E73" s="8" t="s">
        <v>15</v>
      </c>
      <c r="F73" s="5">
        <v>45517</v>
      </c>
      <c r="G73" s="18" t="s">
        <v>157</v>
      </c>
      <c r="H73" s="61"/>
      <c r="I73" s="11" t="s">
        <v>17</v>
      </c>
      <c r="J73" s="12" t="s">
        <v>18</v>
      </c>
      <c r="K73" s="8"/>
    </row>
    <row r="74" spans="1:11" ht="228" customHeight="1">
      <c r="A74" s="5" t="s">
        <v>158</v>
      </c>
      <c r="B74" s="5" t="s">
        <v>159</v>
      </c>
      <c r="C74" s="6" t="s">
        <v>32</v>
      </c>
      <c r="D74" s="19" t="s">
        <v>160</v>
      </c>
      <c r="E74" s="14" t="s">
        <v>161</v>
      </c>
      <c r="F74" s="5" t="s">
        <v>162</v>
      </c>
      <c r="G74" s="13" t="s">
        <v>163</v>
      </c>
      <c r="H74" s="10">
        <v>1</v>
      </c>
      <c r="I74" s="20"/>
      <c r="J74" s="8"/>
      <c r="K74" s="14"/>
    </row>
    <row r="75" spans="1:11" ht="81">
      <c r="A75" s="5" t="s">
        <v>164</v>
      </c>
      <c r="B75" s="5" t="s">
        <v>165</v>
      </c>
      <c r="C75" s="6" t="s">
        <v>32</v>
      </c>
      <c r="D75" s="21" t="s">
        <v>166</v>
      </c>
      <c r="E75" s="8" t="s">
        <v>167</v>
      </c>
      <c r="F75" s="5" t="s">
        <v>162</v>
      </c>
      <c r="G75" s="13" t="s">
        <v>168</v>
      </c>
      <c r="H75" s="58">
        <v>1</v>
      </c>
      <c r="I75" s="14"/>
      <c r="J75" s="8"/>
      <c r="K75" s="8"/>
    </row>
    <row r="76" spans="1:11" ht="81">
      <c r="A76" s="5" t="s">
        <v>164</v>
      </c>
      <c r="B76" s="5" t="s">
        <v>165</v>
      </c>
      <c r="C76" s="6" t="s">
        <v>32</v>
      </c>
      <c r="D76" s="21" t="s">
        <v>169</v>
      </c>
      <c r="E76" s="8" t="s">
        <v>167</v>
      </c>
      <c r="F76" s="5" t="s">
        <v>162</v>
      </c>
      <c r="G76" s="13" t="s">
        <v>170</v>
      </c>
      <c r="H76" s="59"/>
      <c r="I76" s="14"/>
      <c r="J76" s="8"/>
      <c r="K76" s="8"/>
    </row>
    <row r="77" spans="1:11" ht="94.5">
      <c r="A77" s="6" t="s">
        <v>171</v>
      </c>
      <c r="B77" s="6" t="s">
        <v>172</v>
      </c>
      <c r="C77" s="6" t="s">
        <v>13</v>
      </c>
      <c r="D77" s="6" t="s">
        <v>173</v>
      </c>
      <c r="E77" s="6" t="s">
        <v>174</v>
      </c>
      <c r="F77" s="22">
        <v>45823</v>
      </c>
      <c r="G77" s="23" t="s">
        <v>175</v>
      </c>
      <c r="H77" s="24">
        <v>1</v>
      </c>
      <c r="I77" s="6" t="s">
        <v>176</v>
      </c>
      <c r="J77" s="6" t="s">
        <v>177</v>
      </c>
      <c r="K77" s="6"/>
    </row>
    <row r="78" spans="1:11" ht="94.5">
      <c r="A78" s="6" t="s">
        <v>171</v>
      </c>
      <c r="B78" s="6" t="s">
        <v>172</v>
      </c>
      <c r="C78" s="6" t="s">
        <v>13</v>
      </c>
      <c r="D78" s="6" t="s">
        <v>178</v>
      </c>
      <c r="E78" s="6" t="s">
        <v>174</v>
      </c>
      <c r="F78" s="25">
        <v>45838</v>
      </c>
      <c r="G78" s="6" t="s">
        <v>179</v>
      </c>
      <c r="H78" s="26">
        <v>1</v>
      </c>
      <c r="I78" s="6" t="s">
        <v>176</v>
      </c>
      <c r="J78" s="27" t="s">
        <v>180</v>
      </c>
      <c r="K78" s="6"/>
    </row>
    <row r="79" spans="1:11" ht="94.5">
      <c r="A79" s="6" t="s">
        <v>171</v>
      </c>
      <c r="B79" s="6" t="s">
        <v>172</v>
      </c>
      <c r="C79" s="6" t="s">
        <v>13</v>
      </c>
      <c r="D79" s="6" t="s">
        <v>181</v>
      </c>
      <c r="E79" s="6" t="s">
        <v>174</v>
      </c>
      <c r="F79" s="25">
        <v>45823</v>
      </c>
      <c r="G79" s="23" t="s">
        <v>182</v>
      </c>
      <c r="H79" s="26">
        <v>1</v>
      </c>
      <c r="I79" s="6" t="s">
        <v>176</v>
      </c>
      <c r="J79" s="27" t="s">
        <v>183</v>
      </c>
      <c r="K79" s="6"/>
    </row>
    <row r="80" spans="1:11" ht="94.5">
      <c r="A80" s="6" t="s">
        <v>171</v>
      </c>
      <c r="B80" s="6" t="s">
        <v>184</v>
      </c>
      <c r="C80" s="6" t="s">
        <v>13</v>
      </c>
      <c r="D80" s="31" t="s">
        <v>185</v>
      </c>
      <c r="E80" s="6" t="s">
        <v>174</v>
      </c>
      <c r="F80" s="25" t="s">
        <v>186</v>
      </c>
      <c r="G80" s="6" t="s">
        <v>187</v>
      </c>
      <c r="H80" s="24">
        <v>0.5</v>
      </c>
      <c r="I80" s="6"/>
      <c r="J80" s="6"/>
      <c r="K80" s="6"/>
    </row>
    <row r="81" spans="1:11" ht="81">
      <c r="A81" s="6" t="s">
        <v>171</v>
      </c>
      <c r="B81" s="6" t="s">
        <v>184</v>
      </c>
      <c r="C81" s="6" t="s">
        <v>32</v>
      </c>
      <c r="D81" s="31" t="s">
        <v>188</v>
      </c>
      <c r="E81" s="6" t="s">
        <v>189</v>
      </c>
      <c r="F81" s="25">
        <v>45899</v>
      </c>
      <c r="G81" s="6" t="s">
        <v>190</v>
      </c>
      <c r="H81" s="24">
        <v>1</v>
      </c>
      <c r="I81" s="6" t="s">
        <v>176</v>
      </c>
      <c r="J81" s="27" t="s">
        <v>191</v>
      </c>
      <c r="K81" s="6"/>
    </row>
    <row r="82" spans="1:11" ht="81">
      <c r="A82" s="6" t="s">
        <v>171</v>
      </c>
      <c r="B82" s="6" t="s">
        <v>184</v>
      </c>
      <c r="C82" s="6" t="s">
        <v>32</v>
      </c>
      <c r="D82" s="31" t="s">
        <v>192</v>
      </c>
      <c r="E82" s="6" t="s">
        <v>189</v>
      </c>
      <c r="F82" s="22">
        <v>45961</v>
      </c>
      <c r="G82" s="6" t="s">
        <v>193</v>
      </c>
      <c r="H82" s="24">
        <v>0.3</v>
      </c>
      <c r="I82" s="6" t="s">
        <v>176</v>
      </c>
      <c r="J82" s="27" t="s">
        <v>194</v>
      </c>
      <c r="K82" s="6"/>
    </row>
    <row r="83" spans="1:11" ht="135">
      <c r="A83" s="6" t="s">
        <v>171</v>
      </c>
      <c r="B83" s="6" t="s">
        <v>184</v>
      </c>
      <c r="C83" s="6" t="s">
        <v>32</v>
      </c>
      <c r="D83" s="6" t="s">
        <v>195</v>
      </c>
      <c r="E83" s="6" t="s">
        <v>196</v>
      </c>
      <c r="F83" s="25">
        <v>45884</v>
      </c>
      <c r="G83" s="6" t="s">
        <v>190</v>
      </c>
      <c r="H83" s="24">
        <v>1</v>
      </c>
      <c r="I83" s="6"/>
      <c r="J83" s="6"/>
      <c r="K83" s="6"/>
    </row>
    <row r="84" spans="1:11" ht="81">
      <c r="A84" s="6" t="s">
        <v>171</v>
      </c>
      <c r="B84" s="6" t="s">
        <v>184</v>
      </c>
      <c r="C84" s="6" t="s">
        <v>32</v>
      </c>
      <c r="D84" s="6" t="s">
        <v>197</v>
      </c>
      <c r="E84" s="6" t="s">
        <v>198</v>
      </c>
      <c r="F84" s="25">
        <v>45884</v>
      </c>
      <c r="G84" s="6" t="s">
        <v>190</v>
      </c>
      <c r="H84" s="24">
        <v>1</v>
      </c>
      <c r="I84" s="6"/>
      <c r="J84" s="6"/>
      <c r="K84" s="6"/>
    </row>
    <row r="85" spans="1:11" ht="108">
      <c r="A85" s="6" t="s">
        <v>171</v>
      </c>
      <c r="B85" s="6" t="s">
        <v>184</v>
      </c>
      <c r="C85" s="6" t="s">
        <v>32</v>
      </c>
      <c r="D85" s="31" t="s">
        <v>199</v>
      </c>
      <c r="E85" s="6" t="s">
        <v>200</v>
      </c>
      <c r="F85" s="25">
        <v>45884</v>
      </c>
      <c r="G85" s="6" t="s">
        <v>190</v>
      </c>
      <c r="H85" s="24">
        <v>1</v>
      </c>
      <c r="I85" s="6"/>
      <c r="J85" s="6"/>
      <c r="K85" s="6"/>
    </row>
    <row r="86" spans="1:11" ht="175.5">
      <c r="A86" s="6" t="s">
        <v>171</v>
      </c>
      <c r="B86" s="6" t="s">
        <v>184</v>
      </c>
      <c r="C86" s="6" t="s">
        <v>32</v>
      </c>
      <c r="D86" s="6" t="s">
        <v>201</v>
      </c>
      <c r="E86" s="6" t="s">
        <v>202</v>
      </c>
      <c r="F86" s="25">
        <v>45884</v>
      </c>
      <c r="G86" s="6" t="s">
        <v>190</v>
      </c>
      <c r="H86" s="24">
        <v>1</v>
      </c>
      <c r="I86" s="6"/>
      <c r="J86" s="6"/>
      <c r="K86" s="6"/>
    </row>
    <row r="87" spans="1:11" ht="121.5">
      <c r="A87" s="6" t="s">
        <v>171</v>
      </c>
      <c r="B87" s="6" t="s">
        <v>184</v>
      </c>
      <c r="C87" s="6" t="s">
        <v>32</v>
      </c>
      <c r="D87" s="6" t="s">
        <v>203</v>
      </c>
      <c r="E87" s="6" t="s">
        <v>204</v>
      </c>
      <c r="F87" s="25">
        <v>45884</v>
      </c>
      <c r="G87" s="6" t="s">
        <v>190</v>
      </c>
      <c r="H87" s="24">
        <v>1</v>
      </c>
      <c r="I87" s="6"/>
      <c r="J87" s="6"/>
      <c r="K87" s="6"/>
    </row>
    <row r="88" spans="1:11" ht="135">
      <c r="A88" s="6" t="s">
        <v>171</v>
      </c>
      <c r="B88" s="6" t="s">
        <v>184</v>
      </c>
      <c r="C88" s="6" t="s">
        <v>57</v>
      </c>
      <c r="D88" s="23" t="s">
        <v>205</v>
      </c>
      <c r="E88" s="6" t="s">
        <v>174</v>
      </c>
      <c r="F88" s="25">
        <v>45884</v>
      </c>
      <c r="G88" s="23" t="s">
        <v>206</v>
      </c>
      <c r="H88" s="6"/>
      <c r="I88" s="6"/>
      <c r="J88" s="6"/>
      <c r="K88" s="6"/>
    </row>
    <row r="89" spans="1:11" ht="94.5">
      <c r="A89" s="6" t="s">
        <v>171</v>
      </c>
      <c r="B89" s="6" t="s">
        <v>184</v>
      </c>
      <c r="C89" s="6" t="s">
        <v>13</v>
      </c>
      <c r="D89" s="23" t="s">
        <v>207</v>
      </c>
      <c r="E89" s="6" t="s">
        <v>174</v>
      </c>
      <c r="F89" s="25">
        <v>45884</v>
      </c>
      <c r="G89" s="6" t="s">
        <v>208</v>
      </c>
      <c r="H89" s="6"/>
      <c r="I89" s="6"/>
      <c r="J89" s="6"/>
      <c r="K89" s="6"/>
    </row>
    <row r="90" spans="1:11" ht="94.5">
      <c r="A90" s="6" t="s">
        <v>171</v>
      </c>
      <c r="B90" s="6" t="s">
        <v>184</v>
      </c>
      <c r="C90" s="6" t="s">
        <v>13</v>
      </c>
      <c r="D90" s="6" t="s">
        <v>209</v>
      </c>
      <c r="E90" s="6" t="s">
        <v>210</v>
      </c>
      <c r="F90" s="25">
        <v>45899</v>
      </c>
      <c r="G90" s="6" t="s">
        <v>211</v>
      </c>
      <c r="H90" s="6"/>
      <c r="I90" s="6"/>
      <c r="J90" s="6"/>
      <c r="K90" s="6"/>
    </row>
    <row r="91" spans="1:11" ht="94.5">
      <c r="A91" s="6" t="s">
        <v>171</v>
      </c>
      <c r="B91" s="6" t="s">
        <v>184</v>
      </c>
      <c r="C91" s="6" t="s">
        <v>13</v>
      </c>
      <c r="D91" s="6" t="s">
        <v>212</v>
      </c>
      <c r="E91" s="6" t="s">
        <v>213</v>
      </c>
      <c r="F91" s="25">
        <v>45930</v>
      </c>
      <c r="G91" s="6" t="s">
        <v>190</v>
      </c>
      <c r="H91" s="24">
        <v>1</v>
      </c>
      <c r="I91" s="6"/>
      <c r="J91" s="6"/>
      <c r="K91" s="6"/>
    </row>
    <row r="92" spans="1:11" ht="94.5">
      <c r="A92" s="6" t="s">
        <v>171</v>
      </c>
      <c r="B92" s="6" t="s">
        <v>184</v>
      </c>
      <c r="C92" s="6" t="s">
        <v>13</v>
      </c>
      <c r="D92" s="6" t="s">
        <v>214</v>
      </c>
      <c r="E92" s="23" t="s">
        <v>210</v>
      </c>
      <c r="F92" s="25">
        <v>45899</v>
      </c>
      <c r="G92" s="6" t="s">
        <v>215</v>
      </c>
      <c r="H92" s="24">
        <v>1</v>
      </c>
      <c r="I92" s="6" t="s">
        <v>176</v>
      </c>
      <c r="J92" s="27" t="s">
        <v>216</v>
      </c>
      <c r="K92" s="6" t="s">
        <v>217</v>
      </c>
    </row>
    <row r="93" spans="1:11" ht="81">
      <c r="A93" s="6" t="s">
        <v>171</v>
      </c>
      <c r="B93" s="6" t="s">
        <v>184</v>
      </c>
      <c r="C93" s="6" t="s">
        <v>32</v>
      </c>
      <c r="D93" s="6" t="s">
        <v>218</v>
      </c>
      <c r="E93" s="23" t="s">
        <v>210</v>
      </c>
      <c r="F93" s="25">
        <v>46021</v>
      </c>
      <c r="G93" s="6" t="s">
        <v>187</v>
      </c>
      <c r="H93" s="6"/>
      <c r="I93" s="6"/>
      <c r="J93" s="6"/>
      <c r="K93" s="6"/>
    </row>
    <row r="94" spans="1:11" ht="81">
      <c r="A94" s="6" t="s">
        <v>171</v>
      </c>
      <c r="B94" s="6" t="s">
        <v>184</v>
      </c>
      <c r="C94" s="6" t="s">
        <v>32</v>
      </c>
      <c r="D94" s="6" t="s">
        <v>219</v>
      </c>
      <c r="E94" s="6" t="s">
        <v>174</v>
      </c>
      <c r="F94" s="25">
        <v>45868</v>
      </c>
      <c r="G94" s="6" t="s">
        <v>220</v>
      </c>
      <c r="H94" s="26">
        <v>0.85</v>
      </c>
      <c r="I94" s="6" t="s">
        <v>176</v>
      </c>
      <c r="J94" s="27" t="s">
        <v>221</v>
      </c>
      <c r="K94" s="6" t="s">
        <v>222</v>
      </c>
    </row>
    <row r="95" spans="1:11" ht="81">
      <c r="A95" s="6" t="s">
        <v>171</v>
      </c>
      <c r="B95" s="6" t="s">
        <v>184</v>
      </c>
      <c r="C95" s="6" t="s">
        <v>32</v>
      </c>
      <c r="D95" s="6" t="s">
        <v>223</v>
      </c>
      <c r="E95" s="23" t="s">
        <v>210</v>
      </c>
      <c r="F95" s="25">
        <v>45961</v>
      </c>
      <c r="G95" s="6" t="s">
        <v>220</v>
      </c>
      <c r="H95" s="26">
        <v>0.3</v>
      </c>
      <c r="I95" s="6" t="s">
        <v>176</v>
      </c>
      <c r="J95" s="27" t="s">
        <v>221</v>
      </c>
      <c r="K95" s="6"/>
    </row>
    <row r="96" spans="1:11" ht="148.5">
      <c r="A96" s="6" t="s">
        <v>171</v>
      </c>
      <c r="B96" s="6" t="s">
        <v>184</v>
      </c>
      <c r="C96" s="6" t="s">
        <v>19</v>
      </c>
      <c r="D96" s="6" t="s">
        <v>224</v>
      </c>
      <c r="E96" s="6" t="s">
        <v>174</v>
      </c>
      <c r="F96" s="25">
        <v>46021</v>
      </c>
      <c r="G96" s="6" t="s">
        <v>175</v>
      </c>
      <c r="H96" s="6"/>
      <c r="I96" s="6"/>
      <c r="J96" s="6"/>
      <c r="K96" s="6"/>
    </row>
    <row r="97" spans="1:11" ht="135">
      <c r="A97" s="31" t="s">
        <v>171</v>
      </c>
      <c r="B97" s="31" t="s">
        <v>184</v>
      </c>
      <c r="C97" s="31" t="s">
        <v>57</v>
      </c>
      <c r="D97" s="31" t="s">
        <v>225</v>
      </c>
      <c r="E97" s="31" t="s">
        <v>174</v>
      </c>
      <c r="F97" s="31" t="s">
        <v>186</v>
      </c>
      <c r="G97" s="31" t="s">
        <v>226</v>
      </c>
      <c r="H97" s="34">
        <f>4/12</f>
        <v>0.33333333333333331</v>
      </c>
      <c r="I97" s="31" t="s">
        <v>176</v>
      </c>
      <c r="J97" s="31" t="s">
        <v>227</v>
      </c>
      <c r="K97" s="31"/>
    </row>
    <row r="98" spans="1:11" ht="135">
      <c r="A98" s="6" t="s">
        <v>228</v>
      </c>
      <c r="B98" s="6" t="s">
        <v>229</v>
      </c>
      <c r="C98" s="6" t="s">
        <v>57</v>
      </c>
      <c r="D98" s="6" t="s">
        <v>230</v>
      </c>
      <c r="E98" s="6" t="s">
        <v>174</v>
      </c>
      <c r="F98" s="28">
        <v>45962</v>
      </c>
      <c r="G98" s="6" t="s">
        <v>226</v>
      </c>
      <c r="H98" s="6"/>
      <c r="I98" s="6"/>
      <c r="J98" s="6"/>
      <c r="K98" s="6"/>
    </row>
    <row r="99" spans="1:11" ht="135">
      <c r="A99" s="6" t="s">
        <v>228</v>
      </c>
      <c r="B99" s="6" t="s">
        <v>229</v>
      </c>
      <c r="C99" s="6" t="s">
        <v>57</v>
      </c>
      <c r="D99" s="6" t="s">
        <v>231</v>
      </c>
      <c r="E99" s="6" t="s">
        <v>213</v>
      </c>
      <c r="F99" s="28">
        <v>45991</v>
      </c>
      <c r="G99" s="6" t="s">
        <v>232</v>
      </c>
      <c r="H99" s="6"/>
      <c r="I99" s="6"/>
      <c r="J99" s="6"/>
      <c r="K99" s="6"/>
    </row>
    <row r="100" spans="1:11" ht="81">
      <c r="A100" s="6" t="s">
        <v>228</v>
      </c>
      <c r="B100" s="6" t="s">
        <v>233</v>
      </c>
      <c r="C100" s="6" t="s">
        <v>32</v>
      </c>
      <c r="D100" s="6" t="s">
        <v>234</v>
      </c>
      <c r="E100" s="6" t="s">
        <v>174</v>
      </c>
      <c r="F100" s="25">
        <v>45884</v>
      </c>
      <c r="G100" s="6" t="s">
        <v>235</v>
      </c>
      <c r="H100" s="6"/>
      <c r="I100" s="6"/>
      <c r="J100" s="6"/>
      <c r="K100" s="6"/>
    </row>
    <row r="101" spans="1:11" ht="135">
      <c r="A101" s="6" t="s">
        <v>228</v>
      </c>
      <c r="B101" s="6" t="s">
        <v>236</v>
      </c>
      <c r="C101" s="6" t="s">
        <v>57</v>
      </c>
      <c r="D101" s="20" t="s">
        <v>237</v>
      </c>
      <c r="E101" s="8" t="s">
        <v>174</v>
      </c>
      <c r="F101" s="28">
        <v>46021</v>
      </c>
      <c r="G101" s="6" t="s">
        <v>238</v>
      </c>
      <c r="H101" s="6"/>
      <c r="I101" s="6"/>
      <c r="J101" s="6"/>
      <c r="K101" s="6"/>
    </row>
    <row r="102" spans="1:11" ht="135">
      <c r="A102" s="6" t="s">
        <v>228</v>
      </c>
      <c r="B102" s="29" t="s">
        <v>159</v>
      </c>
      <c r="C102" s="6" t="s">
        <v>57</v>
      </c>
      <c r="D102" s="20" t="s">
        <v>239</v>
      </c>
      <c r="E102" s="8" t="s">
        <v>174</v>
      </c>
      <c r="F102" s="28">
        <v>46021</v>
      </c>
      <c r="G102" s="6" t="s">
        <v>240</v>
      </c>
      <c r="H102" s="6"/>
      <c r="I102" s="6"/>
      <c r="J102" s="6"/>
      <c r="K102" s="6"/>
    </row>
    <row r="103" spans="1:11" ht="148.5">
      <c r="A103" s="6" t="s">
        <v>241</v>
      </c>
      <c r="B103" s="29" t="s">
        <v>242</v>
      </c>
      <c r="C103" s="6" t="s">
        <v>19</v>
      </c>
      <c r="D103" s="20" t="s">
        <v>243</v>
      </c>
      <c r="E103" s="6" t="s">
        <v>174</v>
      </c>
      <c r="F103" s="28">
        <v>46021</v>
      </c>
      <c r="G103" s="6" t="s">
        <v>240</v>
      </c>
      <c r="H103" s="6"/>
      <c r="I103" s="6"/>
      <c r="J103" s="6"/>
      <c r="K103" s="6"/>
    </row>
  </sheetData>
  <autoFilter ref="A3:K103" xr:uid="{BA774527-604A-471D-99C2-CD051FD7AC41}"/>
  <mergeCells count="7">
    <mergeCell ref="H75:H76"/>
    <mergeCell ref="H61:H73"/>
    <mergeCell ref="H4:H18"/>
    <mergeCell ref="H19:H45"/>
    <mergeCell ref="H46:H54"/>
    <mergeCell ref="H55:H57"/>
    <mergeCell ref="H58:H60"/>
  </mergeCells>
  <hyperlinks>
    <hyperlink ref="J30" r:id="rId1" xr:uid="{BCCC4DE9-7018-DB41-9576-E555FDFFCFD4}"/>
    <hyperlink ref="J35" r:id="rId2" xr:uid="{462D09A0-6D58-994A-84EF-2FECF3F1587F}"/>
    <hyperlink ref="J39" r:id="rId3" xr:uid="{8A03ADAA-5C7F-A940-B5D0-ABFD07B565A6}"/>
    <hyperlink ref="J20" r:id="rId4" xr:uid="{69231463-4600-6947-8180-AE4C6E8E4F53}"/>
    <hyperlink ref="J15" r:id="rId5" xr:uid="{675EDD35-3A40-9741-947D-CD83A0870924}"/>
    <hyperlink ref="J94" r:id="rId6" display="compartimos el acceso al visor, al cual pueden acceder en el siguiente enlace de la intranet: https://minviviendagovco.sharepoint.com/sites/CS/Dependencias/OAP/SitePages/Visores-Estrat%C3%A9gicos.aspx  " xr:uid="{2F0B2056-4598-45D0-87A9-29CBD086589D}"/>
    <hyperlink ref="J92" r:id="rId7" xr:uid="{0FE89221-109D-4960-B0BD-A563303B64CF}"/>
    <hyperlink ref="J81" r:id="rId8" xr:uid="{4E802DAA-3E44-405E-80F9-5DFCB6015BE1}"/>
    <hyperlink ref="J82" r:id="rId9" xr:uid="{2F0AC94A-8508-44F8-937C-69C729C22035}"/>
    <hyperlink ref="J79" r:id="rId10" display="Resumen: Socialización Plan Estadístico Institucional y actualización del gestor de información estadísticamartes, 10 de junio" xr:uid="{97001D3C-1471-4C0D-B880-FA2594BD8D09}"/>
    <hyperlink ref="J78" r:id="rId11" display="20241114-Manual-GestionInformacionEstadistica.docx" xr:uid="{59AD2D74-C2B8-4D4F-878C-E7E5D70046D2}"/>
    <hyperlink ref="J95" r:id="rId12" display="compartimos el acceso al visor, al cual pueden acceder en el siguiente enlace de la intranet: https://minviviendagovco.sharepoint.com/sites/CS/Dependencias/OAP/SitePages/Visores-Estrat%C3%A9gicos.aspx  " xr:uid="{A97B7D91-DAAF-492F-A4B5-9743C1C89B14}"/>
  </hyperlinks>
  <pageMargins left="0.7" right="0.7" top="0.75" bottom="0.75" header="0.3" footer="0.3"/>
  <pageSetup paperSize="9" orientation="portrait" horizontalDpi="1200" verticalDpi="12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0AAF-B1F6-4B1E-999A-C8390CB7B0B0}">
  <dimension ref="A1:K18"/>
  <sheetViews>
    <sheetView tabSelected="1" topLeftCell="D11" workbookViewId="0">
      <selection activeCell="K12" sqref="K12"/>
    </sheetView>
  </sheetViews>
  <sheetFormatPr defaultColWidth="11.42578125" defaultRowHeight="15"/>
  <cols>
    <col min="1" max="1" width="17.7109375" style="40" customWidth="1"/>
    <col min="2" max="2" width="22.7109375" style="40" customWidth="1"/>
    <col min="3" max="3" width="57.42578125" style="40" customWidth="1"/>
    <col min="4" max="4" width="47.85546875" style="40" customWidth="1"/>
    <col min="5" max="7" width="27.85546875" style="40" customWidth="1"/>
    <col min="8" max="8" width="11.42578125" style="50"/>
    <col min="9" max="9" width="15.5703125" style="49" bestFit="1" customWidth="1"/>
    <col min="10" max="10" width="55.42578125" style="49" customWidth="1"/>
    <col min="11" max="11" width="38.5703125" style="40" customWidth="1"/>
    <col min="12" max="16384" width="11.42578125" style="40"/>
  </cols>
  <sheetData>
    <row r="1" spans="1:11">
      <c r="A1" s="54" t="e" vm="1">
        <v>#VALUE!</v>
      </c>
      <c r="B1" s="54"/>
      <c r="C1" s="56" t="s">
        <v>244</v>
      </c>
      <c r="D1" s="56"/>
      <c r="E1" s="56"/>
      <c r="F1" s="56"/>
      <c r="G1" s="56"/>
    </row>
    <row r="2" spans="1:11">
      <c r="A2" s="54"/>
      <c r="B2" s="54"/>
      <c r="C2" s="56"/>
      <c r="D2" s="56"/>
      <c r="E2" s="56"/>
      <c r="F2" s="56"/>
      <c r="G2" s="56"/>
    </row>
    <row r="3" spans="1:11">
      <c r="A3" s="54"/>
      <c r="B3" s="54"/>
      <c r="C3" s="56" t="s">
        <v>245</v>
      </c>
      <c r="D3" s="56"/>
      <c r="E3" s="56"/>
      <c r="F3" s="56"/>
      <c r="G3" s="56"/>
    </row>
    <row r="4" spans="1:11">
      <c r="A4" s="54"/>
      <c r="B4" s="54"/>
      <c r="C4" s="56"/>
      <c r="D4" s="56"/>
      <c r="E4" s="56"/>
      <c r="F4" s="56"/>
      <c r="G4" s="56"/>
    </row>
    <row r="5" spans="1:11">
      <c r="A5" s="55"/>
      <c r="B5" s="55"/>
      <c r="C5" s="57"/>
      <c r="D5" s="57"/>
      <c r="E5" s="57"/>
      <c r="F5" s="57"/>
      <c r="G5" s="57"/>
    </row>
    <row r="6" spans="1:11">
      <c r="A6" s="41" t="s">
        <v>0</v>
      </c>
      <c r="B6" s="41" t="s">
        <v>1</v>
      </c>
      <c r="C6" s="41" t="s">
        <v>2</v>
      </c>
      <c r="D6" s="41" t="s">
        <v>246</v>
      </c>
      <c r="E6" s="41" t="s">
        <v>4</v>
      </c>
      <c r="F6" s="41" t="s">
        <v>247</v>
      </c>
      <c r="G6" s="45" t="s">
        <v>248</v>
      </c>
      <c r="H6" s="41" t="s">
        <v>249</v>
      </c>
      <c r="I6" s="41" t="s">
        <v>250</v>
      </c>
      <c r="J6" s="45" t="s">
        <v>251</v>
      </c>
      <c r="K6" s="41" t="s">
        <v>9</v>
      </c>
    </row>
    <row r="7" spans="1:11" ht="118.5">
      <c r="A7" s="37" t="s">
        <v>252</v>
      </c>
      <c r="B7" s="37" t="s">
        <v>253</v>
      </c>
      <c r="C7" s="39" t="s">
        <v>13</v>
      </c>
      <c r="D7" s="42" t="s">
        <v>254</v>
      </c>
      <c r="E7" s="42" t="s">
        <v>255</v>
      </c>
      <c r="F7" s="42" t="s">
        <v>256</v>
      </c>
      <c r="G7" s="46" t="s">
        <v>257</v>
      </c>
      <c r="H7" s="51">
        <v>1</v>
      </c>
      <c r="I7" s="42" t="str">
        <f>IF(H7="","",IF(H7=0,"⚪ No iniciado",IF(H7=1,"✅ Finalizado",IF(H7&lt;0.5,"🔴 Etapa inicial",IF(H7&lt;0.8,"🟡 En ejecución","🟢 En etapa final")))))</f>
        <v>✅ Finalizado</v>
      </c>
      <c r="J7" s="48" t="s">
        <v>258</v>
      </c>
      <c r="K7" s="52" t="s">
        <v>259</v>
      </c>
    </row>
    <row r="8" spans="1:11" ht="60.75">
      <c r="A8" s="42" t="s">
        <v>252</v>
      </c>
      <c r="B8" s="42" t="s">
        <v>253</v>
      </c>
      <c r="C8" s="39" t="s">
        <v>32</v>
      </c>
      <c r="D8" s="42" t="s">
        <v>260</v>
      </c>
      <c r="E8" s="42" t="s">
        <v>255</v>
      </c>
      <c r="F8" s="42" t="s">
        <v>261</v>
      </c>
      <c r="G8" s="47">
        <v>46265</v>
      </c>
      <c r="H8" s="51">
        <v>0.25</v>
      </c>
      <c r="I8" s="42" t="str">
        <f t="shared" ref="I8:I18" si="0">IF(H8="","",IF(H8=0,"⚪ No iniciado",IF(H8=1,"✅ Finalizado",IF(H8&lt;0.5,"🔴 Etapa inicial",IF(H8&lt;0.8,"🟡 En ejecución","🟢 En etapa final")))))</f>
        <v>🔴 Etapa inicial</v>
      </c>
      <c r="J8" s="48" t="s">
        <v>262</v>
      </c>
      <c r="K8" s="53"/>
    </row>
    <row r="9" spans="1:11" ht="72">
      <c r="A9" s="42" t="s">
        <v>252</v>
      </c>
      <c r="B9" s="37" t="s">
        <v>184</v>
      </c>
      <c r="C9" s="39" t="s">
        <v>13</v>
      </c>
      <c r="D9" s="42" t="s">
        <v>263</v>
      </c>
      <c r="E9" s="42" t="s">
        <v>264</v>
      </c>
      <c r="F9" s="42" t="s">
        <v>265</v>
      </c>
      <c r="G9" s="48" t="s">
        <v>266</v>
      </c>
      <c r="H9" s="51">
        <v>1</v>
      </c>
      <c r="I9" s="42" t="str">
        <f t="shared" si="0"/>
        <v>✅ Finalizado</v>
      </c>
      <c r="J9" s="48" t="s">
        <v>267</v>
      </c>
      <c r="K9" s="52" t="s">
        <v>268</v>
      </c>
    </row>
    <row r="10" spans="1:11" ht="74.25" customHeight="1">
      <c r="A10" s="42" t="s">
        <v>252</v>
      </c>
      <c r="B10" s="42" t="s">
        <v>184</v>
      </c>
      <c r="C10" s="39" t="s">
        <v>32</v>
      </c>
      <c r="D10" s="42" t="s">
        <v>269</v>
      </c>
      <c r="E10" s="42" t="s">
        <v>255</v>
      </c>
      <c r="F10" s="42" t="s">
        <v>270</v>
      </c>
      <c r="G10" s="47">
        <v>46264</v>
      </c>
      <c r="H10" s="51">
        <v>0.6</v>
      </c>
      <c r="I10" s="42" t="str">
        <f t="shared" si="0"/>
        <v>🟡 En ejecución</v>
      </c>
      <c r="J10" s="48" t="s">
        <v>271</v>
      </c>
      <c r="K10" s="52" t="s">
        <v>272</v>
      </c>
    </row>
    <row r="11" spans="1:11" ht="103.5" customHeight="1">
      <c r="A11" s="39" t="s">
        <v>252</v>
      </c>
      <c r="B11" s="37" t="s">
        <v>172</v>
      </c>
      <c r="C11" s="39" t="s">
        <v>19</v>
      </c>
      <c r="D11" s="42" t="s">
        <v>273</v>
      </c>
      <c r="E11" s="42" t="s">
        <v>15</v>
      </c>
      <c r="F11" s="42" t="s">
        <v>274</v>
      </c>
      <c r="G11" s="47">
        <v>46111</v>
      </c>
      <c r="H11" s="51">
        <v>0.8</v>
      </c>
      <c r="I11" s="42" t="str">
        <f t="shared" si="0"/>
        <v>🟢 En etapa final</v>
      </c>
      <c r="J11" s="48" t="s">
        <v>275</v>
      </c>
      <c r="K11" s="52" t="s">
        <v>276</v>
      </c>
    </row>
    <row r="12" spans="1:11" ht="76.5">
      <c r="A12" s="39" t="s">
        <v>252</v>
      </c>
      <c r="B12" s="37" t="s">
        <v>172</v>
      </c>
      <c r="C12" s="39" t="s">
        <v>19</v>
      </c>
      <c r="D12" s="42" t="s">
        <v>277</v>
      </c>
      <c r="E12" s="42" t="s">
        <v>255</v>
      </c>
      <c r="F12" s="42" t="s">
        <v>278</v>
      </c>
      <c r="G12" s="47">
        <v>46173</v>
      </c>
      <c r="H12" s="51">
        <v>0.75</v>
      </c>
      <c r="I12" s="42" t="str">
        <f t="shared" si="0"/>
        <v>🟡 En ejecución</v>
      </c>
      <c r="J12" s="48" t="s">
        <v>279</v>
      </c>
      <c r="K12" s="65" t="s">
        <v>280</v>
      </c>
    </row>
    <row r="13" spans="1:11" ht="60.75">
      <c r="A13" s="42" t="s">
        <v>158</v>
      </c>
      <c r="B13" s="37" t="s">
        <v>229</v>
      </c>
      <c r="C13" s="39" t="s">
        <v>13</v>
      </c>
      <c r="D13" s="42" t="s">
        <v>281</v>
      </c>
      <c r="E13" s="42" t="s">
        <v>255</v>
      </c>
      <c r="F13" s="42" t="s">
        <v>270</v>
      </c>
      <c r="G13" s="48" t="s">
        <v>266</v>
      </c>
      <c r="H13" s="51">
        <v>1</v>
      </c>
      <c r="I13" s="42" t="str">
        <f t="shared" si="0"/>
        <v>✅ Finalizado</v>
      </c>
      <c r="J13" s="48" t="s">
        <v>282</v>
      </c>
      <c r="K13" s="65" t="s">
        <v>283</v>
      </c>
    </row>
    <row r="14" spans="1:11" ht="83.25" customHeight="1">
      <c r="A14" s="42" t="s">
        <v>158</v>
      </c>
      <c r="B14" s="38" t="s">
        <v>159</v>
      </c>
      <c r="C14" s="39" t="s">
        <v>57</v>
      </c>
      <c r="D14" s="42" t="s">
        <v>284</v>
      </c>
      <c r="E14" s="42" t="s">
        <v>255</v>
      </c>
      <c r="F14" s="42" t="s">
        <v>285</v>
      </c>
      <c r="G14" s="47">
        <v>46295</v>
      </c>
      <c r="H14" s="51">
        <v>0.8</v>
      </c>
      <c r="I14" s="42" t="str">
        <f t="shared" si="0"/>
        <v>🟢 En etapa final</v>
      </c>
      <c r="J14" s="48" t="s">
        <v>286</v>
      </c>
      <c r="K14" s="65" t="s">
        <v>283</v>
      </c>
    </row>
    <row r="15" spans="1:11" ht="45.75">
      <c r="A15" s="42" t="s">
        <v>158</v>
      </c>
      <c r="B15" s="37" t="s">
        <v>236</v>
      </c>
      <c r="C15" s="39" t="s">
        <v>57</v>
      </c>
      <c r="D15" s="42" t="s">
        <v>287</v>
      </c>
      <c r="E15" s="42" t="s">
        <v>288</v>
      </c>
      <c r="F15" s="42" t="s">
        <v>289</v>
      </c>
      <c r="G15" s="47">
        <v>46081</v>
      </c>
      <c r="H15" s="51">
        <v>0.15</v>
      </c>
      <c r="I15" s="42" t="str">
        <f t="shared" si="0"/>
        <v>🔴 Etapa inicial</v>
      </c>
      <c r="J15" s="48" t="s">
        <v>290</v>
      </c>
      <c r="K15" s="44"/>
    </row>
    <row r="16" spans="1:11" ht="48">
      <c r="A16" s="43" t="s">
        <v>164</v>
      </c>
      <c r="B16" s="36" t="s">
        <v>165</v>
      </c>
      <c r="C16" s="39" t="s">
        <v>13</v>
      </c>
      <c r="D16" s="42" t="s">
        <v>291</v>
      </c>
      <c r="E16" s="42" t="s">
        <v>15</v>
      </c>
      <c r="F16" s="42" t="s">
        <v>292</v>
      </c>
      <c r="G16" s="48" t="s">
        <v>266</v>
      </c>
      <c r="H16" s="51">
        <v>0.5</v>
      </c>
      <c r="I16" s="42" t="str">
        <f t="shared" si="0"/>
        <v>🟡 En ejecución</v>
      </c>
      <c r="J16" s="48" t="s">
        <v>293</v>
      </c>
      <c r="K16" s="66" t="s">
        <v>294</v>
      </c>
    </row>
    <row r="17" spans="1:11" ht="60.75">
      <c r="A17" s="42" t="s">
        <v>164</v>
      </c>
      <c r="B17" s="38" t="s">
        <v>242</v>
      </c>
      <c r="C17" s="39" t="s">
        <v>32</v>
      </c>
      <c r="D17" s="42" t="s">
        <v>295</v>
      </c>
      <c r="E17" s="42" t="s">
        <v>255</v>
      </c>
      <c r="F17" s="42" t="s">
        <v>296</v>
      </c>
      <c r="G17" s="48" t="s">
        <v>266</v>
      </c>
      <c r="H17" s="51">
        <v>0.5</v>
      </c>
      <c r="I17" s="42" t="str">
        <f t="shared" si="0"/>
        <v>🟡 En ejecución</v>
      </c>
      <c r="J17" s="48" t="s">
        <v>297</v>
      </c>
      <c r="K17" s="65" t="s">
        <v>283</v>
      </c>
    </row>
    <row r="18" spans="1:11" ht="87" customHeight="1">
      <c r="A18" s="42" t="s">
        <v>164</v>
      </c>
      <c r="B18" s="36" t="s">
        <v>165</v>
      </c>
      <c r="C18" s="39" t="s">
        <v>19</v>
      </c>
      <c r="D18" s="42" t="s">
        <v>298</v>
      </c>
      <c r="E18" s="42" t="s">
        <v>15</v>
      </c>
      <c r="F18" s="42" t="s">
        <v>299</v>
      </c>
      <c r="G18" s="47">
        <v>46142</v>
      </c>
      <c r="H18" s="51">
        <v>1</v>
      </c>
      <c r="I18" s="42" t="str">
        <f t="shared" si="0"/>
        <v>✅ Finalizado</v>
      </c>
      <c r="J18" s="48" t="s">
        <v>300</v>
      </c>
      <c r="K18" s="52" t="s">
        <v>301</v>
      </c>
    </row>
  </sheetData>
  <autoFilter ref="A6:F19" xr:uid="{AF560AAF-B1F6-4B1E-999A-C8390CB7B0B0}">
    <sortState xmlns:xlrd2="http://schemas.microsoft.com/office/spreadsheetml/2017/richdata2" ref="A7:F19">
      <sortCondition ref="A6:A19"/>
    </sortState>
  </autoFilter>
  <mergeCells count="3">
    <mergeCell ref="A1:B5"/>
    <mergeCell ref="C1:G2"/>
    <mergeCell ref="C3:G5"/>
  </mergeCells>
  <hyperlinks>
    <hyperlink ref="K7" r:id="rId1" display="https://minviviendagovco.sharepoint.com/:w:/s/OAP_GPS/IQD6FvxYw-jdRLYshZDxooYbAeWGXpaPdA4K6R1VV8XMzP0?e=Sy0wkV&amp;CID=f74ad498-db1d-0c0c-7f46-af7686e8c470&amp;clickParams=eyJYLUFwcE5hbWUiOiJNaWNyb3NvZnQgT3V0bG9vayBXZWIgQXBwIiwiWC1BcHBWZXJzaW9uIjoiMjAyNjA0MjQwMDUuMTgiLCJPUyI6IldpbmRvd3MgMTEifQ%3D%3D" xr:uid="{A34B51F2-11E7-46EF-B7A9-D671E5EED2E9}"/>
    <hyperlink ref="K9" r:id="rId2" xr:uid="{2FE3151B-B04F-42B0-A2CC-DBC392E3BBE5}"/>
    <hyperlink ref="K10" r:id="rId3" xr:uid="{A8A36691-C5AE-406A-87D3-B1943AA14889}"/>
    <hyperlink ref="K11" r:id="rId4" xr:uid="{14F13B3C-3E35-4CA4-AAAC-6BED8E278BED}"/>
    <hyperlink ref="K18" r:id="rId5" xr:uid="{70C5F0B8-1162-49B0-9997-8CD1EE975DF1}"/>
    <hyperlink ref="K13" r:id="rId6" xr:uid="{C795E517-217A-4819-B3BF-A8A3E341F5C4}"/>
    <hyperlink ref="K14" r:id="rId7" xr:uid="{DFDB9D5D-16C3-464C-AC2B-176ACAABC9AF}"/>
    <hyperlink ref="K17" r:id="rId8" xr:uid="{C91D4610-F1BE-4774-8141-36FE3208DB61}"/>
    <hyperlink ref="K16" r:id="rId9" xr:uid="{6E6337CC-477C-4FE0-9C69-3687C2F1622D}"/>
    <hyperlink ref="K12" r:id="rId10" xr:uid="{DB6DC1F8-4F3F-47C2-A760-C3F32469B6E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1830-8E58-49F3-9652-84F2691256ED}">
  <dimension ref="A2:B6"/>
  <sheetViews>
    <sheetView workbookViewId="0">
      <selection activeCell="A6" sqref="A6"/>
    </sheetView>
  </sheetViews>
  <sheetFormatPr defaultColWidth="11.42578125" defaultRowHeight="12.75"/>
  <cols>
    <col min="1" max="1" width="81.42578125" customWidth="1"/>
    <col min="2" max="2" width="40.7109375" bestFit="1" customWidth="1"/>
  </cols>
  <sheetData>
    <row r="2" spans="1:2" ht="15">
      <c r="A2" s="30" t="s">
        <v>2</v>
      </c>
    </row>
    <row r="3" spans="1:2" ht="27.75">
      <c r="A3" s="6" t="s">
        <v>19</v>
      </c>
      <c r="B3" s="35"/>
    </row>
    <row r="4" spans="1:2" ht="27.75">
      <c r="A4" s="6" t="s">
        <v>13</v>
      </c>
      <c r="B4" s="1"/>
    </row>
    <row r="5" spans="1:2" ht="82.5" customHeight="1">
      <c r="A5" s="6" t="s">
        <v>32</v>
      </c>
      <c r="B5" s="35"/>
    </row>
    <row r="6" spans="1:2" ht="27.75">
      <c r="A6" s="6" t="s">
        <v>57</v>
      </c>
      <c r="B6" s="1"/>
    </row>
  </sheetData>
  <conditionalFormatting sqref="B6">
    <cfRule type="duplicateValues" dxfId="1" priority="1"/>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2ef8960-e02b-4856-a657-55e72c926cd1" xsi:nil="true"/>
    <lcf76f155ced4ddcb4097134ff3c332f xmlns="87e2848d-e30f-49f7-a1da-660c8b181c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E7136ECC5D1EA448CCAB361C2EE2882" ma:contentTypeVersion="12" ma:contentTypeDescription="Crear nuevo documento." ma:contentTypeScope="" ma:versionID="9068cb7ca3aa7a53b18511f90c199d06">
  <xsd:schema xmlns:xsd="http://www.w3.org/2001/XMLSchema" xmlns:xs="http://www.w3.org/2001/XMLSchema" xmlns:p="http://schemas.microsoft.com/office/2006/metadata/properties" xmlns:ns2="87e2848d-e30f-49f7-a1da-660c8b181c81" xmlns:ns3="52ef8960-e02b-4856-a657-55e72c926cd1" targetNamespace="http://schemas.microsoft.com/office/2006/metadata/properties" ma:root="true" ma:fieldsID="4c54181b7e8a0c727d714dbfdd47e34c" ns2:_="" ns3:_="">
    <xsd:import namespace="87e2848d-e30f-49f7-a1da-660c8b181c81"/>
    <xsd:import namespace="52ef8960-e02b-4856-a657-55e72c926c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2848d-e30f-49f7-a1da-660c8b181c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ef8960-e02b-4856-a657-55e72c926cd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760af0-db32-4416-8e4e-a31136d5cb41}" ma:internalName="TaxCatchAll" ma:showField="CatchAllData" ma:web="52ef8960-e02b-4856-a657-55e72c926c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64933D-8333-4D04-85B3-7A090AAAA1AA}"/>
</file>

<file path=customXml/itemProps2.xml><?xml version="1.0" encoding="utf-8"?>
<ds:datastoreItem xmlns:ds="http://schemas.openxmlformats.org/officeDocument/2006/customXml" ds:itemID="{8317BEC8-E63B-442B-B047-B1AC1B12EAD0}"/>
</file>

<file path=customXml/itemProps3.xml><?xml version="1.0" encoding="utf-8"?>
<ds:datastoreItem xmlns:ds="http://schemas.openxmlformats.org/officeDocument/2006/customXml" ds:itemID="{59A3D325-48A8-48AE-953F-A4E54F6B35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Jaiber A.</dc:creator>
  <cp:keywords/>
  <dc:description/>
  <cp:lastModifiedBy/>
  <cp:revision/>
  <dcterms:created xsi:type="dcterms:W3CDTF">2019-12-16T20:23:46Z</dcterms:created>
  <dcterms:modified xsi:type="dcterms:W3CDTF">2026-08-01T00:40:31Z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0x0101003E7136ECC5D1EA448CCAB361C2EE2882</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y fmtid="{D5CDD505-2E9C-101B-9397-08002B2CF9AE}" pid="10" name="Order">
    <vt:r8>5958200</vt:r8>
  </property>
  <property fmtid="{D5CDD505-2E9C-101B-9397-08002B2CF9AE}" pid="11" name="_SourceUrl">
    <vt:lpwstr/>
  </property>
  <property fmtid="{D5CDD505-2E9C-101B-9397-08002B2CF9AE}" pid="12" name="_SharedFileIndex">
    <vt:lpwstr/>
  </property>
</Properties>
</file>