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OneDrive\Desktop\Plan de mejoramiento\Gestión a la política de APSB\"/>
    </mc:Choice>
  </mc:AlternateContent>
  <bookViews>
    <workbookView xWindow="0" yWindow="0" windowWidth="20490" windowHeight="7650" tabRatio="766" firstSheet="1" activeTab="1"/>
  </bookViews>
  <sheets>
    <sheet name="lista desplegables " sheetId="7" state="hidden" r:id="rId1"/>
    <sheet name="Plan de mejoramiento" sheetId="11" r:id="rId2"/>
    <sheet name="3.  Análisis causa " sheetId="12" r:id="rId3"/>
    <sheet name="9.  Análisis causa " sheetId="13" r:id="rId4"/>
    <sheet name="10.  Análisis causa  " sheetId="14" r:id="rId5"/>
    <sheet name="13.  Análisis causa   " sheetId="15" r:id="rId6"/>
    <sheet name="14.  Análisis causa " sheetId="16" r:id="rId7"/>
    <sheet name="15.  Análisis causa " sheetId="17" r:id="rId8"/>
    <sheet name="16.  Análisis causa  " sheetId="18" r:id="rId9"/>
    <sheet name="17.Análisis causa " sheetId="21" r:id="rId10"/>
    <sheet name="Listas" sheetId="10"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1">'Plan de mejoramiento'!$A$1:$AB$55</definedName>
    <definedName name="prueba" localSheetId="9">[1]Listas!$G$9:$G$11</definedName>
    <definedName name="prueba">Listas!$G$9:$G$11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4" l="1"/>
  <c r="G29" i="11"/>
  <c r="C7" i="21" l="1"/>
  <c r="C7" i="18" l="1"/>
  <c r="C7" i="17"/>
  <c r="C7" i="16"/>
  <c r="C7" i="15"/>
  <c r="C8" i="13"/>
  <c r="C7" i="13"/>
  <c r="C8" i="12"/>
  <c r="C7" i="12"/>
</calcChain>
</file>

<file path=xl/sharedStrings.xml><?xml version="1.0" encoding="utf-8"?>
<sst xmlns="http://schemas.openxmlformats.org/spreadsheetml/2006/main" count="859" uniqueCount="471">
  <si>
    <t>NO CONFORMIDAD</t>
  </si>
  <si>
    <t>SI</t>
  </si>
  <si>
    <t>NO</t>
  </si>
  <si>
    <t>FECHA DE INICIO DE LA ACCIÓN</t>
  </si>
  <si>
    <t>FECHA DE FINALIZACIÓN DE LA ACCIÓN</t>
  </si>
  <si>
    <t>CALIDAD</t>
  </si>
  <si>
    <t>dd/mm/año</t>
  </si>
  <si>
    <t xml:space="preserve">Fuentes </t>
  </si>
  <si>
    <t xml:space="preserve">Tipo de sistema </t>
  </si>
  <si>
    <t>MECI</t>
  </si>
  <si>
    <t>AMBIENTE</t>
  </si>
  <si>
    <t>MECI - CALIDAD</t>
  </si>
  <si>
    <t xml:space="preserve">Tipo de hallazgo </t>
  </si>
  <si>
    <t xml:space="preserve">OBSERVACIÒN </t>
  </si>
  <si>
    <t xml:space="preserve">Numeral de la norma </t>
  </si>
  <si>
    <t>Correctiva - AC</t>
  </si>
  <si>
    <t>Preventiva- AP</t>
  </si>
  <si>
    <t>mejora - AM</t>
  </si>
  <si>
    <t xml:space="preserve">Nombre del proceso </t>
  </si>
  <si>
    <t>Responsable de la actividad</t>
  </si>
  <si>
    <t>Fecha de inicio de la actividad</t>
  </si>
  <si>
    <t>Fecha de seguimiento responsable del proceso</t>
  </si>
  <si>
    <t xml:space="preserve">Nombre del subproceso </t>
  </si>
  <si>
    <t xml:space="preserve">Descripción del hallazgo </t>
  </si>
  <si>
    <t xml:space="preserve">corrección </t>
  </si>
  <si>
    <t>Fecha de finalización dela actividad</t>
  </si>
  <si>
    <t xml:space="preserve">Apoyo y Evaluación del Control Interno </t>
  </si>
  <si>
    <t xml:space="preserve">Gestión de comunicaciones </t>
  </si>
  <si>
    <t xml:space="preserve">Gestión y Seguimiento de  Recursos del Presupuesto General de la Nación </t>
  </si>
  <si>
    <t>Políticas de Vivienda</t>
  </si>
  <si>
    <t xml:space="preserve">Políticas de Agua y Saneamiento Básico </t>
  </si>
  <si>
    <t xml:space="preserve">Políticas de Desarrollo Urbano </t>
  </si>
  <si>
    <t xml:space="preserve">Promoción y Acompañamiento en Desarrollo Urbano </t>
  </si>
  <si>
    <t xml:space="preserve">Procesos Disciplinarios </t>
  </si>
  <si>
    <t xml:space="preserve">Gestión Documental </t>
  </si>
  <si>
    <t xml:space="preserve">Gestión, Seguimiento y Control del Recurso Financiero </t>
  </si>
  <si>
    <t>Normativa  de Vivienda</t>
  </si>
  <si>
    <t xml:space="preserve">Normativa de Desarrollo Urbano </t>
  </si>
  <si>
    <t xml:space="preserve">Conceptos Jurídicos </t>
  </si>
  <si>
    <t xml:space="preserve">Atención Legislativa Especializada </t>
  </si>
  <si>
    <t xml:space="preserve">Planeación y Orientación Estratégica </t>
  </si>
  <si>
    <t xml:space="preserve">Gestión Tecnológica de información  </t>
  </si>
  <si>
    <t xml:space="preserve">Normativa de Agua y Saneamiento Básico </t>
  </si>
  <si>
    <t xml:space="preserve">Gestión de Proyectos en Vivienda </t>
  </si>
  <si>
    <t xml:space="preserve">Gestión de Proyectos en Desarrollo Urbano </t>
  </si>
  <si>
    <t xml:space="preserve">Gestión de Recursos Físicos </t>
  </si>
  <si>
    <t xml:space="preserve">Gestión de Soporte Técnico y Apoyo Informático </t>
  </si>
  <si>
    <t xml:space="preserve">Sistemas Integrados de Gestión </t>
  </si>
  <si>
    <t>Promoción y Acompañamiento en Vivienda</t>
  </si>
  <si>
    <t>Promoción y Acompañamiento en Agua y Saneamiento Básico</t>
  </si>
  <si>
    <t xml:space="preserve">Procesos Judiciales </t>
  </si>
  <si>
    <t>Gestión y Seguimiento de Recursos con Organismos Internacionales</t>
  </si>
  <si>
    <t xml:space="preserve">Gestión de Proyectos en Agua y Saneamiento Básico </t>
  </si>
  <si>
    <t xml:space="preserve">Gestión del Subsidio </t>
  </si>
  <si>
    <t xml:space="preserve">Gestión de Talento Humano </t>
  </si>
  <si>
    <t xml:space="preserve">Gestión de Contratación </t>
  </si>
  <si>
    <t xml:space="preserve">Atención al Usuario </t>
  </si>
  <si>
    <t>Direccionamiento estratégico</t>
  </si>
  <si>
    <t>Gestión de recursos</t>
  </si>
  <si>
    <t>Formulación y seguimiento de políticas</t>
  </si>
  <si>
    <t>Instrumentación normativa</t>
  </si>
  <si>
    <t>Promoción e instrumentación técnica</t>
  </si>
  <si>
    <t>Gestión jurídica</t>
  </si>
  <si>
    <t>Gestión administrativa, tecnológica y financiera</t>
  </si>
  <si>
    <t>Atención y servicios al usuario</t>
  </si>
  <si>
    <t xml:space="preserve">Tipo de acción </t>
  </si>
  <si>
    <t>DIA</t>
  </si>
  <si>
    <t>MES</t>
  </si>
  <si>
    <t>AÑO</t>
  </si>
  <si>
    <t xml:space="preserve">4.2 Requisitos de la Documentación </t>
  </si>
  <si>
    <t xml:space="preserve">5.1  Compromiso de la Dirección  </t>
  </si>
  <si>
    <t xml:space="preserve">5.2  Enfoque al cliente  </t>
  </si>
  <si>
    <t>5.4 Planeación</t>
  </si>
  <si>
    <t xml:space="preserve">5.6 Revisión por la Dirección </t>
  </si>
  <si>
    <t xml:space="preserve">6.1  Provisión de Recursos  </t>
  </si>
  <si>
    <t xml:space="preserve">6.2 Recursos Humanos </t>
  </si>
  <si>
    <t xml:space="preserve">6.3  Infraestructura </t>
  </si>
  <si>
    <t xml:space="preserve">6.4 Ambiente de Trabajo  </t>
  </si>
  <si>
    <t xml:space="preserve">7.1  Planificación de la Realización del Producto </t>
  </si>
  <si>
    <t xml:space="preserve">7.2  Procesos relacionados con el cliente </t>
  </si>
  <si>
    <t xml:space="preserve">7.3 Diseño y Desarrollo </t>
  </si>
  <si>
    <t xml:space="preserve">7.4 Compras </t>
  </si>
  <si>
    <t xml:space="preserve">7.5  Producción y Prestación del Servicio </t>
  </si>
  <si>
    <t xml:space="preserve">7.6 Control de los Equipos de Seguimiento y de Medición </t>
  </si>
  <si>
    <t>8.1 Generalidades</t>
  </si>
  <si>
    <t xml:space="preserve">8.2 Seguimiento y Medición </t>
  </si>
  <si>
    <t xml:space="preserve">8.3 Control del Producto No Conforme </t>
  </si>
  <si>
    <t>8.5 Mejora</t>
  </si>
  <si>
    <t xml:space="preserve">Subsistema: Control Estratégico </t>
  </si>
  <si>
    <t xml:space="preserve">Componente: Administración del Riesgo </t>
  </si>
  <si>
    <t xml:space="preserve">abierta </t>
  </si>
  <si>
    <t>cerrada</t>
  </si>
  <si>
    <t>Continua abierta</t>
  </si>
  <si>
    <t>Continua cerrada</t>
  </si>
  <si>
    <t xml:space="preserve">Se abre  </t>
  </si>
  <si>
    <t>NA</t>
  </si>
  <si>
    <t xml:space="preserve">5.3 Política de Calidad </t>
  </si>
  <si>
    <t xml:space="preserve">Responsable del Seguimiento </t>
  </si>
  <si>
    <t>Responsable del proceso</t>
  </si>
  <si>
    <t xml:space="preserve">Responsable del Subproceso </t>
  </si>
  <si>
    <t xml:space="preserve">Auditor Interno </t>
  </si>
  <si>
    <t>Profesional de la OCI</t>
  </si>
  <si>
    <t>PRIMER TRIMESTRE</t>
  </si>
  <si>
    <t>SEGUNDO TRIMESTRE</t>
  </si>
  <si>
    <t>TERCER TRIMESTRE</t>
  </si>
  <si>
    <t>CUARTO TRIMESTRE</t>
  </si>
  <si>
    <t>SEGUIMIENTO DE LA  OCI</t>
  </si>
  <si>
    <t xml:space="preserve">Código hallazgo </t>
  </si>
  <si>
    <t xml:space="preserve">8.4 Análisis de datos </t>
  </si>
  <si>
    <t>Verificación estado acción</t>
  </si>
  <si>
    <t xml:space="preserve">Estado de la acción </t>
  </si>
  <si>
    <t xml:space="preserve">Evaluación, seguimiento y mejora </t>
  </si>
  <si>
    <t>causa</t>
  </si>
  <si>
    <t>Acción a implementar(tareas)</t>
  </si>
  <si>
    <t xml:space="preserve">Dependencia </t>
  </si>
  <si>
    <t>1 Auditorias Internas de Calidad y ambiental</t>
  </si>
  <si>
    <t xml:space="preserve">2  Auditorías Externas </t>
  </si>
  <si>
    <t>3 Evaluaciones de satisfacción del Cliente</t>
  </si>
  <si>
    <t>4 Peticiones, quejas y reclamos de clientes internos</t>
  </si>
  <si>
    <t>5 Medición y control de proceso (Aplica también: Indicadores ambientales y metas ambientales)</t>
  </si>
  <si>
    <t xml:space="preserve">6 Resultados de la revisión por la Dirección </t>
  </si>
  <si>
    <t>7 Productos o servicios prestados No Conformes</t>
  </si>
  <si>
    <t>8 Peticiones, quejas y reclamos de clientes externos</t>
  </si>
  <si>
    <t>10 Incumplimiento de la legislación</t>
  </si>
  <si>
    <t>11 Auditorias independientes de la OCI</t>
  </si>
  <si>
    <t>9 Productos de proveedores no conformes</t>
  </si>
  <si>
    <t>NA - NO APLICA</t>
  </si>
  <si>
    <t>Código: SIG-F-14</t>
  </si>
  <si>
    <t>Auditorias independientes de la OCI.</t>
  </si>
  <si>
    <t>Auditorías Internas SIG.</t>
  </si>
  <si>
    <t>Evaluaciones de satisfacción del Cliente.</t>
  </si>
  <si>
    <t>Resultados de la revisión por la Dirección.</t>
  </si>
  <si>
    <t>AP</t>
  </si>
  <si>
    <t>AC</t>
  </si>
  <si>
    <t>AM</t>
  </si>
  <si>
    <t>FIRMA DEL RESPONSABLE DEL PROCESO</t>
  </si>
  <si>
    <t>ABIERTA</t>
  </si>
  <si>
    <t>CERRADA</t>
  </si>
  <si>
    <r>
      <t xml:space="preserve">ACTIVIDADES
</t>
    </r>
    <r>
      <rPr>
        <i/>
        <sz val="8"/>
        <color rgb="FFFF0000"/>
        <rFont val="Verdana"/>
        <family val="2"/>
      </rPr>
      <t/>
    </r>
  </si>
  <si>
    <t>DIAGRAMA CAUSA - EFECTO</t>
  </si>
  <si>
    <t>OTROS</t>
  </si>
  <si>
    <t>SIN INICIAR</t>
  </si>
  <si>
    <t>EN PROCESO</t>
  </si>
  <si>
    <t>CUMPLIDA</t>
  </si>
  <si>
    <t>RESPONSABLE</t>
  </si>
  <si>
    <t>ACTUALIZACIÓN</t>
  </si>
  <si>
    <t xml:space="preserve">ACTUALIZACIÓN DE LA INFORMACIÓN </t>
  </si>
  <si>
    <t>NOMBRE  Y CARGO DEL RESPONSABLE DEL PROCESO</t>
  </si>
  <si>
    <t>Oportunidad de Mejora</t>
  </si>
  <si>
    <t xml:space="preserve">Auditorías Externas </t>
  </si>
  <si>
    <t>Incumplimiento de la legislación</t>
  </si>
  <si>
    <t>Monitoreo de mapas de riesgos.</t>
  </si>
  <si>
    <t xml:space="preserve">Medición y seguimiento de proceso. </t>
  </si>
  <si>
    <t>Peticiones, quejas y reclamos</t>
  </si>
  <si>
    <t xml:space="preserve">Salidas no conformes </t>
  </si>
  <si>
    <t>POR QUÉS</t>
  </si>
  <si>
    <t>LLUVIA DE IDEAS</t>
  </si>
  <si>
    <t>ANÁLISIS DE CAUSAS</t>
  </si>
  <si>
    <t xml:space="preserve">ITEM </t>
  </si>
  <si>
    <t>FUENTE</t>
  </si>
  <si>
    <t xml:space="preserve">DESCRIPCIÓN DE LA NO CONFORMIDAD U OPORTUNIDAD DE MEJORA </t>
  </si>
  <si>
    <t>CORRECCIÓN</t>
  </si>
  <si>
    <t xml:space="preserve">TIPO DE ACCIÓN </t>
  </si>
  <si>
    <t>DESARROLLO DE LA METODOLOGÍA</t>
  </si>
  <si>
    <t>Determina las causas de las acciones preventivas, correctivas y de mejora utilizando las técnicas definidas para el análisis de las mismas</t>
  </si>
  <si>
    <t>CAUSA RAIZ IDENTIFICADA</t>
  </si>
  <si>
    <t>FECHA</t>
  </si>
  <si>
    <t>PARTICIPANTES</t>
  </si>
  <si>
    <t>PROCESO</t>
  </si>
  <si>
    <t>METODOLOGIA PARA ANÁLISIS DE CAUSAS</t>
  </si>
  <si>
    <t>Continuar con el fortalecimiento de la cultura del autocontrol de la realización de las diferentes actividades inherentes al monitoreo mensual del mapa de riesgos.</t>
  </si>
  <si>
    <t>Capacitar a los funcionarios y contratistas en actividades inherentes al monitoreo mensual del mapa de riesgos.</t>
  </si>
  <si>
    <t>GESTION DE PROYECTOS</t>
  </si>
  <si>
    <t>Porque no se había considerado necesario documentar los estados de los proyectos.</t>
  </si>
  <si>
    <t>Con el fin de prevenir la materialización del riesgo: Realizar seguimiento o supervisión inadecuado o insuficiente a proyectos y/o  a las obligaciones  de los  convenios o contratos, ejerciendo funciones de supervisión, para beneficiar a particulares.</t>
  </si>
  <si>
    <t>Con el fin de evitar incumplimientos normativos, es necesario actualizar el procedimiento de seguimiento de proyectos incluyendo la normatividad vigente "Resolución 0140 de 05/03/2018 "</t>
  </si>
  <si>
    <t>Debido a la entrada en vigencia de la Resolución 0140/2018,  es necesario realizar la revisión y ajuste de los documentos del SIG acorde a las directrices de la resolución anteriormente citada.</t>
  </si>
  <si>
    <t xml:space="preserve">Porque debe estar acorde con la realización de las actividades del proceso. </t>
  </si>
  <si>
    <t>Juan Carlos Penagos Londoño-Subdirector de Proyectos</t>
  </si>
  <si>
    <t>CAUSA
Determina las causas de las acciones preventivas, correctivas y de mejora utilizando las técnicas definidas para el análisis de las mismas.</t>
  </si>
  <si>
    <t>No aplica</t>
  </si>
  <si>
    <t>No aplica porque la actividad fue establecida antes de la aprobación de este formato SIG-F-14 Plan de mejoramiento versión 7</t>
  </si>
  <si>
    <t>Para dar cumplimiento  a lineamientos del SIG y llevar un control de los proyectos en incumplimiento</t>
  </si>
  <si>
    <t>14/09/2017
31/01/2018
26/07/2018</t>
  </si>
  <si>
    <t>Suly Cerón Salas - Profesional especializado Oficina Asesora de Planeación</t>
  </si>
  <si>
    <t>Gestión de proyectos</t>
  </si>
  <si>
    <t>Monitoreo de mapa de riesgos integrados</t>
  </si>
  <si>
    <t>Diligenciar la zona de riesgo inherente</t>
  </si>
  <si>
    <t>Acción correctiva</t>
  </si>
  <si>
    <t>Falta conocimiento del manejo de la herramienta del mapa de riesgos</t>
  </si>
  <si>
    <t>Falta explicación del manejo de la herramienta del mapa de riesgos</t>
  </si>
  <si>
    <t>Falta de conocimiento de la metodología integrada de administración del riesgo</t>
  </si>
  <si>
    <t>PORQUES</t>
  </si>
  <si>
    <t>Establecer controles adecuados para gestión de los riesgos identificados en el proceso</t>
  </si>
  <si>
    <t>Sandra . Vargas; Subdirectora de Promoción y Apoyo Técnico
Juan Carlos Penagos Londoño-Subdirector de Proyectos</t>
  </si>
  <si>
    <t xml:space="preserve">No se ha iniciado ejecución de actividades, </t>
  </si>
  <si>
    <t>Cumplir con los lineamientos del SIG</t>
  </si>
  <si>
    <t>Fortalecer la cultura de autocontrol</t>
  </si>
  <si>
    <t>Cumplir con normatividad vigente</t>
  </si>
  <si>
    <t xml:space="preserve">
Juan Carlos Penagos Londoño-Subdirector de Proyectos</t>
  </si>
  <si>
    <t xml:space="preserve">
Martha Lucia Duran / Directora de Programas</t>
  </si>
  <si>
    <t>Auditorías internas de calidad</t>
  </si>
  <si>
    <t>Se pensaba que en la matriz de requisitos de calidad contemplaba la totalidad de productos del proceso</t>
  </si>
  <si>
    <t>Al definir los productos en la matriz de requisitos de calidad del proceso no se involucro a la totalidad de los participantes en el mismo</t>
  </si>
  <si>
    <t xml:space="preserve">Sandra Milena Vargas; Subdirectora de Promoción y Apoyo Técnico </t>
  </si>
  <si>
    <t>El proceso de Gestión de proyectos no ha identificado la necesidad de incluir SINAS en la documentación del proceso</t>
  </si>
  <si>
    <t>Verificar utilidad del Software en el proceso</t>
  </si>
  <si>
    <t>SINAS es un software piloto que esta en proceso de desarrollo para el sector de agua potable y saneamiento básico</t>
  </si>
  <si>
    <t>Falta de conocimiento del procedimiento "Control de documentos"</t>
  </si>
  <si>
    <t>Falta de atención al detalle definidos en los procedimientos del SIG</t>
  </si>
  <si>
    <t xml:space="preserve">Solicitar capacitación a la Oficina Asesora de Planeación sobre el procedimiento "Control de Documentos" 
Revisar y de ser necesario ajustar el normograma del proceso. 
Enviar el normograma actualizado (de ser el caso) a la Oficina Asesora de planeación para la respectiva revisión y actualización en el SIG </t>
  </si>
  <si>
    <t>La actividad inicia su ejecución el 1 de agosto de 2018</t>
  </si>
  <si>
    <t xml:space="preserve">Sandra  Vargas; Subdirectora de Promoción y Apoyo Técnico </t>
  </si>
  <si>
    <t>Se consideraba que las actividades de seguimiento de viviendas terminadas a viviendas certificadas esta incluida en el procedimiento actual de seguimiento a proyectos de vivienda</t>
  </si>
  <si>
    <t>Generar hoja de vida para indicador de viviendas terminadas y corregir las hojas de vida 8 y 9</t>
  </si>
  <si>
    <t xml:space="preserve">Falta de claridad de diligenciamiento de la hoja de vida del indicador </t>
  </si>
  <si>
    <t>Por error involuntario de digitación la hoja de vida del indicador de vivienda terminadas quedo asignada al proceso de Gestión del subsidio</t>
  </si>
  <si>
    <t>Asignación equivocada de la hoja de vida del indicador viviendas terminadas en el aplicativo SINAPSIS</t>
  </si>
  <si>
    <t>Fortalecer el seguimiento y control del proceso</t>
  </si>
  <si>
    <t>Medición y seguimiento del proceso</t>
  </si>
  <si>
    <t>Porques</t>
  </si>
  <si>
    <t>Dirección de programas
Dirección de espacio urbano y territorial
Dirección de inversiones en vivienda de interés social</t>
  </si>
  <si>
    <t>GESTIÓN DE PROYECTOS</t>
  </si>
  <si>
    <t>Evitar materialización de riesgos del proceso</t>
  </si>
  <si>
    <t>Acción preventiva</t>
  </si>
  <si>
    <t>Monitoreo de mapas de riesgos</t>
  </si>
  <si>
    <t>Sandra Milena Vargas / Subdirección de Promoción y Apoyo Técnico</t>
  </si>
  <si>
    <t>Alejandro Quintero / Director Inversiones en Vivienda de Interés Social DIVIS</t>
  </si>
  <si>
    <t xml:space="preserve">Una vez revisado mapa de riesgos del proceso se evidencio que para el riesgo de gestión "Seguimiento ò supervisión inadecuado  efectuada por terceros al cumplimiento de las obligaciones  de los  convenios o contratos, que hagan parte de los planes, programas y proyectos de vivienda, agua potable y saneamiento básico del Ministerio"; no se definió la zona de riesgo inherente; lo cual incumple lo establecido en la metodología SG-I-03 Metodología integrada de administración del riesgo </t>
  </si>
  <si>
    <t xml:space="preserve">Solicitar capacitación a la Oficina Asesora de Planeación sobre la metodología integrada de gestión del riesgo y sobre el manejo del formato Mapa de riesgos
Definir la zona de riesgo inherente en el formato mapa de riesgos
Enviar mapa de riesgos ajustado a la Oficina Asesora de Planeación para la respectiva publicación </t>
  </si>
  <si>
    <t>Alejandro Quintero / Director Inversiones en Vivienda de Interés Social DIVIS
Martha Lucia Duran / Directora de Programas</t>
  </si>
  <si>
    <t>26/07/2018 Se solicitara para el mes de agosto capacitación a la OAP sobre metodología integrada de gestión del riesgo , en ella se coordinara con OAP las demás actividades requeridas para el cierre de esta acción. Es necesario ampliar el plazo de cierre debido a que la actualización de la metodología de gestión  del riesgo esta programada para el segundo semestre de la vigencia por parte de la OAP</t>
  </si>
  <si>
    <t xml:space="preserve">Porque debe estar acorde con la actualización normativa </t>
  </si>
  <si>
    <t xml:space="preserve">Revisar y modificarla caracterización </t>
  </si>
  <si>
    <t>El 20 de junio de 2018, se realizó reunión  del proceso con la OAP  y los facilitadores de calidad de Vivienda, Agua y Deut con el fin de revisar la caracterización, adoptando el formato establecido por el SIG y se articuló las actividades según el PHVA. A la fecha la caracterización se encuentra publicada dentro de la documentación del proceso</t>
  </si>
  <si>
    <t>Se evidencia lista de asistencia del 20 de junio de 2018 donde uno de los tema es: Revisión y actualización de caracterización adoptando el formato establecido por el SIG y se articulo las actividad según el PHVA 
Se evidencia actualización de la caracterización del proceso con versión 10 de fecha : 28 de junio de 2018 y se encuentra publicada en el link: http://www.minvivienda.gov.co/sobre-el-ministerio/planeacion-gestion-y-control/sistemas-de-gestion/mapa-de-procesos/gestion-de-proyectos</t>
  </si>
  <si>
    <t>Porque debe ser aplicada permanentemente</t>
  </si>
  <si>
    <t xml:space="preserve">Se realizo capacitación de acción complementaria mapa de riesgos gestión de proyectos, seguimiento o supervisión de proyectos del sector la cual se realizo con  los funcionarios y contratistas de la Dirección de Programas 
Se evidencia lista de asistencia del 27 de abril de 2018 cuyo tema es: Acción complementaria El 27 de junio se realizó la reunión con  los facilitadores de calidad de Vivienda, Agua y Deut con el fin de revisar  el  monitoreo mensual, identificación y  mapa de riesgos del proceso. </t>
  </si>
  <si>
    <t>Se evidencia lista de asistencia del 27 de abril de 2018 cuyo tema es: Acción complementaria mapa de riesgos gestión de proyectos seguimiento o supervisión de proyectos del sector 
Se evidencia lista de asistencia del 27 de junio de 2018 cuyo tema es: Mapa de riesgos- Monitoreo mensual Mapa de riesgos, identificación mapa de riesgos - proceso Gestión de proyectos 
Falta sensibilización del tema para vivienda y desarrollo urbano y territorial</t>
  </si>
  <si>
    <t>Describir correctamente la ejecución de actividades del procedimiento</t>
  </si>
  <si>
    <t xml:space="preserve">Alejandro Quintero / Director Inversiones en Vivienda de Interés Social DIVIS
</t>
  </si>
  <si>
    <t>Revisar con los administradores de SINAS como afecta este software el proceso
Revisar y de ser necesario realizar los ajustes pertinentes en la documentación del proceso
Solicitar (si aplica) a la Oficina Asesora de Planeación la inclusión en el SIG de las actualizaciones documentales necesarias</t>
  </si>
  <si>
    <t>No aplica seguimiento por parte del a OAP porque las actividades inician a ejecutarse a partir del 1 de agosto de 2018</t>
  </si>
  <si>
    <t>Falta de sensibilización del procedimiento por parte de la Oficina Asesora de Planeación</t>
  </si>
  <si>
    <t>Suly Cerón - Profesional Especializado Oficina Asesora de Planeación</t>
  </si>
  <si>
    <t>Dirección de Inversiones en Vivienda de Interés Social DIVIS
Dirección de Espacio Urbano y Territorial
Dirección de Programas</t>
  </si>
  <si>
    <t xml:space="preserve">No se había discriminado entre programas anteriores  a la ley 1537 de 2012 y programas nuevos después de la ley 1537 de 2012 </t>
  </si>
  <si>
    <t>No se había identificado la necesidad de realizar la discriminación de proyectos de vivienda</t>
  </si>
  <si>
    <t>No se había realizado la correcta revisión de los productos generados por el proceso y que deban incluirse en la matriz de requisitos de calidad del mismo</t>
  </si>
  <si>
    <t xml:space="preserve">El proceso no ha definido una metodología particularmente para cada programa y no se había documentado la matriz de seguimiento a proyectos </t>
  </si>
  <si>
    <t xml:space="preserve">El proceso de Gestión de proyectos no había identificado la necesidad de documentar secuencialmente las actividades por programas, al igual que la matriz de seguimiento a proyectos. </t>
  </si>
  <si>
    <t xml:space="preserve">El proceso de Gestión de proyectos no había identificado la necesidad de documentar secuencialmente las actividades, por programas al igual que la matriz de seguimiento a proyectos. </t>
  </si>
  <si>
    <t>El proceso no había identificado la necesidad de discriminar el procedimiento de seguimiento de viviendas terminadas a viviendas certificadas</t>
  </si>
  <si>
    <t>No se había identificado la posibilidad de presencia de riesgos que se pueden desprender al no tener documentado las actividades requeridas para poder certificar las viviendas una vez estén terminadas</t>
  </si>
  <si>
    <t xml:space="preserve">Se actualizo la información en el formato SIG-F-14 Plan de mejoramiento versión 7.0 del 29 de junio de 2018, se realizo seguimiento por parte de la OAP a la ejecución de las actividades establecidas en el plan de mejoramiento del proceso, se incluyeron acciones resultantes de informes a seguimientos realizados por OCI para verificar eficacia de controles de los riesgos en vigencia 2017 y 2018 y se incluyeron los hallazgos resultado del informe de auditoría interna del proceso. </t>
  </si>
  <si>
    <t>Alejandro Quintero / Director Inversiones en Vivienda de Interés Social DIVIS
Martha Lucia Duran / Directora de Programas
Sandra Murcia  / Director de Espacio Urbano y Territorial</t>
  </si>
  <si>
    <t>No se han realizado acciones al respecto</t>
  </si>
  <si>
    <t>No se evidencia ejecución de actividades al respecto</t>
  </si>
  <si>
    <t>En mesa de trabajo del 18 de septiembre de 2018, se reviso el estado documental en el SIG de los controles definidos en el mapa de riesgos del proceso, concluyendo que los controles definidos en el mapa de riesgos del proceso se encuentran documentados</t>
  </si>
  <si>
    <t xml:space="preserve">Se evidencia lista de asistencia del 18/09/2018, cuyo tema es: Revisión del estado documental de los controles del mapa de riesgos del proceso: Gestión de proyectos. Dicha lista presenta nota: Una vez revisados los controles del mapa de riesgos se evidencio que todos los controles se encuentran documentados </t>
  </si>
  <si>
    <t>28/09/208</t>
  </si>
  <si>
    <t>Se realizo seguimiento al plan de mejoramiento por parte de la OAP a las acciones vigentes a la fecha, se incluyo actividad 25 según lo definido en seguimiento a proyectos suspendidos viceministerio de agua y saneamiento básico VASB, se actualiza actividad 22 conforme a compromiso 12 de revisión por la dirección y observación según el  Informe de evaluación de la eficacia de los controles - Mapas de riesgos II Trimestre de 2018 .Cabe resaltar que según informe de auditoria externa no se encontraron hallazgo de ninguna índole para el proceso</t>
  </si>
  <si>
    <t>PORQUÉS</t>
  </si>
  <si>
    <t>Se envío correo electrónico a la OAP solicitando la capacitación y mesa de trabajo para revisar y actualizar el mapa de riesgos del proceso</t>
  </si>
  <si>
    <t>Se realizo capacitación sobre  mapa de riesgos y se fortalecerá según capacitación que suministre la OAP</t>
  </si>
  <si>
    <t xml:space="preserve">Se evidencia correo electrónico del 24/09/2018 convocando a la dirección de programas para capacitación. Se evidencia correo electrónico del 26/09/2018 convocando a SPAT para la capacitación y se evidencia  correo electrónico del 26/09/2018 para DEUT convocando a capacitación Se evidencia lista de asistencia del 27/09/2018 cuyo tema fue: Acción complementaria: Mapa de riesgos "Charlas de sensibilización sobre normatividad vigente relacionada con corrupción y derecho disciplinario, monitoreo mapa de riesgos " Se evidencia presentación en power : NORMATIVIDAD VIGENTE DERECHO DISCIPLINARIO Y ANTICORRUPCIÓN- MAPA DE RIESGOS Y MONITOREO DE MAPA DE RIESGOS. Adicionalmente se evidencia correo del 29/08/2018 solicitando capacitación a OAP sobre • Metodología integrada de administración del riesgo. • Uso y manejo del formato Mapa de Riesgos. • Control de Documentos bajo la norma NTC ISO 9001 Versión 2015. • Eficacia de los controles e incorporación en los procedimientos. 
</t>
  </si>
  <si>
    <t>N/A</t>
  </si>
  <si>
    <t>Se realiza seguimiento al plan de mejoramiento y evaluación de la eficacia de las acciones, de acuerdo a lo programado en el plan anual de auditorias correspondiente a la vigencia 2018.</t>
  </si>
  <si>
    <t xml:space="preserve">Se establece eficacia de la acción, teniendo en cuenta que de acuerdo a los lineamientos de Administración del SIG los numerales de la NTC ISO 9001: 2015 fueron retirados de las caracterizaciones.
</t>
  </si>
  <si>
    <t xml:space="preserve">WILLIAM JOSE TOVAR PABON 
JEIMY GONZÁLEZ
LINA ALEJANDRA MORALES </t>
  </si>
  <si>
    <t xml:space="preserve">JEIMY GONZÁLEZ
LINA ALEJANDRA MORALES </t>
  </si>
  <si>
    <t>JEIMY GONZÁLEZ
LINA ALEJANDRA MORALES 
PROFESIONAL DE LA OCI</t>
  </si>
  <si>
    <t>Se realiza capacitación por parte de la Oficina Asesora de Planeación cuyo tema fue:: "Metodología integrada de administración del riesgo. • Uso y manejo del formato Mapa de Riesgos. 20/12/2018</t>
  </si>
  <si>
    <t xml:space="preserve">Se realizo monitoreo con corte al 30/11/2018  al plan de mejoramiento por parte de los responsables del proceso, de acuerdo al procedimiento SIG-P-05 Procedimiento  Acciones Preventivas, Correctivas y de Mejora 6.0. </t>
  </si>
  <si>
    <t>26/07/2018
16/01/2019</t>
  </si>
  <si>
    <t xml:space="preserve">Se realiza seguimiento por parte de la OAP a las acciones vigentes a la fecha en el plan de mejoramiento de acuerdo a las evidencias suministradas en el domusfile del proceso. </t>
  </si>
  <si>
    <t xml:space="preserve">Se evidencia correo electrónico del 29/08/2018 de parte del proceso en el que se solicita a OAP capacitación en temas: • Metodología integrada de administración del riesgo.
• Uso y manejo del formato Mapa de Riesgos.
• Control de Documentos bajo la norma NTC ISO 9001 Versión 2015.
• Eficacia de los controles e incorporación en los procedimientos. Adicionalmente solicita programar mesa para revisar y actualizar mapa de riesgos del proceso. A la fecha el proceso se encuentra en espera de respuesta por parte de la OAP  
</t>
  </si>
  <si>
    <t>Mediante correo electrónico del día 17/12/18, se solicita capacitación a la OAP en tema Instructivo para la elaboración de documentación del Sistema Integrado de gestión y Unificación de Procedimientos, el proceso se encuentra a la espera de la respuesta por parte de OAP</t>
  </si>
  <si>
    <t xml:space="preserve">La Oficina de Control Interno mediante correo electrónico del 19/11/2018, comunica que la Guía para Gestión de Administración del Riesgo se encuentra en proceso de elaboración, concertación y aprobación para su respectiva implementación, previa capacitación a los procesos. 
Se solicita se amplíe la fecha de cierre de la presente acción, por lo expuesto anteriormente. 
A la fecha el proceso se encuentra en espera de respuesta por parte de las dependencias. 
</t>
  </si>
  <si>
    <t>Se evidencia correo electrónico emitido por OCI con fecha 19/11/2018 en el que  comunica que la Guía para Gestión de Administración del Riesgo se encuentra en proceso de elaboración, concertación y aprobación para su respectiva implementación, previa capacitación a los procesos. Se debe ampliar este plazo a 30 de junio de 2019, ya que la OAP tiene programado actualizar mapas de riesgos durante el primer semestre de la vigencia</t>
  </si>
  <si>
    <t>Alejandro Quintero / Director Inversiones en Vivienda de Interés Social DIVIS
Jackeline Meneses Olarte / Directora de Programas €</t>
  </si>
  <si>
    <t xml:space="preserve">Se realizo monitoreo con corte al 01/03/2019  al plan de mejoramiento por parte de los responsables del proceso, de acuerdo al procedimiento SIG-P-05 Procedimiento  Acciones Preventivas, Correctivas y de Mejora 6.0. </t>
  </si>
  <si>
    <t xml:space="preserve">WILLIAM JOSE TOVAR PABON 
JEIMY GONZÁLEZ
LINA ALEJANDRA MORALES
CLAUDIA GALINDO </t>
  </si>
  <si>
    <t>JEIMY GONZÁLEZ
LINA ALEJANDRA MORALES 
CLAUDIA GALINDO GONZÁLEZ</t>
  </si>
  <si>
    <t>WILLIAM JOSE TOVAR PABON 
JEIMY GONZÁLEZ
LINA ALEJANDRA MORALES 
CLAUDIA GALINDO GONZÁLEZ</t>
  </si>
  <si>
    <t>WILLIAM JOSE TOVAR PABON 
JEIMY GONZÁLEZ
LINA ALEJANDRA MORALES
CLAUDIA GALINDO GONZÁLEZ</t>
  </si>
  <si>
    <t xml:space="preserve">WILLIAM JOSE TOVAR PABON 
JEIMY GONZÁLEZ
LINA ALEJANDRA MORALES
CLAUDIA GALINDO GONZÁLEZ </t>
  </si>
  <si>
    <t xml:space="preserve">WILLIAM JOSE TOVAR PABON 
JEIMY GONZÁLEZ
LINA ALEJANDRA MORALES
CLAUDIA GALINDO GONZÁLEZ  </t>
  </si>
  <si>
    <t xml:space="preserve">JEIMY GONZÁLEZ
LINA ALEJANDRA MORALES
CLAUDIA GALINDO GONZÁLEZ </t>
  </si>
  <si>
    <t>26/10/2018
10/03/2019</t>
  </si>
  <si>
    <t>Debido a la entrada en vigencia del acuerdo 045/2017, a partir de su publicación el 14/11/2017, es necesario realizar la revisión y ajuste de los documentos del SIG acorde a las directrices del acuerdo  anteriormente citada y Resolución 97 del 05/02/2018 "Por la cual se definen los requisitos de presentación, evaluación y viabilizarían de proyectos de obras por impuestos para el suministro de agua potable y alcantarillado"</t>
  </si>
  <si>
    <t xml:space="preserve">Solicitar a la Oficina Asesora de Planeación la correcta asignación del indicador: Vivienda terminadas 
Solicitar a la Oficina Asesora de Planeación una capacitación relacionada con el correcto diligenciamiento de hoja de vida de indicadores
</t>
  </si>
  <si>
    <t>Con radicado No. 2018IE0011732 del 08/10/2018, se radico el formato de "solicitud, modificación y/o eliminación de documentos" en la cual se incluye  en el Procedimiento GPR-P-03 Seguimiento a proyectos de vivienda 9.0"; la Matriz de Alertas y Control" de seguimiento a proyectos, de acuerdo con la Resolución 0438 del 22 de junio de 2018.</t>
  </si>
  <si>
    <t>Es necesario realizar un mayor control a los proyectos de agua  los cuales se realiza seguimiento o supervisión con el fin de verificar el cumplimiento de las obligaciones de los convenios o contratos</t>
  </si>
  <si>
    <t xml:space="preserve">Realizar seguimiento oportuno a los proyectos o convenios de agua que requieren mayor atención para la toma de acciones </t>
  </si>
  <si>
    <t>Promover reuniones de seguimiento adicionales para los proyectos de agua que requieren mayor atención.</t>
  </si>
  <si>
    <t>Revisión de numerales de la NTC ISO 9001: 2015  en la Caracterización del proceso, ya que no todos los numerales están asociados al quehacer del proceso.</t>
  </si>
  <si>
    <t>Con el fin de evitar incumplimientos normativos, es necesario actualizar el procedimiento GPR-P-01 Evaluación de proyectos APSB, acorde con la normatividad vigente. Acuerdo 045/2017 y Ley 1530 de 2012. Así como revisar los puntos de control en el SIGEVAS: Ficha de Evaluación SGR. y Resolución 97 del 05/02/2018 "Por la cual se definen los requisitos de presentación, evaluación y viabilizarían de proyectos de obras por impuestos para el suministro de agua potable y alcantarillado"</t>
  </si>
  <si>
    <t xml:space="preserve">Socializar al grupo de evaluación de proyectos el acuerdo 045/2017 y resolución 97 del 2018
Realizar reuniones de Revisión y ajuste a la documentación del SIG
Solicitar la aprobación de la  modificación del procedimiento   GPR-P-01 Evaluación de proyectos APSB de acuerdo a la Res. 045 de 2017 y Res. 097/2018 ante la Oficina Asesora de Planeación. 
</t>
  </si>
  <si>
    <t xml:space="preserve">26/07/2018
16/01/2019
</t>
  </si>
  <si>
    <t xml:space="preserve">Socializar a la subdirección de proyectos la Resolución 0140/2018.
Realizar reuniones de Revisión y ajuste a la documentación del SIG
Solicitar la aprobación de la  modificación de la documentación del proceso de Gestión de Proyectos ante la Oficina Asesora de Planeación.
</t>
  </si>
  <si>
    <t>26/07/2018
208/02/2019</t>
  </si>
  <si>
    <t>Debilidad en identificacion de controles y riesgos asosciados a las actividades del proceso</t>
  </si>
  <si>
    <t xml:space="preserve">Se realizo monitoreo con corte al 28/02/2019  al plan de mejoramiento por parte de los responsables del proceso, de acuerdo al procedimiento SIG-P-05 Procedimiento  Acciones Preventivas, Correctivas y de Mejora 6.0. </t>
  </si>
  <si>
    <t>24/10/2018
10/03/2019
26/03/2019</t>
  </si>
  <si>
    <t>31/05/2018  
24/10/2018
09/03/2019
26/03/2019</t>
  </si>
  <si>
    <t>24/10/2018
26/03/2019</t>
  </si>
  <si>
    <t>Se evidencia la publicación de la caracterización del proceso el pasado 28/06/2018 de su versión 7.0, en la cual se realiza la actualización del formato y se retiran los  numerales de la NTC ISO 9001: 2015.</t>
  </si>
  <si>
    <t xml:space="preserve">JEIMY GONZÁLEZ
LINA ALEJANDRA MORALES 
</t>
  </si>
  <si>
    <t>Lina Alejandra Morales
Claudia Galindo González
Profesionales de la OCI</t>
  </si>
  <si>
    <t xml:space="preserve">Se realiza seguimiento al plan de mejoramiento y evaluación de la eficacia de las acciones, de acuerdo a lo programado en el plan anual de auditorias correspondiente a la vigencia 2019, se emite retroalimentación de la mesa de trabajo del 11/03/2019. </t>
  </si>
  <si>
    <t>31/05/2018  
24/10/2018
26/03/2019</t>
  </si>
  <si>
    <t>LINA ALEJANDRA MORALES</t>
  </si>
  <si>
    <t>03/08/2017
11/08/2017
31/10/2017
31/01/2018
26/07/2018
30/11/2018
26/02/2019</t>
  </si>
  <si>
    <t xml:space="preserve">Martha Lucia Duran / Directora de programas
Jackeline Meneses Olarte </t>
  </si>
  <si>
    <t>Se establece eficacia de la acción, toda vez que la matriz de requisitos de calidad se encuentra actualizada, socializada y publicada de acuerdo los lineamientos emitidos por Administración del SIG.</t>
  </si>
  <si>
    <t>26/07/2018
27/09/2018
28/02/2019</t>
  </si>
  <si>
    <t>26/10/2018
26/03/2019</t>
  </si>
  <si>
    <t>26/07/2018
28/02/2019
31/05/2019</t>
  </si>
  <si>
    <t xml:space="preserve">Se realizo monitoreo con corte al 31/05/2019  al plan de mejoramiento por parte de los responsables del proceso, de acuerdo al procedimiento SIG-P-05 Procedimiento  Acciones Preventivas, Correctivas y de Mejora 6.0. </t>
  </si>
  <si>
    <t>Versión : 8.0</t>
  </si>
  <si>
    <t>Fecha :  15/05/2019</t>
  </si>
  <si>
    <t xml:space="preserve">Carencia de la documentación inherente a actividades propias de Fonvivienda, como es la inclusión del "Protocolo  de proyectos en  incumplimiento -Fonvivienda", en el procedimiento GPR-P-03   "Seguimiento a la supervisión Técnica de proyectos de Vivienda"  </t>
  </si>
  <si>
    <t>Revisar y ajustar el procedimiento  GPR-P-03   "Seguimiento a la supervisión Técnica de proyectos de Vivienda"  incluyendo las actividades contempladas  en "Protocolo  de proyectos en  incumplimiento -Fonvivienda"</t>
  </si>
  <si>
    <t>Se evidencia solicitud de creación, modificación y eliminación de documentos N. 2017IE0011993 radicada en la OAP el 10 de noviembre de 2017, al respecto la OAP emite concepto técnico N. 2017IE0013290 del 7 de diciembre de 2017 los documentos actualizados, el procedimiento GPR-P-03 "Seguimiento a la supervisión Técnica de proyectos de Vivienda;  el cual se encuentra publicado en el link: http://portal.minvivienda.local/ProcesosCorporativos/GPR-P-03%20Seguimiento%20a%20la%20supervisión%20tecnica%20de%20proyectos%20de%20vivienda%2011.0.pdf</t>
  </si>
  <si>
    <t>Se establece eficacia de la acción, toda vez que la metodología se encuentra actualizada de acuerdo con las actividades que desarrolla el proceso, así mismo se evidencia la aplicación de la misma.</t>
  </si>
  <si>
    <t>26/07/2018 Se evidencian listas de asistencia de fecha 3 de agosto de 2017 cuyo tema: Proyectos: Tumaco - Nariño, Socialización requisitos de presentación de proyectos Tumaco-Nariño
Se evidencian listas de asistencia de fecha 11/08/2017 PDA Choco - estrategia de apoyo técnico 
se evidencia lista de asistencia de fecha 31/10/2017 Proyectos suspendidos y en liquidación
se evidencia lista de asistencia de fecha 31 de enero de 2018: Ficha de seguimiento a los planes de aseguramiento
Se evidencia lista de asistencia de fecha 21 de febrero de 2018 Seguimiento acueducto Mocoa
Se evidencia lista de asistencia de fecha 7 mayo de 2018 Mocoa-BID -Aval Fiscal
Se evidencia lista de asistencia de fecha 4 de mayo de 2018 - residuos solidos - Mocoa
16/01/2019  Se evidencia reuniones de seguimiento para los proyectos de agua que requieren mayor atención, lo cual se evidencia mediante listas de asistencia: 03/08/2017: Socialización requisitos de presentación de agua en Tumaco - Nariño.
11/08/2017 PDA Choco - Estrategia de apoyo y técnico a los proyectos de agua
31/10/2017 Seguimiento a proyectos suspendidos y en liquidación.
31012018 Ficha de seguimiento a los planes de aseguramiento proyectos en ejecución 
21/02/2018 Seguimiento acueducto Mocoa
26/02/2018 Temas Guajira - Giro Directo
4/05/2018 Residuos solidos - Mocoa
07/05/2018 Mocoa - BID- Aval Fiscal</t>
  </si>
  <si>
    <t xml:space="preserve">Se establece eficacia de la acción, toda vez que de manera permanente se realizan reuniones de seguimiento a los proyectos de agua y se hace énfasis en los de mayor atención.  </t>
  </si>
  <si>
    <t>Se establece eficacia de la acción, toda vez que el mapa de riesgos del proceso se encuentra publicado de acuerdo a lo establecidos en la política y metodología de riesgos del MVCT actual.</t>
  </si>
  <si>
    <t xml:space="preserve">28/02/2019: Se evidencia capacitación realizada por parte de la  OAP,  el día 20/12/2018, sobre: "Metodología integrada de administración del riesgo. • Uso y manejo del formato Mapa de Riesgos. • Control de Documentos bajo la norma NTC ISO 9001 Versión 2015. • Eficacia de los controles e incorporación en los procedimientos", realizada a los procesos misionales de Gestión de Proyectos y Promoción y Acompañamiento., se anexa Lista de Asistencia y Presentación.
El día 12/12/2018 el proceso define zona de riesgos inherente en el riesgo 3 del mapa de riesgo
El día 12/12/2018 se envía a OAP mapa de riesgos para aprobación en el SIG y se envía SIG-F-01 Solicitud de modificación documental N. 2018IE0014526 del 12/12/2018 en la que se solicita actualización del mapa de riesgos
</t>
  </si>
  <si>
    <t>Se establece eficacia de la acción, toda vez que los funcionarios y contratistas del proceso cuentan con la competencia para realizar los monitoreo del mapa de riesgos de acuerdo a lo establecidos en la política y metodología de riesgos del MVCT actual.</t>
  </si>
  <si>
    <t>Se realiza capacitación por parte de la Oficina Asesora de Planeación cuyo tema fue: "Metodología integrada de administración del riesgo. • Uso y manejo del formato Mapa de Riesgos. 20/12/2018, Se considero importante capacitar a los funcionarios y contratistas ya que los riesgos son temas que impactan al proceso en general y al a totalidad de lo participantes en el mismo</t>
  </si>
  <si>
    <t>El 19 de marzo  de 2018 se socializa al interior del proceso el acuerdo 045 de 2017 y la resolución 097 de 2018
El 22 de marzo de 2018, se realiza reunión al interior del proceso con el fin de revisar y ajustar la documentación del proceso conforme a la normativa aplicable.
El 15 de junio mediante radicado N. 2018IE0006918, se solicita actualización del procedimiento GPR-P-01 ante OAP</t>
  </si>
  <si>
    <t xml:space="preserve">En relación a la primera actividad: Se evidencia correo electrónico emitido por Martha Cantor a la Jefe de OAP cuyo tema es: Solicitud capacitación - Sistema Integrado de Gestión, se evidencia lista de asistencia  del 20/12/2018 cuyo tema es: Metodología integrada de administración del riesgo , uso y manejo del formato mapa de riesgos , control de documentos bajo la norma NTC ISO 9001 versión 2015 eficacia de los controles e incorporación de los procedimiento s, se evidencia lista de asistencia del 19/03/2018 , cuyo tema es : Socialización acuerdo 045 de 2017 y resolución 097 de 2018,.
Se evidencia lista de asistencia del 22/03/2018 cuyo tema es: Revisión y ajuste del procedimiento Evaluación de proyectos Acuerdo 045 Sistema General de Regalías
y resolución resolución 097 de 2018
Se solicita actualización del procedimiento GPR-P-01 Evaluación de proyectos mediante SIG-F-01 Solicitud documental  N. 2018IE0006918 y  se evidencia concepto técnico N. 2018IE0008420 del 23 de julio de 2018
El procedimiento actualizado se encuentra publicado en el link: http://www.minvivienda.gov.co/ProcesosCorporativos/GPR-P-01%20Evaluaci%C3%B3n%20de%20proyectos%20APSB%208.0.pdf
</t>
  </si>
  <si>
    <t>Se realiza capacitación por parte de la Oficina Asesora de Planeación cuyo tema fue: • Control de Documentos bajo la norma NTC ISO 9001 Versión 2015. • Eficacia de los controles e incorporación en los procedimientos", realizada a los procesos misionales de Gestión de Proyectos y Promoción y Acompañamiento. 20/12/2018
Se solicita a OAP la actualización del procedimiento  GPR-P-01 Evaluación de proyectos APSB  mediante SIG-F-01 solicitud documental N. 2018IE0006918 y OAP aprueba mediante SIG-F-02 Concepto Técnico n. 2018ie0008420
 El procedimiento se actualiza conforme a la resolución 097 de 2018 y acuerdo 045  de2017 así: Se redefine el alcance del procedimiento incluyendo lo concerniente al Sistema General de Regalías y obras por impuestos al igual que se actualizo el campo de definiciones con esta información así:  se incluye la  Tabla. 4 Tipo de concepto a emitir por el evaluador del Viceministerio de Agua y Saneamiento Básico para el SGR y Tabla. 5 Tipo de concepto a emitir por el evaluador del Viceministerio de Agua y Saneamiento Básico para Proyectos Obras Por Impuestos. Se incluye la política de operación: Para proyectos de SGR y Obras por Impuestos la información es digital a través de la plataforma SUIFP (Sistema Único de Información de Proyectos). Dentro del campo de contenido se definen las actividades para: PROYECTOS SGR y las actividades correspondientes a PROYECTOS OBRAS POR IMPUESTOS. Se elimina los acuerdos 017 de 2013 y 037 de 2016, estableciendo de manera general la normativa aplicable.
El procedimiento se encuentra actualizado en el link: http://www.minvivienda.gov.co/ProcesosCorporativos/GPR-P-01%20Evaluaci%C3%B3n%20de%20proyectos%20APSB%208.0.pdf</t>
  </si>
  <si>
    <t xml:space="preserve">El 23 de marzo mediante circular con radicado N. 2018IE0004041 se socializa la resolución 0140n del 5 de marzo de 2018 por parte del Subdirector de proyectos
El 28 de marzo se realizo reunión para revisión y ajuste a la documentación del SIG según lineamiento de la resolución 0140 de 2018
Mediante solicitud con radicado N: 2018IE0006467, se solicita a OAP la inclusión en el SIG del procedimiento gpr-p-02 Seguimiento a proyectos APSB ajustado con los lineamientos de la resolución 0140 de 2018
El procedimiento actualizado se encuentra en el link: http://www.minvivienda.gov.co/ProcesosCorporativos/GPR-P-02%20Seguimiento%20a%20proyectos%20de%20APSB%2010.0.pdf
El procedimiento gpr-p-02 Seguimiento a proyectos APSB fue actualizado contemplando: Se incluye en políticas de operación  el epígrafe de la resolución 0140 de 2018, se incluye GPR-F-17 Matriz de alertas y control adoptada mediante Resolución MVCT 0140 de 2018. Para diligenciar dicha Matriz se cuenta con GPR-I-02 Instructivo para el diligenciamiento de la matriz de alertas y control, que hace parte de dicha resolución., se ajusta las actividades del procedimiento conforme a estos lineamientos
</t>
  </si>
  <si>
    <t xml:space="preserve">26/07/2018 El 23 de marzo mediante correo se envía circular N. 2018IE0004041 de socialización de resolución 0140 de 2018
Se evidencia lista de asistencia del 28 de marzo de 2018 cuyo tema es : Revisión y ajuste de la documentación del SIG - Resolución 0140 de 2018 presidida por Juan Carlos Penagos - Subdirector de Proyectos
16/01/2019 Se evidencia SIG-F-01 Solicitud de actualización, modificación y/o eliminación N. 2018IE0006467, , lo cual fue aprobado por el SIG y se encuentra publicado en el link: http://www.minvivienda.gov.co/ProcesosCorporativos/GPR-P-02%20Seguimiento%20a%20proyectos%20de%20APSB%2010.0.pdf
Se evidencia SIG-F-01 solicitud con radicado N: 2018IE0006467, en la que se solicita actualización del procedimiento  gpr-p-02 Seguimiento a proyectos APSB incluyendo en el los lineamientos de la resolución 0140 de 2018, el cual fue aprobado en el SIG mediante concepto técnico  2018IE0006980. Se evidencia publicación del procedimiento en el link:  http://www.minvivienda.gov.co/ProcesosCorporativos/GPR-P-02%20Seguimiento%20a%20proyectos%20de%20APSB%2010.0.pdf
</t>
  </si>
  <si>
    <t>La OAP aprobó mediante concepto 2018IE0009590 del 16-08-2018,  la actualización de la matriz de requisitos de calidad y del procedimiento GPR-P-03 seguimiento a la supervisión técnico a los proyectos de vivienda, en estos documentos se incluyo como punto de control y como producto del proceso las actas de seguimiento del comité técnico</t>
  </si>
  <si>
    <t>El 12 de Junio en Casa Imprenta se llevo a cabo la capacitación orientación SIG-Matriz de comunicaciones ; capacitación sobre la nueva versión de la Matriz de comunicaciones. 5.0 la cual se actualizó junto con la política de Comunicación Pública, con base en la normativa vigente.
El 15 de junio de 2018, se realizó reunión del proceso   entre los facilitadores de calidad de Vivienda, Agua y Deut con el fin de revisar  la matriz de comunicación y su interrelación con el procedimiento. La matriz actualizada fue aprobada por  comunicaciones  a través de un correo electrónico, el 27-06-2018 
Se   solicita actualización de la matriz de comunicaciones a OAP mediante solicitud N 2018IE0006915 quien aprueba su actualización en el SIG mediante concepto técnico N. 2018IE0009590  y la matriz actualizada se encuentra en el link: http://portal.minvivienda.local/ProcesosCorporativos/CIE-F-04%20Matriz%20de%20Comunicaciones%20-%20Gestión%20de%20Proyectos.pdf</t>
  </si>
  <si>
    <t>Se establece eficacia de la acción, toda vez que la matriz de comunicaciones del proceso se encuentra documentada de acuerdo a las estratégicas de comunicación del MVCT y de acuerdo a los lineamientos emitidos por el Grupo de Comunicaciones internas y externas.</t>
  </si>
  <si>
    <t xml:space="preserve">La OAP aprobó mediante concepto 2018IE0014068 del 03-12-2018 la actualización del procedimiento  GPR-P-03 Seguimiento a proyectos de vivienda el que se modifico así:: Se incluyen definiciones referentes a Viviendas terminadas y viviendas certificadas.
Se incluyen políticas de operación adoptando los lineamientos definidos por la resolución 438 de 2018 (GPR-F-32 Matriz de Alertas y Control – Vivienda y GPR-I-03 Instructivo para el diligenciamiento de la matriz de alertas y control – Vivienda).
Se elimina el formato GPR-F-20 Informe de seguimiento a los proyectos
Se incluye el formato GPR-F-33 Informe ejecutivo seguimiento a proyectos PVG II
Se incluye la actividad de reporte de viviendas terminadas por parte de la entidad supervisora en el numeral 6. Contenido la Matriz de Alertas y Control" de seguimiento a proyectos, de acuerdo con la Resolución 0438 del 22 de junio de 2018. El procedimiento actualizado se ubica en el link: http://portal.minvivienda.local/Procesos Corporativos/GPR-P-03%20Seguimiento%20a%20la%20supervisión%20tecnica%20de%20proyectos%20de%20vivienda%2011.0.pdf </t>
  </si>
  <si>
    <t xml:space="preserve">La OAP aprobó mediante concepto 2018IE0014068 del 03-12-2018 la actualización del procedimiento GPR-P-03 Seguimiento a proyectos de vivienda , el cual se actualizo así: Se incluyen definiciones referentes a Viviendas terminadas y viviendas certificadas.
Se incluyen políticas de operación adoptando los lineamientos definidos por la resolución 438 de 2018 (GPR-F-32 Matriz de Alertas y Control – Vivienda y GPR-I-03 Instructivo para el diligenciamiento de la matriz de alertas y control – Vivienda).
Se elimina el formato GPR-F-20 Informe de seguimiento a los proyectos
Se incluye el formato GPR-F-33 Informe ejecutivo seguimiento a proyectos PVG II
Se incluye la actividad de reporte de viviendas terminadas por parte de la entidad supervisora en el numeral 6. Contenido9.0"; la Matriz de Alertas y Control" de seguimiento a proyectos, de acuerdo con la Resolución 0438 del 22 de junio de 2018.
Mediante SIG-F-01 solicitud documental N. 2019IE0002356 se solicita la actualización del mapa de riesgos el cual fue aprobado mediante concepto técnico N. 2019IE0002561 en el que se actualiza el control 2 del riesgo 2, el cual se define:
Descripción: identificar los proyectos de APSB y de vivienda que se encuentran  en alto riesgo de ejecución
* Este control no aplica para la Dirección de Espacio Urbano y Territorial (MIB), acciones de control: Aplicando los lineamientos establecidos en las resoluciones 140 y 438 de 2018 . Evidencia del control: Matriz de alertas y Control con periodicidad mensual. </t>
  </si>
  <si>
    <t>Incluir dentro de la matriz del PAI y el PEI los indicadores correspondientes a la Subdirección de Promoción y Apoyo Técnico, de cuerdo a las directrices de la Oficina Asesora de Planeación, dado que para el presente Plan Nacional de Desarrollo no se esta contemplado el  indicador de viviendas terminadas.</t>
  </si>
  <si>
    <t>31/05/2019. Se evidencia en la matriz PAI y el PEI del Ministerio, la integración y creación de los nuevos indicadores junto con sus hojas de vida.  Evidencia No. 1</t>
  </si>
  <si>
    <t>Se evidencia correo electrónico del 10/04/2019 emitido por la jefe de OAP informando el PEI y PAI aprobados mediante Comité Institucional de Gestión y Desempeño que se llevó a cabo durante los días 08, 09 y 10 de abril, en el que se evidencia los indicadores que están a cargo de la Dirección de Inversiones de Inversiones en Vivienda de Interés Social - DIVIS. Sin embargo es necesario que el proceso informe cuales de estos indicadores corresponden a la Subdirección de Promoción y Apoyo Técnico, esto con el fin de dar respuesta a la descripción de la no conformidad u oportunidad de mejora.</t>
  </si>
  <si>
    <t>Debilidad en identificación de controles y riesgos asociados a las actividades del proceso</t>
  </si>
  <si>
    <t>Revisar y ajustar las acciones de control de cada uno de los riesgos, identificando su aplicabilidad y periodicidad, de acuerdo con las actividades desarrolladas por el proceso.</t>
  </si>
  <si>
    <t>Se esta a espera de que la Oficina Asesora de Planeación programa mesas para actualizar los riesgos y controles del proceso, según los lineamiento definidos por el DAFP en octubre 2018</t>
  </si>
  <si>
    <t>31/05/2019. El día 26/04/2019 se realiza el lanzamiento de la Metodología, Política y Herramienta de Riesgos del MVCT. Evidencia No. 1 ( Lista de Asistencia y presentación). Las mesas de trabajo se realizaran para el mes de junio de 2019</t>
  </si>
  <si>
    <t>Se realiza seguimiento a las actividades del plan de mejoramiento con base en el monitoreo y sus evidencias reportadas por el líder del proceso con corte al 31 de mayo.
Cabe resaltar que las actividades: 1,2,3,5,6,7,9,11 y 14 no son sujetas de seguimiento, puesto que su eficacia fue declarada por OCI previamente a la actividad de seguimiento.
Se actualiza el formato a la versión 8.0 aprobada el 15/05/2019.</t>
  </si>
  <si>
    <r>
      <rPr>
        <b/>
        <sz val="11"/>
        <rFont val="Verdana"/>
        <family val="2"/>
      </rPr>
      <t>NOMBRE DEL PROCESO:</t>
    </r>
    <r>
      <rPr>
        <sz val="11"/>
        <rFont val="Verdana"/>
        <family val="2"/>
      </rPr>
      <t xml:space="preserve">
</t>
    </r>
    <r>
      <rPr>
        <i/>
        <sz val="11"/>
        <rFont val="Verdana"/>
        <family val="2"/>
      </rPr>
      <t>(Diligenciar de acuerdo al mapa de procesos vigente)</t>
    </r>
  </si>
  <si>
    <r>
      <t xml:space="preserve">ITEM 
</t>
    </r>
    <r>
      <rPr>
        <sz val="11"/>
        <rFont val="Verdana"/>
        <family val="2"/>
      </rPr>
      <t>(relacionar en este espacio el número y en orden consecutivo de la acción a implementar)</t>
    </r>
  </si>
  <si>
    <r>
      <t xml:space="preserve">FUENTE
</t>
    </r>
    <r>
      <rPr>
        <sz val="11"/>
        <rFont val="Verdana"/>
        <family val="2"/>
      </rPr>
      <t>(Seleccione la fuente que permite identificar acciones correctivas, preventivas o de mejora )</t>
    </r>
  </si>
  <si>
    <r>
      <t xml:space="preserve">DESCRIPCIÓN DE LA NO CONFORMIDAD U OPORTUNIDAD DE MEJORA 
</t>
    </r>
    <r>
      <rPr>
        <sz val="11"/>
        <rFont val="Verdana"/>
        <family val="2"/>
      </rPr>
      <t>(transcriba  la no conformidad tal cual aparece en el informe, o, la oportunidad de mejora que se detecta con el fin de promover el logro de mejores resultados  )</t>
    </r>
  </si>
  <si>
    <r>
      <t xml:space="preserve">CORRECCIÓN
</t>
    </r>
    <r>
      <rPr>
        <sz val="11"/>
        <rFont val="Verdana"/>
        <family val="2"/>
      </rPr>
      <t>(Defina una corrección para las  no conformidades detectadas, que inmediata o temporalmente sea la solución mientras implementa la acción correctiva)</t>
    </r>
  </si>
  <si>
    <r>
      <t xml:space="preserve">TIPO DE ACCIÓN 
</t>
    </r>
    <r>
      <rPr>
        <sz val="11"/>
        <rFont val="Verdana"/>
        <family val="2"/>
      </rPr>
      <t>(Seleccione el tipo de acción a implementar)
Acción preventiva AP, Acción correctiva AC, Acción de Mejora AM)</t>
    </r>
  </si>
  <si>
    <r>
      <t xml:space="preserve"> 
METODOLOGÍA PARA ANÁLISIS DE CAUSAS
</t>
    </r>
    <r>
      <rPr>
        <sz val="11"/>
        <rFont val="Verdana"/>
        <family val="2"/>
      </rPr>
      <t xml:space="preserve">Para el análisis de causa, seleccione  la técnica definidas en el procedimiento de acciones preventivas, correctivas y de mejora) utilizada
</t>
    </r>
  </si>
  <si>
    <r>
      <t xml:space="preserve"> 
PROPÓSITO DE LA MEJORA</t>
    </r>
    <r>
      <rPr>
        <sz val="11"/>
        <rFont val="Verdana"/>
        <family val="2"/>
      </rPr>
      <t xml:space="preserve"> 
(Propósito a cumplir con el desarrollo del plan de mejoramiento, para subsanar o corregir la causa que genero la no conformidad u oportunidad de mejora)</t>
    </r>
  </si>
  <si>
    <r>
      <t xml:space="preserve">ACCIÓN A IMPLEMENTAR
</t>
    </r>
    <r>
      <rPr>
        <sz val="11"/>
        <rFont val="Verdana"/>
        <family val="2"/>
      </rPr>
      <t>(Relacione una a una y por celda, cada una de las actividades  para llevar a cabo el plan de mejoramiento, éste debe estar orientado a mitigar la causa identificada)</t>
    </r>
  </si>
  <si>
    <r>
      <t xml:space="preserve">RESPONSABLE DE  LA ACCIÓN
</t>
    </r>
    <r>
      <rPr>
        <sz val="11"/>
        <rFont val="Verdana"/>
        <family val="2"/>
      </rPr>
      <t xml:space="preserve">(Relacione el nombre y cargo de la persona responsable de desarrollar la actividad) 
</t>
    </r>
  </si>
  <si>
    <r>
      <t>MONITOREO AL CUMPLIMIENTO DE ACCIONES POR PARTE DEL RESPONSABLE DEL PROCESO</t>
    </r>
    <r>
      <rPr>
        <sz val="11"/>
        <rFont val="Verdana"/>
        <family val="2"/>
      </rPr>
      <t xml:space="preserve"> </t>
    </r>
    <r>
      <rPr>
        <b/>
        <sz val="11"/>
        <rFont val="Verdana"/>
        <family val="2"/>
      </rPr>
      <t>(FORMA, FONDO Y APLICACIÓN)</t>
    </r>
    <r>
      <rPr>
        <sz val="11"/>
        <rFont val="Verdana"/>
        <family val="2"/>
      </rPr>
      <t xml:space="preserve">
(Se pueden realizar tantos monitoreos como se requieran)</t>
    </r>
  </si>
  <si>
    <r>
      <t xml:space="preserve">SEGUIMIENTO AL CUMPLIMIENTO DE ACTIVIDADES ESTABLECIDAS (OPORTUNIDAD Y COHERENCIA DE LAS EVIDENCIAS)  
(REALIZADA POR OAP)
</t>
    </r>
    <r>
      <rPr>
        <sz val="11"/>
        <rFont val="Verdana"/>
        <family val="2"/>
      </rPr>
      <t>(Se realiza seguimiento el primer semestre  y segundo semestre de cada vigencia)</t>
    </r>
  </si>
  <si>
    <r>
      <t xml:space="preserve">EVALUACIÓN DEL ESTADO POR PARTE DE LA  OCI  
O AUDITOR INTERNO DE CALIDAD
</t>
    </r>
    <r>
      <rPr>
        <sz val="11"/>
        <rFont val="Verdana"/>
        <family val="2"/>
      </rPr>
      <t>(Verificación semestral por OCI o Auditor Interno, según programación de auditorias internas)</t>
    </r>
  </si>
  <si>
    <r>
      <rPr>
        <b/>
        <sz val="11"/>
        <rFont val="Verdana"/>
        <family val="2"/>
      </rPr>
      <t xml:space="preserve">EVALUACIÓN DE LA EFICACIA DEL PLAN DE MEJORAMIENTO DEL SIG
</t>
    </r>
    <r>
      <rPr>
        <sz val="11"/>
        <rFont val="Verdana"/>
        <family val="2"/>
      </rPr>
      <t xml:space="preserve">
Este campo es diligenciado única y  exclusivamente por la OCI</t>
    </r>
  </si>
  <si>
    <r>
      <t xml:space="preserve">FECHA DEL MONITOREO
D/M/AÑO
</t>
    </r>
    <r>
      <rPr>
        <sz val="11"/>
        <rFont val="Verdana"/>
        <family val="2"/>
      </rPr>
      <t>(Fecha en la que se realiza monitoreo al cumplimiento de las actividades)</t>
    </r>
  </si>
  <si>
    <r>
      <t xml:space="preserve">RESPONSABLE DEL MONITOREO
</t>
    </r>
    <r>
      <rPr>
        <sz val="11"/>
        <rFont val="Verdana"/>
        <family val="2"/>
      </rPr>
      <t>(Relacione en este  espacio nombre y cargo del líder del proceso)</t>
    </r>
  </si>
  <si>
    <r>
      <t xml:space="preserve">EXPLICACIÓN DEL MONITOREO REALIZADO (EVIDENCIAS)
</t>
    </r>
    <r>
      <rPr>
        <sz val="11"/>
        <rFont val="Verdana"/>
        <family val="2"/>
      </rPr>
      <t>(Registrar resultado de revisión de evidencias presentadas para determinar cumplimiento de las actividades establecidas)</t>
    </r>
  </si>
  <si>
    <r>
      <t xml:space="preserve">Estado de la Acción
(Líder del Proceso)
</t>
    </r>
    <r>
      <rPr>
        <sz val="11"/>
        <rFont val="Verdana"/>
        <family val="2"/>
      </rPr>
      <t>(Abierta o cerrada)</t>
    </r>
  </si>
  <si>
    <r>
      <t xml:space="preserve">FECHA DE SEGUIMIENTO
D/M/AÑO
</t>
    </r>
    <r>
      <rPr>
        <sz val="11"/>
        <rFont val="Verdana"/>
        <family val="2"/>
      </rPr>
      <t xml:space="preserve">
(Fecha en la que la OAP realiza seguimiento a la oportunidad y pertinencia de las actividades realizadas)</t>
    </r>
  </si>
  <si>
    <r>
      <t xml:space="preserve">RESPONSABLE DEL SEGUIMIENTO
</t>
    </r>
    <r>
      <rPr>
        <sz val="11"/>
        <rFont val="Verdana"/>
        <family val="2"/>
      </rPr>
      <t xml:space="preserve">
(Nombre y cargo del profesional de OAP que realiza seguimiento)</t>
    </r>
    <r>
      <rPr>
        <b/>
        <sz val="11"/>
        <rFont val="Verdana"/>
        <family val="2"/>
      </rPr>
      <t xml:space="preserve"> </t>
    </r>
  </si>
  <si>
    <r>
      <t xml:space="preserve">RESULTADO DEL SEGUIMIENTO REALIZADO
</t>
    </r>
    <r>
      <rPr>
        <sz val="11"/>
        <rFont val="Verdana"/>
        <family val="2"/>
      </rPr>
      <t xml:space="preserve">(Identificación del estado de oportunidad y pertinencia del avance de las actividades realizadas) </t>
    </r>
  </si>
  <si>
    <r>
      <rPr>
        <b/>
        <sz val="11"/>
        <rFont val="Verdana"/>
        <family val="2"/>
      </rPr>
      <t xml:space="preserve">ACTIVIDAD SIN INICIAR, EN PROCESO O CUMPLIDA
</t>
    </r>
    <r>
      <rPr>
        <sz val="11"/>
        <rFont val="Verdana"/>
        <family val="2"/>
      </rPr>
      <t>(Espacio para que la OAP clasifique si la actividad esta sin iniciar, en proceso o cumplida)</t>
    </r>
  </si>
  <si>
    <r>
      <t xml:space="preserve">NOMBRE DEL AUDITOR
</t>
    </r>
    <r>
      <rPr>
        <sz val="11"/>
        <rFont val="Verdana"/>
        <family val="2"/>
      </rPr>
      <t>(Nombre y cargo de l servidor que ejecuta la actividad)</t>
    </r>
  </si>
  <si>
    <r>
      <t xml:space="preserve">Estado de la Acción
(Auditor)
</t>
    </r>
    <r>
      <rPr>
        <sz val="11"/>
        <rFont val="Verdana"/>
        <family val="2"/>
      </rPr>
      <t>(Abierta o cerrada)</t>
    </r>
  </si>
  <si>
    <r>
      <t xml:space="preserve">FECHA DEL SEGUIMIENTO
D/M/AÑO
</t>
    </r>
    <r>
      <rPr>
        <sz val="11"/>
        <rFont val="Verdana"/>
        <family val="2"/>
      </rPr>
      <t>(Fecha en que se realiza  la evaluación por parte de la OCI o Auditor Interno)</t>
    </r>
  </si>
  <si>
    <r>
      <t xml:space="preserve">RESULTADOS DE LA EVALUACIÓN
</t>
    </r>
    <r>
      <rPr>
        <sz val="11"/>
        <rFont val="Verdana"/>
        <family val="2"/>
      </rPr>
      <t xml:space="preserve">
(Los resultados de evaluación se establecen de acuerdo a la actividad realizada por la OAP)</t>
    </r>
  </si>
  <si>
    <r>
      <t xml:space="preserve">LA ACCIÓN FUE EFICAZ 
</t>
    </r>
    <r>
      <rPr>
        <sz val="11"/>
        <rFont val="Verdana"/>
        <family val="2"/>
      </rPr>
      <t>(SI / NO)</t>
    </r>
    <r>
      <rPr>
        <b/>
        <sz val="11"/>
        <rFont val="Verdana"/>
        <family val="2"/>
      </rPr>
      <t xml:space="preserve">
</t>
    </r>
  </si>
  <si>
    <r>
      <rPr>
        <b/>
        <sz val="11"/>
        <rFont val="Verdana"/>
        <family val="2"/>
      </rPr>
      <t>JUSTIFICACIÓN DE LA EFICACIA DE LA ACCIÓN</t>
    </r>
    <r>
      <rPr>
        <sz val="11"/>
        <rFont val="Verdana"/>
        <family val="2"/>
      </rPr>
      <t xml:space="preserve">
verificación  y justificación de la eficacia y sostenibilidad del plan de mejoramiento
Actividad a realizarse mínimo tres meses después de cerrado  (cumplido) el plan de mejoramiento por parte del proceso </t>
    </r>
  </si>
  <si>
    <r>
      <rPr>
        <b/>
        <sz val="11"/>
        <rFont val="Verdana"/>
        <family val="2"/>
      </rPr>
      <t>RESPONSABLE DE OCI</t>
    </r>
    <r>
      <rPr>
        <sz val="11"/>
        <rFont val="Verdana"/>
        <family val="2"/>
      </rPr>
      <t xml:space="preserve">
(Nombre y cargo del servidor que evalúa si el plan  de mejoramiento fue eficaz)</t>
    </r>
  </si>
  <si>
    <r>
      <t xml:space="preserve">D/M/AÑO
</t>
    </r>
    <r>
      <rPr>
        <sz val="11"/>
        <rFont val="Verdana"/>
        <family val="2"/>
      </rPr>
      <t>(Relacione la fecha de inicio de cada una de las actividades)</t>
    </r>
  </si>
  <si>
    <r>
      <t xml:space="preserve">D/M/AÑO
</t>
    </r>
    <r>
      <rPr>
        <sz val="11"/>
        <rFont val="Verdana"/>
        <family val="2"/>
      </rPr>
      <t>(Relacione la fecha fin de cada una de las actividades)</t>
    </r>
  </si>
  <si>
    <r>
      <t xml:space="preserve">14/09/2017 Esta modificación será trabajada en la actividad de revisión documental liderada por OAP.
31/01/2018 El 30 de noviembre de 2017 se aprobó la modificación en el procedimiento de gestión de proyectos y se incluye el protocolo de incumplimiento
26/07/2018 Con radicado No. 2017IE0011993 del 09/11/2017, se radico el formato de "solicitud, modificación y/o eliminación de documentos" en la cual se solicita la modificación al procedimiento </t>
    </r>
    <r>
      <rPr>
        <b/>
        <sz val="11"/>
        <rFont val="Verdana"/>
        <family val="2"/>
      </rPr>
      <t xml:space="preserve">  GPR-P-03   "Seguimiento a la supervisión Técnica de proyectos de Vivienda</t>
    </r>
    <r>
      <rPr>
        <sz val="11"/>
        <rFont val="Verdana"/>
        <family val="2"/>
      </rPr>
      <t>; la cual fue aprobada con el radicado 2017IE0013290 del 07/12/2017, aceptando la modificación.
Se evidencia en el siguiente link la modificación:
http://portal.minvivienda.local/ProcesosCorporativos/GPR-P-03%20Seguimiento%20a%20la%20supervisión%20tecnica%20de%20proyectos%20de%20vivienda%2011.0.pdf</t>
    </r>
  </si>
  <si>
    <r>
      <t xml:space="preserve">Para este periodo no se evidencia modificación del procedimiento de gestión de proyectos de vivienda incluyendo las actividades contempladas en el protocolo de incumplimiento
Nota: No se evidencia seguimiento para este periodo por parte de la OAP conforme a la segunda línea de defensa. 
</t>
    </r>
    <r>
      <rPr>
        <b/>
        <sz val="11"/>
        <rFont val="Verdana"/>
        <family val="2"/>
      </rPr>
      <t>24/10/2018:</t>
    </r>
    <r>
      <rPr>
        <sz val="11"/>
        <rFont val="Verdana"/>
        <family val="2"/>
      </rPr>
      <t xml:space="preserve"> Se evidencia la publicación de la actualización del procedimiento SEGUIMIENTO A LA
SUPERVISIÓN TÉCNICA DE PROYECTOS DE VIVIENDA versión 10.0 del 15/08/2018, en el que se actualizaron las políticas de operación y se incluye dentro de las actividades del numeral 6 la aplicación de protocolo de incumplimiento GPR-P-03 Seguimiento a la supervisión técnica de proyectos de vivienda para proyectos anteriores a la ley 1537 de 2012.
</t>
    </r>
    <r>
      <rPr>
        <b/>
        <sz val="11"/>
        <rFont val="Verdana"/>
        <family val="2"/>
      </rPr>
      <t>26/03/2019:</t>
    </r>
    <r>
      <rPr>
        <sz val="11"/>
        <rFont val="Verdana"/>
        <family val="2"/>
      </rPr>
      <t xml:space="preserve"> Se evidencia la solicitud de modificación de procedimiento de parte del proceso con el radicado 2017IE0011993, así como el concepto técnico de aprobación de las modificaciones de parte de la OAP con el radicado 2017IE0013290, y el link actualizado de la publicación. 
</t>
    </r>
  </si>
  <si>
    <r>
      <t xml:space="preserve">03/08/2017, se evidencia lista de asistencia externa cuyo tema es proyecto Tumaco.
11/08/2017, se evidencia lista de asistencia externa cuyo tema es Estrategia de Apoyo Técnico a proyectos PDA Chocó.
31/10/2017, se evidencia lista de asistencia, donde el tema fue: Proyectos suspendidos y en liquidación.
31/01/2018. teniendo encuentra que la fuente que origina la acción  detectada es por mapa de riesgos, se amplia el plazo, con fin de hacer seguimiento a los proyectos que requieren mayor atención por su magnitud, se amplia al 29/06/2018 
26/07/2018 Se realizaron verificaciones de seguimiento a proyectos durante el trimestre de la vigencia.
30/11/2018.  Para el componente de agua, en el mes de Marzo/2018, el Ministerio expidió la Resolución 0140/2018 "Por la cual se adoptan mecanismos para el fortalecimiento de las funciones administrativas de seguimiento a los proyectos de acueducto, alcantarillado y aseo que cuenten con apoyo financiero de Nación que presenten alertas especiales por situaciones que ponen en riesgo su ejecución y se dictan otras disposiciones". En el anexo que hace parte de esta resolución "Instructivo para el diligenciamiento de la matriz de alertas y control" se detalla  cuales son los proyectos que requieren mayor atención para promover reuniones de seguimiento adicionales.   Siguiendo las directrices establecidas en dicha resolución, se actualizo el Procedimiento: SEGUIMIENTO A PROYECTOS DE APSB GPR-P-02, Versión 10, Fecha 18/06/2018,  GPR-F-17- FORMATO: MATRIZ DE ALERTAS Y CONTROL - PROYECTOS EN ALERTA PROCESO: GESTIÓN DE PROYECTOS
</t>
    </r>
    <r>
      <rPr>
        <b/>
        <sz val="11"/>
        <rFont val="Verdana"/>
        <family val="2"/>
      </rPr>
      <t>26/02/2019</t>
    </r>
    <r>
      <rPr>
        <sz val="11"/>
        <rFont val="Verdana"/>
        <family val="2"/>
      </rPr>
      <t>.  Se promovieron reuniones de seguimiento frente a proyectos de agua de mayor atención las cuales se realizaron en fechas: 
03/08/2017: Socialización requisitos de presentación de agua en Tumaco - Nariño.
11/08/2017 PDA Choco - Estrategia de apoyo y técnico a los proyectos de agua
31/10/2017 Seguimiento a proyectos suspendidos y en liquidación.
31012018 Ficha de seguimiento a los planes de aseguramiento proyectos en ejecución 
21/02/2018 Seguimiento acueducto Mocoa
26/02/2018 Temas Guajira - Giro Directo
4/05/2018 Residuos solidos - Mocoa
07/05/2018 Mocoa - BID- Aval Fiscal</t>
    </r>
  </si>
  <si>
    <r>
      <t xml:space="preserve">Estas actividades se encuentran en ejecución de acuerdo a los proyectos que requieren mayor atención por parte de la dirección de programas
Nota: No se evidencia seguimiento para este periodo por parte de la OAP conforme a la segunda línea de defensa.  
</t>
    </r>
    <r>
      <rPr>
        <b/>
        <sz val="11"/>
        <rFont val="Verdana"/>
        <family val="2"/>
      </rPr>
      <t>24/10/2018:</t>
    </r>
    <r>
      <rPr>
        <b/>
        <u/>
        <sz val="11"/>
        <rFont val="Verdana"/>
        <family val="2"/>
      </rPr>
      <t xml:space="preserve"> </t>
    </r>
    <r>
      <rPr>
        <u/>
        <sz val="11"/>
        <rFont val="Verdana"/>
        <family val="2"/>
      </rPr>
      <t xml:space="preserve">No se da cierre a la actividad por cuanto se hace necesario que el proceso presente detalladamente  cuales son los proyectos que requieren mayor atención para promover reuniones de seguimiento adicionales.
</t>
    </r>
    <r>
      <rPr>
        <sz val="11"/>
        <rFont val="Verdana"/>
        <family val="2"/>
      </rPr>
      <t xml:space="preserve">
</t>
    </r>
    <r>
      <rPr>
        <b/>
        <sz val="11"/>
        <rFont val="Verdana"/>
        <family val="2"/>
      </rPr>
      <t>26/03/2019:</t>
    </r>
    <r>
      <rPr>
        <sz val="11"/>
        <rFont val="Verdana"/>
        <family val="2"/>
      </rPr>
      <t xml:space="preserve"> Se evidencia el registro de las reuniones - listas de asistencia de las fechas: 03/03/2017, 11/08/02017, 31/10/2017, 31/01/2018, 21/02/2018, 26/02/2018, 04/05/2018 y 07/05/2018; así mismo, se adjunta la resolución 0140 de 2018 y sus anexos, la matriz de alertas en formato Excel.</t>
    </r>
    <r>
      <rPr>
        <u/>
        <sz val="11"/>
        <rFont val="Verdana"/>
        <family val="2"/>
      </rPr>
      <t xml:space="preserve">
</t>
    </r>
  </si>
  <si>
    <r>
      <t xml:space="preserve">Para este periodo el proceso no aporto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Verdana"/>
        <family val="2"/>
      </rPr>
      <t xml:space="preserve">24/10/2018: </t>
    </r>
    <r>
      <rPr>
        <sz val="11"/>
        <rFont val="Verdana"/>
        <family val="2"/>
      </rPr>
      <t>De las 4 actividades programadas, se evidencia cumplimiento de las actividad 2, toda vez que se observa lista de asistencia de la capacitación de fortalecimiento de reportes de monitoreo y compilación de evidencias del pasado 12/10/2018.</t>
    </r>
    <r>
      <rPr>
        <u/>
        <sz val="11"/>
        <rFont val="Verdana"/>
        <family val="2"/>
      </rPr>
      <t xml:space="preserve">
No se da cierre a la actividad por cuanto se hace necesario que el proceso continúe con el cumplimiento de la actividad planificada, a fin de que esta oficina pueda corroborar la evidencia para determinar la eficacia de la acción.
</t>
    </r>
    <r>
      <rPr>
        <sz val="11"/>
        <rFont val="Verdana"/>
        <family val="2"/>
      </rPr>
      <t xml:space="preserve">
</t>
    </r>
    <r>
      <rPr>
        <b/>
        <sz val="11"/>
        <rFont val="Verdana"/>
        <family val="2"/>
      </rPr>
      <t xml:space="preserve">26/03/2019: </t>
    </r>
    <r>
      <rPr>
        <sz val="11"/>
        <rFont val="Verdana"/>
        <family val="2"/>
      </rPr>
      <t>Se evidencia lista de asistencias y presentación de la capacitación realizada por parte de la  OAP,  el día 20/12/2018, sobre: "Metodología integrada de administración del riesgo, Uso y manejo del formato Mapa de Riesgos, Eficacia de los controles e incorporación en los procedimientos", realizada a los procesos misionales de Gestión de Proyectos y Promoción y Acompañamiento.,  así mismo, el pasado 12/12/2018 el proceso definió la zona de riesgos inherente del riesgo 3 del mapa de riesgos del proceso y se remitió a la OAP mediante solicitud de modificación con radicado 2018IE0014526 del 12/12/2018 en la que se solicita actualización del mapa de riesgos, a la fecha el mapa de riesgos se encuentra publicado en el link de los documentos del proceso de la pagina web del MVCT.</t>
    </r>
  </si>
  <si>
    <r>
      <t xml:space="preserve">Para este periodo el proceso no aporto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Verdana"/>
        <family val="2"/>
      </rPr>
      <t xml:space="preserve">24/10/2018: </t>
    </r>
    <r>
      <rPr>
        <u/>
        <sz val="11"/>
        <rFont val="Verdana"/>
        <family val="2"/>
      </rPr>
      <t xml:space="preserve">Se evidencia la publicación de la caracterización del proceso el pasado 28/06/2018 de su versión 7.0, en la cual se realiza la actualización del formato y se retiran los  numerales de la NTC ISO 9001: 2015.
</t>
    </r>
    <r>
      <rPr>
        <sz val="11"/>
        <rFont val="Verdana"/>
        <family val="2"/>
      </rPr>
      <t xml:space="preserve">
</t>
    </r>
    <r>
      <rPr>
        <b/>
        <sz val="11"/>
        <rFont val="Verdana"/>
        <family val="2"/>
      </rPr>
      <t>09/03/2019:</t>
    </r>
    <r>
      <rPr>
        <sz val="11"/>
        <rFont val="Verdana"/>
        <family val="2"/>
      </rPr>
      <t xml:space="preserve"> La acción se encuentra cerrada tanto por el proceso, como por la OAP y la OCI, asimismo, se encuentra evaluada como eficaz.
</t>
    </r>
    <r>
      <rPr>
        <b/>
        <sz val="11"/>
        <rFont val="Verdana"/>
        <family val="2"/>
      </rPr>
      <t xml:space="preserve">26/03/2019: </t>
    </r>
    <r>
      <rPr>
        <sz val="11"/>
        <rFont val="Verdana"/>
        <family val="2"/>
      </rPr>
      <t>La acción se encuentra cerrada tanto por el proceso, como por la OAP y la OCI, asimismo, se encuentra evaluada como eficaz.</t>
    </r>
  </si>
  <si>
    <r>
      <t xml:space="preserve">Para este periodo el proceso no aporto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u/>
        <sz val="11"/>
        <rFont val="Verdana"/>
        <family val="2"/>
      </rPr>
      <t xml:space="preserve">24/10/2018: </t>
    </r>
    <r>
      <rPr>
        <sz val="11"/>
        <rFont val="Verdana"/>
        <family val="2"/>
      </rPr>
      <t xml:space="preserve">Se evidencia lista de asistencia de la capacitación de fortalecimiento de reportes de monitoreo y compilación de evidencias del pasado 12/10/2018.
</t>
    </r>
    <r>
      <rPr>
        <b/>
        <sz val="11"/>
        <rFont val="Verdana"/>
        <family val="2"/>
      </rPr>
      <t>26/03/2019:</t>
    </r>
    <r>
      <rPr>
        <sz val="11"/>
        <rFont val="Verdana"/>
        <family val="2"/>
      </rPr>
      <t xml:space="preserve">  Se evidencia lista de asistencias y presentación de la capacitación realizada por parte de la  OAP,  el día 20/12/2018, sobre: "Metodología integrada de administración del riesgo, Uso y manejo del formato Mapa de Riesgos, Eficacia de los controles e incorporación en los procedimientos" a los funcionarios y contratistas encargados de realizar los monitoreos al mapa de riesgos del proceso.</t>
    </r>
  </si>
  <si>
    <r>
      <t xml:space="preserve">Estas actividades se encuentran en ejecución de acuerdo a la revisión y ajuste de los documentos del SIG acorde con la normatividad vigente. Acuerdo 045/2017 y Ley 1530 de 2012.
NOTA: No se evidencia seguimiento para este periodo por parte de la OAP conforme a la segunda línea de defensa. 
</t>
    </r>
    <r>
      <rPr>
        <b/>
        <sz val="11"/>
        <rFont val="Verdana"/>
        <family val="2"/>
      </rPr>
      <t xml:space="preserve">24/10/2018: </t>
    </r>
    <r>
      <rPr>
        <sz val="11"/>
        <rFont val="Verdana"/>
        <family val="2"/>
      </rPr>
      <t xml:space="preserve">
1. Socializar al grupo de evaluación de proyectos el acuerdo 045/2017.</t>
    </r>
    <r>
      <rPr>
        <u/>
        <sz val="11"/>
        <rFont val="Verdana"/>
        <family val="2"/>
      </rPr>
      <t xml:space="preserve"> El proceso no presenta evidencia de cumplimiento de la actividad.</t>
    </r>
    <r>
      <rPr>
        <sz val="11"/>
        <rFont val="Verdana"/>
        <family val="2"/>
      </rPr>
      <t xml:space="preserve">
2. Realizar reuniones de Revisión y ajuste a la documentación del SIG, </t>
    </r>
    <r>
      <rPr>
        <u/>
        <sz val="11"/>
        <rFont val="Verdana"/>
        <family val="2"/>
      </rPr>
      <t>el proceso aporta lista de asistencia de fecha 19/03/2018 y 22/03/2018 de mesas de trabajo para revisión de documentos del SIG.</t>
    </r>
    <r>
      <rPr>
        <sz val="11"/>
        <rFont val="Verdana"/>
        <family val="2"/>
      </rPr>
      <t xml:space="preserve">
3. Solicitar la aprobación de la  modificación de la documentación del evaluación de proyectos de acuerdo a la Res. 045 de 2017  ante la Oficina Asesora de Planeación, el proceso presenta evidencia la solicitud de modificación 2018IE0006918 del 15/06/2018, concepto técnico del 2018IE0008420 del 23/07/2018 en el cual se aprueba la modificación del procedimiento GPR-P-01 EVALUACIÓN DE PROYECTOS APSB versión 8.0 de fecha 23/07/2018, sin embargo en el control de cambios se observa la eliminación de los acuerdos 017 de 2013 y 037 de 2016, y no la inclusión del acuerdo 045 de 2017.
</t>
    </r>
    <r>
      <rPr>
        <b/>
        <sz val="11"/>
        <rFont val="Verdana"/>
        <family val="2"/>
      </rPr>
      <t>26/03/2019:</t>
    </r>
    <r>
      <rPr>
        <sz val="11"/>
        <rFont val="Verdana"/>
        <family val="2"/>
      </rPr>
      <t xml:space="preserve"> Las evidencias son suficientes para determinar el cumplimiento de la acción, ya que se observa la solicitud de modificación de documentación, el concepto técnico que aprueba el cambio, el correo de solicitud de capacitación sobre el Sistema Integrado de Gestión, las listas de asistencia del 19/03/2018 y del 22/03/2018 y el correo en el que se realiza la socialización del Acuerdo Único de Regalías.</t>
    </r>
  </si>
  <si>
    <r>
      <t xml:space="preserve">Estas actividades se encuentran en ejecución de acuerdo a la revisión y ajuste de los documentos del SIG acorde con la normatividad aplicable, en especial a la entrada en vigencia de la "Resolución 0140 de 05/03/2018”.
NOTA: No se evidencia seguimiento para este periodo por parte de la OAP conforme a la segunda línea de defensa.  
</t>
    </r>
    <r>
      <rPr>
        <b/>
        <sz val="11"/>
        <rFont val="Verdana"/>
        <family val="2"/>
      </rPr>
      <t>24/10/2018:</t>
    </r>
    <r>
      <rPr>
        <u/>
        <sz val="11"/>
        <rFont val="Verdana"/>
        <family val="2"/>
      </rPr>
      <t xml:space="preserve">
</t>
    </r>
    <r>
      <rPr>
        <sz val="11"/>
        <rFont val="Verdana"/>
        <family val="2"/>
      </rPr>
      <t>Socializar a la subdirección de proyectos la Resolución 0140/2018</t>
    </r>
    <r>
      <rPr>
        <u/>
        <sz val="11"/>
        <rFont val="Verdana"/>
        <family val="2"/>
      </rPr>
      <t xml:space="preserve">, se evidencia la lista de asistencia del 28/03/2018 en la cual se realiza la socialización de la resolución 0140.
</t>
    </r>
    <r>
      <rPr>
        <sz val="11"/>
        <rFont val="Verdana"/>
        <family val="2"/>
      </rPr>
      <t>Realizar reuniones de Revisión y ajuste a la documentación del SIG</t>
    </r>
    <r>
      <rPr>
        <u/>
        <sz val="11"/>
        <rFont val="Verdana"/>
        <family val="2"/>
      </rPr>
      <t xml:space="preserve">, se evidencia la lista de asistencia del 22/03/2018 en la cual se realiza la revisión y ajustes del procedimiento de evaluación de proyectos de acuerdo al acuerdo 045.
</t>
    </r>
    <r>
      <rPr>
        <sz val="11"/>
        <rFont val="Verdana"/>
        <family val="2"/>
      </rPr>
      <t>Solicitar la aprobación de la  modificación de la documentación del proceso de Gestión de Proyectos ante la Oficina Asesora de Planeación</t>
    </r>
    <r>
      <rPr>
        <u/>
        <sz val="11"/>
        <rFont val="Verdana"/>
        <family val="2"/>
      </rPr>
      <t>, el proceso presenta evidencia la solicitud de modificación 2018IE0006918 del 15/06/2018, concepto técnico del 2018IE0008420 del 23/07/2018 en el cual se aprueba la modificación del procedimiento GPR-P-01 EVALUACIÓN DE PROYECTOS APSB versión 8.0 de fecha 23/07/2018, sin embargo en el control de cambios se observa la eliminación de los acuerdos 017 de 2013 y 037 de 2016, y no la inclusión del acuerdo 045 de 2017.
Verificar en el SIG las nuevas versiones de la documentación,</t>
    </r>
    <r>
      <rPr>
        <sz val="11"/>
        <rFont val="Verdana"/>
        <family val="2"/>
      </rPr>
      <t xml:space="preserve"> se evidencia la publicación de la publicación del procedimiento evaluación de proyectos APSB en el link http://portal.minvivienda.local/ProcesosCorporativos/GPR-P-01%20Evaluaci%C3%B3n%20de%20proyectos%20APSB%208.0.pdf</t>
    </r>
    <r>
      <rPr>
        <u/>
        <sz val="11"/>
        <rFont val="Verdana"/>
        <family val="2"/>
      </rPr>
      <t xml:space="preserve">
No se da cierre a la actividad por cuanto se hace necesario que el proceso continúe con el cumplimiento a la actividad planificada, a fin de que esta oficina pueda corroborar la evidencia para determinar la eficacia de la acción.
</t>
    </r>
    <r>
      <rPr>
        <b/>
        <sz val="11"/>
        <rFont val="Verdana"/>
        <family val="2"/>
      </rPr>
      <t xml:space="preserve">
26/03/2019: </t>
    </r>
    <r>
      <rPr>
        <sz val="11"/>
        <rFont val="Verdana"/>
        <family val="2"/>
      </rPr>
      <t xml:space="preserve">Se evidencia SIG-F-01 solicitud con radicado N: 2018IE0006467, en la que se solicita actualización del procedimiento  gpr-p-02 Seguimiento a proyectos APSB incluyendo en el los lineamientos de la resolución 0140 de 2018, el cual fue aprobado en el SIG mediante concepto técnico  2018IE0006980. Se evidencia publicación del procedimiento en el link:  http://www.minvivienda.gov.co/ProcesosCorporativos/GPR-P-02%20Seguimiento%20a%20proyectos%20de%20APSB%2010.0.pdf
</t>
    </r>
  </si>
  <si>
    <r>
      <t xml:space="preserve">Se evidencia la publicación de la matriz de comunicaciones : CIE-F-04 de fecha  01/06/2018  de Versión: 5.0, la cual establece en la actividad 7 la inclusión de proveedores externos  en cumplimiento de la acción preventiva identificada.
</t>
    </r>
    <r>
      <rPr>
        <b/>
        <sz val="11"/>
        <rFont val="Verdana"/>
        <family val="2"/>
      </rPr>
      <t>26/03/2019:</t>
    </r>
    <r>
      <rPr>
        <sz val="11"/>
        <rFont val="Verdana"/>
        <family val="2"/>
      </rPr>
      <t xml:space="preserve"> Se evidencia la modificación realizada a la matriz de comunicaciones de fecha 16/11/2018 donde se establece el control de cambios realizados a la matriz de acuerdo a los lineamientos de comunicaciones estratégicas. </t>
    </r>
  </si>
  <si>
    <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Verdana"/>
        <family val="2"/>
      </rPr>
      <t>26/03/2019:</t>
    </r>
    <r>
      <rPr>
        <sz val="11"/>
        <rFont val="Verdana"/>
        <family val="2"/>
      </rPr>
      <t xml:space="preserve"> Se evidencia que la OAP aprobó mediante concepto 2018IE0014068 del 03-12-2018 la actualización del procedimiento  GPR-P-03 Seguimiento a proyectos de vivienda el que se modifico así: 
Se incluyen definiciones referentes a Viviendas terminadas y viviendas certificadas.
Se incluyen políticas de operación adoptando los lineamientos definidos por la resolución 438 de 2018 (GPR-F-32 Matriz de Alertas y Control – Vivienda y GPR-I-03 Instructivo para el diligenciamiento de la matriz de alertas y control – Vivienda).
Se elimina el formato GPR-F-20 Informe de seguimiento a los proyectos
Se incluye el formato GPR-F-33 Informe ejecutivo seguimiento a proyectos PVG II
Se incluye la actividad de reporte de viviendas terminadas por parte de la entidad supervisora en el numeral 6. Contenido la Matriz de Alertas y Control" de seguimiento a proyectos, de acuerdo con la Resolución 0438 del 22 de junio de 2018. El procedimiento actualizado se ubica en el link: http://portal.minvivienda.local/Procesos Corporativos/GPR-P-03%20Seguimiento%20a%20la%20supervisión%20tecnica%20de%20proyectos%20de%20vivienda%2011.0.pdf </t>
    </r>
  </si>
  <si>
    <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sz val="11"/>
        <rFont val="Verdana"/>
        <family val="2"/>
      </rPr>
      <t xml:space="preserve">
</t>
    </r>
    <r>
      <rPr>
        <b/>
        <sz val="11"/>
        <rFont val="Verdana"/>
        <family val="2"/>
      </rPr>
      <t>26/03/2019:</t>
    </r>
    <r>
      <rPr>
        <sz val="11"/>
        <rFont val="Verdana"/>
        <family val="2"/>
      </rPr>
      <t xml:space="preserve"> Se evidencia que la OAP aprobó mediante concepto 2018IE0014068 del 03-12-2018 la actualización del procedimiento  GPR-P-03 Seguimiento a proyectos de vivienda el que se modifico así: 
Se incluyen definiciones referentes a Viviendas terminadas y viviendas certificadas.
Se incluyen políticas de operación adoptando los lineamientos definidos por la resolución 438 de 2018 (GPR-F-32 Matriz de Alertas y Control – Vivienda y GPR-I-03 Instructivo para el diligenciamiento de la matriz de alertas y control – Vivienda).
Se elimina el formato GPR-F-20 Informe de seguimiento a los proyectos
Se incluye el formato GPR-F-33 Informe ejecutivo seguimiento a proyectos PVG II
Se incluye la actividad de reporte de viviendas terminadas por parte de la entidad supervisora en el numeral 6. Contenido la Matriz de Alertas y Control" de seguimiento a proyectos, de acuerdo con la Resolución 0438 del 22 de junio de 2018. El procedimiento actualizado se ubica en el link: http://portal.minvivienda.local/Procesos Corporativos/GPR-P-03%20Seguimiento%20a%20la%20supervisión%20tecnica%20de%20proyectos%20de%20vivienda%2011.0.pdf </t>
    </r>
  </si>
  <si>
    <r>
      <t xml:space="preserve">FECHA 
</t>
    </r>
    <r>
      <rPr>
        <i/>
        <sz val="11"/>
        <rFont val="Verdana"/>
        <family val="2"/>
      </rPr>
      <t>(Registrar la última fecha de actualización )</t>
    </r>
  </si>
  <si>
    <r>
      <t xml:space="preserve">Es necesario reprogramar la fecha de finalización de la actividad a 31/12/2018; puesto que se esta al espera de la aprobación de la  resolución mediante la cual se adopta la guía metodológica del PCI  y así se proseguirá con la actualización de la documentación del proceso en el SIG 
Se replantearon actividades y se solicita ampliación a la fecha de cumplimiento para el 30/06/2019. 
</t>
    </r>
    <r>
      <rPr>
        <b/>
        <sz val="11"/>
        <rFont val="Verdana"/>
        <family val="2"/>
      </rPr>
      <t>31/05/2019</t>
    </r>
    <r>
      <rPr>
        <sz val="11"/>
        <rFont val="Verdana"/>
        <family val="2"/>
      </rPr>
      <t>. En la evidencia no. 1 reposa correo electrónico y lista de asistentes del 17/05/2019 producto de reunión con los lideres del programa en el cual el tema traído fue migración del programa de intradomiciliarias al SIGEVAS, por esta esta razón, se espera que se migre el sistema para actualizar el procedimiento y demás documentos del SIG.</t>
    </r>
  </si>
  <si>
    <t>WILLIAM JOSE TOVAR PABON
JEIMY GONZÁLEZ
CLAUDIA GALINDO GONZÁLEZ
ALEXANDRA CORTES
LINA ALEJANDRA MORALES</t>
  </si>
  <si>
    <t>31/05/2018  
24/10/2018
26/03/2019
26/08/2019</t>
  </si>
  <si>
    <t>JEIMY GONZÁLEZ
LINA ALEJANDRA MORALES 
CLAUDIA GALINDO GONZÁLEZ
ALEXANDRA CORTES
LINA ALEJANDRA MORALES</t>
  </si>
  <si>
    <t>Se realiza seguimiento al plan de mejoramiento y evaluación de la eficacia de las acciones, de acuerdo a lo establecido en la actividad No. 8 del  procedimiento SIG-P-05 Acciones preventivas, correctivas y de mejora.</t>
  </si>
  <si>
    <t>Alexandra Cortes
Profesional OCI</t>
  </si>
  <si>
    <r>
      <t xml:space="preserve">FORMATO: </t>
    </r>
    <r>
      <rPr>
        <sz val="11"/>
        <rFont val="Verdana"/>
        <family val="2"/>
      </rPr>
      <t xml:space="preserve">PLAN DE MEJORAMIENTO
</t>
    </r>
    <r>
      <rPr>
        <b/>
        <sz val="11"/>
        <rFont val="Verdana"/>
        <family val="2"/>
      </rPr>
      <t xml:space="preserve">
PROCESO: </t>
    </r>
    <r>
      <rPr>
        <sz val="11"/>
        <rFont val="Verdana"/>
        <family val="2"/>
      </rPr>
      <t>ADMINISTRACIÓN DEL SISTEMA INTEGRADO DE GESTIÓN</t>
    </r>
  </si>
  <si>
    <t>La actividad inicia su ejecución el 1 de agosto de 2018
Se realiza capacitación por parte de la Oficina Asesora de Planeación cuyo tema fue: • Control de Documentos bajo la norma NTC ISO 9001 Versión 2015. • Eficacia de los controles e incorporación en los procedimientos", realizada a los procesos misionales de Gestión de Proyectos y Promoción y Acompañamiento. 20/12/2018. se SOLICITA AMPLIACION DE FECHA DE CIERRE A 30/06/2019.
31/05/2019.  Mediante correos electrónicos de fecha 12/04/2019, la Dirección de Programas solicita a los responsables la actualización del normograma; mediante correo electrónico del 03 de mayo la Subdirección de Promoción y Apoyo Técnico envía para la consolidación el respectivo normograma.</t>
  </si>
  <si>
    <t xml:space="preserve">Jackeline Meneses Olarte / Directora de Programas ( E )
</t>
  </si>
  <si>
    <t xml:space="preserve">
Martha Lucia Duran / Directora de Programas
Jackeline Meneses Olarte / Directora de Programas ( E )
</t>
  </si>
  <si>
    <t xml:space="preserve">Se realizo monitoreo con corte al 31/08/2019  al plan de mejoramiento por parte de los responsables del proceso, de acuerdo al procedimiento SIG-P-05 Procedimiento  Acciones Preventivas, Correctivas y de Mejora 6.0. </t>
  </si>
  <si>
    <t>Juan Pablo Serrano Castilla  / Subdirector de estructuración de programas</t>
  </si>
  <si>
    <t>26/07/2018
20/12/2018
31/08/2019
10/12/2019</t>
  </si>
  <si>
    <t>30/11/2019. El mapa de riesgos del proceso: Gestión de proyectos  fue aprobado con el concepto técnico N. 2019IE0010299 del 05/09/2019. Se encuentra publicado en la pagina web</t>
  </si>
  <si>
    <t xml:space="preserve">Se envía SOLICITUD DE CREACIÓN, MODIFICACIÓN Y/O ELIMINACIÓN DE DOCUMENTOS el 12/12/2018, a la Oficina Asesora de Planeación con la inclusión de la zona inherente  del tercer riesgo del proceso, esto con el fin de dar cumplimiento con la metodología integrada de Gestión del Riesgo y de igual manera acatando lo sugerido por la oficina de control Interno en sus informes de evaluación a la eficacia. Radicado 2018IE0014526.
</t>
  </si>
  <si>
    <t>Abel Antonio Rincón Mesa / Subdirector de estructuración de programas</t>
  </si>
  <si>
    <r>
      <t xml:space="preserve">Estas actividades se encuentran en ejecución de acuerdo a la revisión y ajuste del procedimiento Seguimiento a Proyectos del Programa de Conexiones Intradomiciliarias, con código GPA-P-04, versión 3.0, el cual corresponde al proceso Promoción e Instrumentación Técnica.
NOTA: No se evidencia seguimiento para este periodo por parte de la OAP conforme a la segunda línea de defensa.
</t>
    </r>
    <r>
      <rPr>
        <b/>
        <sz val="11"/>
        <rFont val="Verdana"/>
        <family val="2"/>
      </rPr>
      <t>24/10/2018:</t>
    </r>
    <r>
      <rPr>
        <b/>
        <u/>
        <sz val="11"/>
        <rFont val="Verdana"/>
        <family val="2"/>
      </rPr>
      <t xml:space="preserve"> </t>
    </r>
    <r>
      <rPr>
        <sz val="11"/>
        <rFont val="Verdana"/>
        <family val="2"/>
      </rPr>
      <t xml:space="preserve">No se da cierre a la actividad por cuanto se hace necesario que el proceso replantee la actividad con el fin de determinar detalladamente los documentos del SIG a actualizar.
</t>
    </r>
    <r>
      <rPr>
        <b/>
        <sz val="11"/>
        <rFont val="Verdana"/>
        <family val="2"/>
      </rPr>
      <t>26/03/2019:</t>
    </r>
    <r>
      <rPr>
        <sz val="11"/>
        <rFont val="Verdana"/>
        <family val="2"/>
      </rPr>
      <t xml:space="preserve"> A la fecha de la evaluación se evidencia que el proceso realiza modificación de la actividad y solicita cambio de fecha de finalización de la acción para el 30/06/2019.
</t>
    </r>
    <r>
      <rPr>
        <b/>
        <sz val="11"/>
        <rFont val="Verdana"/>
        <family val="2"/>
      </rPr>
      <t xml:space="preserve">
26/08/2019:</t>
    </r>
    <r>
      <rPr>
        <sz val="11"/>
        <rFont val="Verdana"/>
        <family val="2"/>
      </rPr>
      <t xml:space="preserve"> Se evidencia lista de asistencia de fecha 17/05/2019 con tema "Migración Intradomiciliarias al SIGEVAS", y correo electrónico remitido por el señor Diego Tirado perteneciente a la empresa MCC-Corporativo del mismo día donde se observan los ajustes del aplicativo y los compromisos resultado de la mesa de trabajo; sin embargo,  </t>
    </r>
    <r>
      <rPr>
        <u/>
        <sz val="11"/>
        <rFont val="Verdana"/>
        <family val="2"/>
      </rPr>
      <t xml:space="preserve">no se da cierre a la actividad por cuanto se hace necesario que el proceso continúe con la ejecución de la actividad planificada.
</t>
    </r>
    <r>
      <rPr>
        <b/>
        <sz val="11"/>
        <rFont val="Verdana"/>
        <family val="2"/>
      </rPr>
      <t xml:space="preserve">
Finalmente, desde la OCI se alerta el incumplimiento de la actividad, teniendo en cuenta que la misma venció el 30/06/2019.</t>
    </r>
  </si>
  <si>
    <t>El 12 de junio de 2018, se realizó reunión con los responsables de proceso y se idéntico la necesidad de modificar  la matriz de requisitos de calidad del proceso Gestión de Proyectos SIG-F-08
El 15 de Junio de 2018 , con radicado No. 2018IE0006915, se radico el formato de "solicitud, modificación y/o eliminación de documentos", en donde se solicita modificación de la matriz "Requisitos de Calidad "y del procedimiento seguimiento a proyectos de vivienda</t>
  </si>
  <si>
    <t>Las actividades definidas para la acción de mejora inician a ejecutar el 1 de agosto de 2018
Se programará mesa para revisar impacto de SINAS en la documentación del SIG
EL 24/10/2018 se realizan mesas de trabajo para la revisión de documentación, para la integración en los procedimientos del SINAS-SIGEVAS
El 9/11/2018 se presenta propuesta de ajustes del procedimiento GPR-P-01, el formato de chequeo GPR-F13 y la carta de presentación., según lineamento de SINAS Y SIGEVAS PRODUCTO DE LA REUNION DEL 24/10/2018. Se solicita ampliación de fecha de cierre a 30/08/2019.
31/05/2019. Las acciones de éste ítem se encuentran en proceso, dado que la plataforma del SIGEVAS se encuentra en actualización y mejora en sus procesos intentos. Se solicita a la Oficina de Planeación ampliar el cierre  de la acción al 31/12/2019</t>
  </si>
  <si>
    <t>Reposa correo electrónico de la OAP 26/09/2019, donde informan que  el indicador para el sector vivienda, "viviendas terminadas y con escrituras firmadas" no aplica para este cuatrienio. Por lo anterior, el componente de vivienda da por cerrada esta acción</t>
  </si>
  <si>
    <t>30/07/2019: Se evidencia lista de asistencia del 26/04/2019, en la que los facilitadores del proceso: Luis Ariel Lombana (Asesor DEUT), María Zoraida Rivera (Profesional especializado SPT-DIVIS) y Martha Lucia Cantor (Contratista DP-VASB); participaron en el evento de capacitación: "Lanzamiento de la Metodología, Política y Herramienta de Riesgos); la cual fue presidida por la OAP. Se aclara que según Comité Institucional de Gestión y Desempeño celebrado el día 9 de julio de 2019, se aprobó la ampliación de la actividad: Actualización Mapas de riesgos  (Gestión y Corrupción) para el 30/08/2019</t>
  </si>
  <si>
    <t>31/08/2019. Se realizaron las reuniones convocadas por la OAP y la OCI, para revisar y ajustar el Mapa de Riesgo del Proceso. Como resultado de estas actividades se evidencia: Acta y lista de asistencia del 7 de junio de 2019; lista de asistentes  y acta de culminación de 12 y 16 de agosto de 2019; posteriormente con radicado 2019IE0009629 del 21/08/2019, se solicita a la OAP la modificación del mapa de riesgos, con las observaciones y recomendaciones de los actores del procesos.</t>
  </si>
  <si>
    <t>Actualizar el procedimiento GPA-P-04 Seguimiento a Proyectos PCI , crear el formato de verificación de viviendas en intervención y actualizar  la ficha de seguimiento de proyectos PCI</t>
  </si>
  <si>
    <t>26/07/2018
28/09/2018
16/01/2019
30/07/2019
24/01/2020</t>
  </si>
  <si>
    <t>30/06/2019
30/11/2019</t>
  </si>
  <si>
    <t>30/08/2019
31/12/2019</t>
  </si>
  <si>
    <t xml:space="preserve">26/07/2018
28/09/2018
16/01/2019
30/07/2019
24/01/2020
</t>
  </si>
  <si>
    <r>
      <t xml:space="preserve">No aplica seguimiento por parte del a OAP porque las actividades inician a ejecutarse a partir del 1 de agosto de 2018
Se evidencia correo electrónico del 28/09/2018 emitido por los facilitadores del proceso solicitando capacitación del procedimiento control de documentos con el fin de revisar la adecuación del normograma publicado el pasado 15/08/2018
Se evidencia correo electrónico del 28/09/2018emitido por Martha Cantor a la Jefe de OAP cuyo tema es: Solicitud capacitación procedimiento control de documentos, se evidencia lista de asistencia  del 20/12/2018 cuyo tema es: Metodología integrada de administración del riesgo , uso y manejo del formato mapa de riesgos , control de documentos bajo la norma NTC ISO 9001 versión 2015 eficacia de los controles e incorporación de los procedimiento s. Es necesario continuar con la ejecución de las actividades definidas para esta acción. El proceso solicita ampliación de fecha a 30/06/2019
</t>
    </r>
    <r>
      <rPr>
        <b/>
        <sz val="11"/>
        <rFont val="Verdana"/>
        <family val="2"/>
      </rPr>
      <t xml:space="preserve">
30/07/2019</t>
    </r>
    <r>
      <rPr>
        <sz val="11"/>
        <rFont val="Verdana"/>
        <family val="2"/>
      </rPr>
      <t xml:space="preserve"> Se evidencia correo electrónico del 12/04/2019  emitido por Martha Cantor - Contratista de la Dirección de Programas enviado al Dr. Carlos Francisco Torres - Abogado Contratista de la Dirección de Programa en el que se solicita actualización la reglamentación actual en el componente de agua y saneamiento básico. Adicionalmente se evidencia correo electrónico del 03/05/2019 emitido por María Zoraida Rivera - Profesional especializado - Subdirección de Promoción y Apoyo Técnico, en el que remite normatividad actualizada para el componente de Vivienda. Cabe resaltar que a la fecha no ha llegado a OAP la Solicitud de actualización documental del normograma del proceso para la respectiva actualización y publicación en el SIG.  Adicionalmente se evidencia incumplimiento frente a la realización de esta actividad, puesto que la fecha de finalización estaba definida para el 30/06/2019.
</t>
    </r>
    <r>
      <rPr>
        <b/>
        <sz val="11"/>
        <rFont val="Verdana"/>
        <family val="2"/>
      </rPr>
      <t xml:space="preserve">
24/01/2020 </t>
    </r>
    <r>
      <rPr>
        <sz val="11"/>
        <rFont val="Verdana"/>
        <family val="2"/>
      </rPr>
      <t xml:space="preserve">Se evidencia SIG-F-01 Solicitud de creación, modificación y/o eliminación de documentos, con radicado N.  2019IE0013649 en la cual el proceso solicita ante OAP la actualización del normograma del proceso.
La OAP desde su rol como segunda línea de defensa, evidencia incumplimiento frente a la realización de esta actividad, puesto que la fecha de finalización estaba definida para el 30/06/2019.
</t>
    </r>
  </si>
  <si>
    <t xml:space="preserve">Se realiza seguimiento a las actividades del plan de mejoramiento con base en el monitoreo y sus evidencias reportadas por el líder del proceso con corte a 30 de noviembre de 2019. </t>
  </si>
  <si>
    <r>
      <t xml:space="preserve">Se realizo monitoreo con corte al 30/11/2019  al plan de mejoramiento por parte de los responsables del proceso, de acuerdo al procedimiento SIG-P-05 Procedimiento  Acciones Preventivas, Correctivas y de Mejora </t>
    </r>
    <r>
      <rPr>
        <b/>
        <sz val="11"/>
        <rFont val="Arial"/>
        <family val="2"/>
      </rPr>
      <t xml:space="preserve">Versión: 7.0. </t>
    </r>
  </si>
  <si>
    <r>
      <t xml:space="preserve">No se puede realizar seguimiento a la actividad debido a que esta no ha iniciado su ejecución puesto que se esta al espera de la aprobación de la  resolución mediante la cual se adopta la guía metodológica del PCI  y así se proseguirá con la actualización de la documentación del proceso en el SIIG 
28/09/2018 No se evidencia ejecución de actividades al respecto. 
16/01/2019 Según evaluación de la OCI en el mes de octubre de 2018, el proceso replantea actividades y redefine fecha de cumplimiento. Se evidencio replanteamiento de la descripción del hallazgo, ya que la anterior redacción era confusa
</t>
    </r>
    <r>
      <rPr>
        <b/>
        <sz val="11"/>
        <rFont val="Verdana"/>
        <family val="2"/>
      </rPr>
      <t>30/07/2019</t>
    </r>
    <r>
      <rPr>
        <sz val="11"/>
        <rFont val="Verdana"/>
        <family val="2"/>
      </rPr>
      <t xml:space="preserve"> Se evidencia lista de asistencia del 17/05/2019 cuyo tema es: Migración intradomiciliarias al SIGEVAS, de igual manera se evidencia correo electrónico de fecha 17/05/2019 cuyo asunto es: Reunión mejora SIGEVAS: Incorporación y migración de información de intradomiciliarias, en el cual se reflejan los compromisos derivados de la mencionada reunión, en los que se detallan las actividades a realizar para: 1. Migración de la información de los proyectos de intradomiciliarias y 2.Implementación de los procesos de Evaluación y Seguimiento a los proyectos de Intradomiciliarias.
Sin embargo es necesario que el proceso evalúe el replanteamiento de la actividad puesto que al revisar en el SIG se evidencia que existe formato:GPR-F-11 Ficha de seguimiento de proyectos del programa de conexiones intradomiciliarias V:4.0 del 16/07/2018, de igual manera este formato se encuentra referenciado en el procedimiento GPR-P-07 Seguimiento a proyectos del Programa de Conexiones Intradomiciliarias V:4.0 del 16/07/2019. Adicionalmente se evidencia incumplimiento frente a la realización de esta actividad, puesto que la fecha de finalización estaba definida para el 30/06/2019.
</t>
    </r>
    <r>
      <rPr>
        <b/>
        <sz val="11"/>
        <rFont val="Verdana"/>
        <family val="2"/>
      </rPr>
      <t xml:space="preserve">24/01/2020 </t>
    </r>
    <r>
      <rPr>
        <sz val="11"/>
        <rFont val="Verdana"/>
        <family val="2"/>
      </rPr>
      <t>Las evidencias aportadas por el proceso no permiten corroborar el avance en la ejecución de la actividad, ya que la información registrada en estas no da respuesta a la actividad: "</t>
    </r>
    <r>
      <rPr>
        <i/>
        <sz val="11"/>
        <rFont val="Verdana"/>
        <family val="2"/>
      </rPr>
      <t>Actualizar el procedimiento GPA-P-04 Seguimiento a Proyectos PCI , crear el formato de verificación de viviendas en intervención y actualizar  la ficha de seguimiento de proyectos PCI</t>
    </r>
    <r>
      <rPr>
        <sz val="11"/>
        <rFont val="Verdana"/>
        <family val="2"/>
      </rPr>
      <t xml:space="preserve">". Se evidencia: la propuesta de formato FICHA DE CAMPO PROGRAMA DE CONEXIONES INTRADOMICILIARIAS DE ACUEDUCTO Y ALCANTARILLADO (el cual no se menciona en la actividad), formato GPR-F-10 FICHA DE REFORMULACIÓN DE PROYECTOS - PROGRAMA DE CONEXIONES INTRADOMICILIARIAS (que no se refleja en la actividad), GPR-F-11 FICHA DE SEGUIMIENTO DE PROYECTOS DEL PROGRAMA DE CONEXIONES INTRADOMICILIARIAS (si se relaciona la actualización en la actividad), se evidencia 2 archivos del procedimientos GPR-P-07 Seguimiento a proyectos PCI - con control de cambios y GPR-P-07 Seguimiento a proyectos PCI - Modificado ( sin tener claridad cual es el que realmente se debía actualizar ante el SIG), no se evidencia el documento radicado con 2019IE0013651 del 28/11/2019, adicionalmente se revisa el documento GPR-P-07 Seguimiento a proyectos PCI versión 6.0 del 28/12/2019 publicado en la pagina web de la entidad (link: http://portal.minvivienda.local/ProcesosCorporativos/GPR-P-07%20Seguimiento%20a%20proyectos%20PCI%206.0.pdf) y no se observa que las actualizaciones realizadas al mismo den repuesta a la actividad planteada para la acción.
Teniendo en cuenta lo anterior, la OAP desde su rol como segunda línea de defensa recomienda fortalecer el monitoreo por parte del líder del proceso ya que en este no se observa si el líder acta la observación de la OAP realizada en seguimiento del 30/07/2019, este monitoreo debe contemplar los cambios puntuales realizados al documento y la relación que estos cambios tienen con la actividad definida, de igual manera es necesario que el líder del proceso adjunte para cada periodo de monitoreo las evidencias que corresponden al periodo correspondiente ya que se observan evidencias de mayo y junio de 2019, se deben adjuntar como evidencias documentos definitivos y no 2 versiones del mismo documento ya que esto se presenta para confusiones.
La OAP como segunda línea de defensa alerta incumplimiento de esta actividad teniendo en cuenta que la fecha de vencimiento fue 30/11/2019
</t>
    </r>
  </si>
  <si>
    <r>
      <t xml:space="preserve">El proceso no aporta evidencias para el cumplimiento de la actividad: </t>
    </r>
    <r>
      <rPr>
        <u/>
        <sz val="11"/>
        <rFont val="Verdana"/>
        <family val="2"/>
      </rPr>
      <t>Se observa en la evidencia aportada cumple con la Revisión con los responsables de proyectos nuevos la necesidad de ajustar la matriz de requisitos de calidad con los productos derivados del seguimiento a estos proyectos</t>
    </r>
    <r>
      <rPr>
        <sz val="11"/>
        <rFont val="Verdana"/>
        <family val="2"/>
      </rPr>
      <t xml:space="preserve">. 
Se evidencia solicitud de modificación mediante radicado 2018IE0006915 del 15/06/2018 en el cual se solicita actualizar la matriz de requisitos de calidad del proceso,  la misma se encuentra publicada de acuerdo a la acción correctiva establecida.
Sin embargo se hace necesario redefinir las actividades teniendo en cuenta que las mismas no establecen la actualización del procedimiento GPR-P-03 "seguimiento a proyectos de vivienda 9.0.
</t>
    </r>
    <r>
      <rPr>
        <u/>
        <sz val="11"/>
        <rFont val="Verdana"/>
        <family val="2"/>
      </rPr>
      <t>No se da cierre a la actividad por cuanto se hace necesario que el proceso continúe con el cumplimiento a la actividad planificada, a fin de que esta oficina pueda corroborar la evidencia para determinar la eficacia de la acción</t>
    </r>
    <r>
      <rPr>
        <sz val="11"/>
        <rFont val="Verdana"/>
        <family val="2"/>
      </rPr>
      <t xml:space="preserve">
</t>
    </r>
    <r>
      <rPr>
        <b/>
        <sz val="11"/>
        <rFont val="Verdana"/>
        <family val="2"/>
      </rPr>
      <t>10/03/2019:</t>
    </r>
    <r>
      <rPr>
        <sz val="11"/>
        <rFont val="Verdana"/>
        <family val="2"/>
      </rPr>
      <t xml:space="preserve"> En las evidencias se allega la lista de asistencia de la reunión del 12/06/2018, el formato de "solicitud, modificación y/o eliminación de documentos" No. 2018IE0006915 y el concepto técnico en respuesta de la OAP, sin embargo, en la página no se encuentra ninguna actualización de la matriz. Por esta razón no puede darse el cierre de la actividad.
Por otro lado, en el seguimiento se ve necesario revisar la redacción allí consignada, dado que se encuentran frases sin espacios, y los links allí escritos no conducen a ningún lado e la web. 
</t>
    </r>
    <r>
      <rPr>
        <b/>
        <sz val="11"/>
        <rFont val="Verdana"/>
        <family val="2"/>
      </rPr>
      <t xml:space="preserve">26/03/2019: </t>
    </r>
    <r>
      <rPr>
        <sz val="11"/>
        <rFont val="Verdana"/>
        <family val="2"/>
      </rPr>
      <t xml:space="preserve">se evidencia Solicitud de modificación bajo el radicado 2018IE0006915,la cual fue tramitada en el SIG mediante SIG-F-02 Concepto Técnico N.  2018IE0009590 del 15/08/2018, la matriz actualizada se encuentra publicada en el link: http://portal.minvivienda.local/ProcesosCorporativos/SIG-F-08%20Matriz%20de%20requisitos%20de%20Calidad%20-%20Gestión%20de%20proyectos.pdf
</t>
    </r>
    <r>
      <rPr>
        <u/>
        <sz val="11"/>
        <rFont val="Verdana"/>
        <family val="2"/>
      </rPr>
      <t xml:space="preserve">
</t>
    </r>
  </si>
  <si>
    <r>
      <t xml:space="preserve">No aplica seguimiento por parte del a OAP porque las actividades inician a ejecutarse a partir del 1 de agosto de 2018
Se evidencia correo del 28/09/2018 emitido por Diego Luis Tirado Roncancio convocando a reunión para revisar sinas el día 2 de octubre a las 10:00 a.m. 
Se evidencia correo electrónico por parte de Juan Carlos Topa Bahamon dirigido a Martha Lucia Cantor (Facilitadora de Proceso) en el que se presenta la propuesta del procedimiento GRP-P-01 Evaluación de proyectos (Se adiciona en Políticas de Operación el reporte de iniciativas de proyectos de inversión en APSB y se indica que en la carta de presentación incluya el nombre y código generado por el SINAS. Se adiciona el requisito del reporte de iniciativas de proyectos de inversión al SINAS, al contenido del formato GPA-F-13 Formato de lista de Verificación Documentación Mínima para Radicación de Proyectos. Se actualiza el procedimiento “PROYECTOS DE PREINVERSIÓN Y/O INVERSIÓN, DE EMERGENCIAS” en la columna de Observaciones de las actividades N° 1 y 9, relacionando actividades de SINAS.  , Carta de presentación ( incluya el nombre y código generado por el SINAS) y GPR-F-13 Verificación de documentos (actualiza contenido previo). Se evidencia lista de asistencia del 24/10/2018 cuyo tema es: Acción # 15 Plan de mejoramiento - Gestión de Proyectos. El proceso solicita ampliación de fecha de cumplimiento a 30/08/2019
</t>
    </r>
    <r>
      <rPr>
        <b/>
        <sz val="11"/>
        <rFont val="Verdana"/>
        <family val="2"/>
      </rPr>
      <t>30/07/2019</t>
    </r>
    <r>
      <rPr>
        <sz val="11"/>
        <rFont val="Verdana"/>
        <family val="2"/>
      </rPr>
      <t xml:space="preserve"> El proceso no suministra evidencias que permitan evidenciar el avance en la ejecución de la actividad 
</t>
    </r>
    <r>
      <rPr>
        <b/>
        <sz val="11"/>
        <rFont val="Verdana"/>
        <family val="2"/>
      </rPr>
      <t xml:space="preserve">24/01/2020 </t>
    </r>
    <r>
      <rPr>
        <sz val="11"/>
        <rFont val="Verdana"/>
        <family val="2"/>
      </rPr>
      <t>Se evidencia lista de asistencia del 8 de noviembre de 2019, cuyo tema es: Sistematización asistencias técnicas, dicha lista muestra anotaciones como: 1) Programar capacitaciones a las tres subdirecciones sobre la sistematización de asistencias técnicas. 2) Enviar un comunicado socializándose la sistematización de las asistencias técnicas.3) Em la Subdirección de estructuración de programas se realizará un piloto. 4) Incluir como propuesta en el procedimiento de evaluación de proyectos como política de operación : Política de operación, incluir el SINAS.</t>
    </r>
  </si>
  <si>
    <t xml:space="preserve">Mediante correo electrónico del 1/10/2018 se solicita a la OAP capacitación - mesa de trabajo sobre Pertinencia de Indicadores en Vivienda.
El proceso en acompañamiento de la Oficina Asesora de Planeación definió su planeación estratégica, para lo cual no se contemplo incluir el indicador Vivienda terminadas para este cuatrienio, esto se puede evidenciar en el Plan Estratégico Institucional de la Entidad el cual se encuentra ubicado en el link: http://portal.minvivienda.local/sobre-el-ministerio/planeación-gestión-y-control/planeación-y-seguimiento/planes-estratégicos  </t>
  </si>
  <si>
    <t>Se evidencia correo electrónico del 01/10/2018 en el que el proceso solicita a la Jefe de OAP mesa sobre Pertinencia  de los Indicadores del Proceso” en especial el de “Viviendas Terminadas”
Se evidencia Plan Estratégico Institucional, en el cual no se contempla indicadores de Vivienda terminadas definidos para el cuatrienio</t>
  </si>
  <si>
    <t>Para la vigencia 2019, dada las directrices del PND 2018-2022, donde se establecen las metas e indicadores para el sector vivienda, ciudad y territorio,  éste indicador "viviendas terminadas y con escrituras firmadas"  no aplica para este cuatrienio, como se evidencia en el Plan Estratégico Institucional, aprobado en sesión del comité institucional de gestión y desempeño del pasado 09/04/2019, razón por la cual no se diligenció la hoja de vida del indicador mencionado.</t>
  </si>
  <si>
    <t>Se evidencia correo electrónico de fecha 26/09/2019 emitido por el proceso a la OAP, en el cual se solicita informar los indicadores de la DIVIS que están actualmente para el 2019, ante esta solicitud la OAP mediante correo electrónico de fecha 26/09/2019 informa los indicadores que para el presente cuatrienio están a cargo de la DIVIS, aclarando que estos indicadores se originan en el Plan Nacional de Desarrollo y hacen parte de nuestro Plan Estratégico Institucional, así las cosas, adjunta hojas de vida para indicadores: 1) Viviendas de interés social urbanas mejoradas. 2) Hogares beneficiados con subsidios para arrendamiento de viviendas de interés social urbana. 3) Hogares beneficiados con subsidio familiar para adquisición de vivienda. 4) Hogares beneficiados con cobertura para adquisición de vivienda. 5) Viviendas de interés social iniciadas</t>
  </si>
  <si>
    <t>24/01/2020:Se evidencia: lista de asistencia de fecha 07/06/2019 cuyo tema es: Actualización mapa de riesgos - proceso: Gestión de proyectos, acta  No. 09 IDENTIFICACION DEL MAPA DE RIESGOS DEL PROCESO GESTION DE PROYECTOS, la cual refleja el establecimiento de 3 riesgos para el proceso. Lista de asistencia del 12/08/2019 cuyo tema es: cuyo tema es: Actualización mapa de riesgos - proceso: Gestión de proyectos, acta de continuidad de la mesa de trabajo realizada el 7 de junio de 2019, la cual refleja el complemento a 5 riesgos para el proceso. Lista de asistencia del 16/08/2019 cuyo tema es: Actualización mapa de riesgos - proceso: Gestión de proyectos, acta de continuidad de las mesas de trabajo realizadas el 7 de junio de 2019 y 12 de agosto de 2019 mediante acta No. 9, la cual refleja el complemento a 6 riesgos para el proceso. Se evidencia SIG-F-01 Solicitud de creación, modificación y/o eliminación de documentos N. 2019IE0009629 en la cual el proceso solicita a la OAP actualización del mapa de riesgos, esta solicitud fue tramitada por la OAP mediante SIG-F-02 Concepto técnico de revisión de solicitudes de documentación con radicado N. 2019IE0010299, el mapa de riesgos aprobado por el sig se evidencia en el link: http://portal.minvivienda.local/sobre-el-ministerio/planeacion-gestion-y-control/sistemas-de-gestion/mapa-de-procesos/gestion-de-proyectos</t>
  </si>
  <si>
    <t>31/08/2019
10/12/2019
29/02/2020</t>
  </si>
  <si>
    <t>31/08/2019
10/12/2019
29/02/2020</t>
  </si>
  <si>
    <r>
      <t xml:space="preserve">Se realizo monitoreo con corte al 29/02/2020  al plan de mejoramiento por parte de los responsables del proceso, de acuerdo al procedimiento SIG-P-05 Procedimiento  Acciones Preventivas, Correctivas y de Mejora </t>
    </r>
    <r>
      <rPr>
        <b/>
        <sz val="11"/>
        <rFont val="Arial"/>
        <family val="2"/>
      </rPr>
      <t xml:space="preserve">Versión: 7.0. </t>
    </r>
  </si>
  <si>
    <t xml:space="preserve">Conforme a la primera actividad: Solicitar capacitación a la Oficina Asesora de Planeación sobre la metodología integrada de gestión del riesgo y sobre el manejo del formato Mapa de riesgos: Se evidencia correo electrónico del 29/08/2018 de parte del proceso en el que se solicita a OAP capacitación en temas: • Metodología integrada de administración del riesgo. • Uso y manejo del formato Mapa de Riesgos. • Control de Documentos bajo la norma NTC ISO 9001 Versión 2015.
• Eficacia de los controles e incorporación en los procedimientos. Adicionalmente solicita programar mesa para revisar y actualizar mapa de riesgos del proceso. A la fecha el proceso se encuentra en espera de respuesta por parte de la OAP  
Se evidencia lista de asistencia del 20/12/2018 cuyo tema es : Metodología integrada de Administración del Riesgo, uso y manejo del formato Mapa de riesgo, control de documentos bajo la norma NTC ISO 9001: 2015, eficacia de los controles e incorporación en los procedimientos . Capacitación presidida por OAP - Lina María Osorio 
Conforme a la segunda actividad: Definir la zona de riesgo inherente en el formato mapa de riesgos. Se evidencia correo electrónico del 12/12/2018 en donde el proceso envía el mapa de riesgo con la zona inherente del riesgo 3 definida, se evidencia lista de asistencia del 12/12/2018 cuyo tema es: Definición zona inherente riesgo 3 - proceso: Gestión d proyectos 
Conforme a la tercera actividad Enviar mapa de riesgos ajustado a la Oficina Asesora de Planeación para la respectiva publicación se evidencia Solicitud SIG-F-01 N. 2018IE0014526 del 12/12/2018 y concepto técnico de aprobación N 2018IE0014617 del 14/12/2018. Se adjunta mapa actualizado con zona inherente
 </t>
  </si>
  <si>
    <t>Sandra . Vargas; Subdirectora de Promoción y Apoyo Técnico
Juan Carlos Penagos Londoño-Subdirector de Proyectos
Angela Beltrán López / Subdirectora de asistencia técnica DEUT</t>
  </si>
  <si>
    <t>Alejandro Quintero / Director Inversiones en Vivienda de Interés Social DIVIS
Martha Lucia Duran / Directora de Programas
Rodolfo Orlando Beltrán / Director de Espacio Urbano y Territorial</t>
  </si>
  <si>
    <t>Se evidencia lista de asistencia del 19 de marzo de 2018  cuyo tema es : Socialización acuerdo 045 de 2017 y resolución 097 de 2018, socialización presidida por Luis Andrés Ramírez - Profesional Dirección de programas (SGR) y Martha Gutiérrez Coordinadora del Grupo de evaluación
Se evidencia lista de asistencia del 22 de marzo de 2018 ajuste procedimiento - evaluación de proyectos - acuerdo 045 de 2017 y resolución 097 de 2018
Se evidencia SIG-F-14 Solicitud de creación, modificación y/o eliminación de documentos N. 2018IE0006918 allegada a la oficina asesora de planeación el 15 de junio de 2018, donde se solicita actualizar el procedimiento de acuerdo a la normativa aplicable al SGR y obras por impuestos , esta solicitud fue tramitada en el SIG mediante concepto N. 2018IE0008420 y se encuentra publicado en el link: http://www.minvivienda.gov.co/ProcesosCorporativos/GPR-P-01%20Evaluaci%C3%B3n%20de%20proyectos%20APSB%208.0.pdf</t>
  </si>
  <si>
    <t xml:space="preserve">
Martha Lucia Duran / Directora de Programas
Jackeline Meneses Olarte / Directora de Programas ( E )
Gloria Patricia Tovar Álzate ( Directora de Programas)</t>
  </si>
  <si>
    <t>31/08/2019. Se evidencia en el Procedimiento: Seguimiento A Proyectos del Programa De Conexiones Intradomiciliarias GPR-P-07, de fecha 16/07/2018, versión 4.0, como punto de control el formato GPR-F-11 Ficha de seguimiento de proyectos del programa de conexiones intradomiciliarias. Se solicita ampliación de fecha de cierre a 30/11/2019.
10/12/2019. Con radicado 2019IE0013651 del 28/11/2019, se solicita a la Oficina Asesora de Planeación actualización de la documentación procedimiento GPA-P-04 Seguimiento a Proyectos PCI. 
29/02/2020.  Mediante Concepto Técnico 2019IE00147765, fue aprobada la solicitud mediante radicado 2019IE0013651 del 28/11/2019</t>
  </si>
  <si>
    <t>Gloria Patricia Tovar Álzate - Directora de Programas</t>
  </si>
  <si>
    <t>31/08/2019. Las acciones de éste ítem se encuentran en proceso, dado que la plataforma del SIGEVAS se encuentra en actualización y mejora en sus procesos intentos. Para el mes de octubre se programará mesa de trabajo para revisar impacto de SINAS en la documentación del SIG. Se solicita ampliación de fecha de cierre a 30/11/2019.
El 08/11/2019 se realiza reunión interna de la Dirección de Programas, donde  se concluye incluir en el procedimiento de viabilización de los proyectos como política operacional la consulta de los indicadores de sector de APSB que son reportados en el sistema de información SINAS, teniendo encuesta los alcances del artículo 14 de la Resolución 661/2019 expedida el 23 de septiembre 2019. Se solicita a la Oficina de Planeación ampliar el cierre  de la acción al 31/12/2019.
Mediante comunicado del 12 de noviembre de 2019. se informa a la ciudadanía que la resolución 0661/2019, que desde su expedición hasta el 31/05/2020 es un tiempo de transición y de potestad por parte de los parte de los interesados radicar los proyectos, los cuales podrá presentar los proyectos por la 1063 o 0661. Razón por la cual se solicita tanto a la Oficina Asesora de Planeación como a Oficina de Control interno ampliar el plazo para el 30/06/20</t>
  </si>
  <si>
    <t>Julio Cesar Báez Cardozo / Subdirector de Promoción y Apoyo Técnico
María Mercedes Molina Rengifo / Subdirectora de Asistencia Técnica y operaciones urbanas integrales 
Gloria Patricia Tovar Álzate/ Directora de Programas</t>
  </si>
  <si>
    <t>Alejandro Quintero / Director de Inversiones en Vivienda de Interés Social
Juan Nicolas Galarza Sánchez /Director de Espacio Urbano y Territorial
Gloria Patricia Tovar Álzate/ Directora de Programas</t>
  </si>
  <si>
    <t>31/08/2019. Mediante solicitud No. 2019IE0009329 del 14/08/2019, se solicita a la OAP, la actualización del normograma del proceso.
10/12/2019. Con radicado No. 2019IE 0013649 del 28/11/2019, se solicita  a la OAP  la aprobación de la actualización del normograma del proceso.
29/02/2020. Esta acción se encuentra en proceso ya que los procesos se encuentran en actualización, de acuerdo a la actualización del mapa de procesos</t>
  </si>
  <si>
    <t xml:space="preserve">Julio Cesar Báez Cardozo; Subdirector de Promoción y Apoyo Técnico </t>
  </si>
  <si>
    <t>Sully Cerón - Profesional Especializado Oficina Asesora de Planeación</t>
  </si>
  <si>
    <t xml:space="preserve">Martha Lucia Cantor - Contratista Dirección de programas
María Zoraida Rivera - Profesional Especializado Dirección de Promoción y apoyo Técnico
Luis Ariel Lombana - Asesor Dirección de Espacio Urbano y Territorial
</t>
  </si>
  <si>
    <t xml:space="preserve">Martha Lucia Cantor - Contratista Dirección de programas
María Zoraida Rivera - Profesional Especializado Dirección de Promoción y apoyo Técnico
</t>
  </si>
  <si>
    <t>Martha Lucia Cantor - Contratista Dirección de Programas
María Zoraida Rivera - Profesional Especializado Subdirección de Promoción y Apoyo Técnico
Luis Ariel Lombana - Asesor Dirección de Espacio Urbano y Territorial</t>
  </si>
  <si>
    <t>Erles Edgardo Espinosa / Director de Inversiones en Vivienda de Interés Social
Juan Nicolas Galarza Sánchez  /Director de Espacio Urbano y Territorial
Gloria Patricia Tovar Álzate / Directora de Programas</t>
  </si>
  <si>
    <t>24/10/2018
10/03/2019
26/03/2019
26/08/2019
15/03/2020</t>
  </si>
  <si>
    <t>JEIMY GONZÁLEZ
LINA ALEJANDRA MORALES 
CLAUDIA GALINDO GONZÁLEZ
ALEXANDRA CORTES
LINA ALEJANDRA MORALES
CAROLINA SILVA
ALEXANDRA CORTES</t>
  </si>
  <si>
    <t>26/10/2018
10/03/2019
26/08/2019
15/03/2020</t>
  </si>
  <si>
    <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Verdana"/>
        <family val="2"/>
      </rPr>
      <t>10/03/2019:</t>
    </r>
    <r>
      <rPr>
        <sz val="11"/>
        <rFont val="Verdana"/>
        <family val="2"/>
      </rPr>
      <t xml:space="preserve"> Se evidencia la lista de asistencia de capacitación realizada por la OAP en temas de administración incluido el normograma, sin embargo no se da cierre a la acción toda vez que se hace necesario que el proceso realice la actualización del normograma de acuerdo a los lineamientos emitidos por el SIG.</t>
    </r>
    <r>
      <rPr>
        <u/>
        <sz val="11"/>
        <rFont val="Verdana"/>
        <family val="2"/>
      </rPr>
      <t xml:space="preserve">
</t>
    </r>
    <r>
      <rPr>
        <sz val="11"/>
        <rFont val="Verdana"/>
        <family val="2"/>
      </rPr>
      <t xml:space="preserve">
</t>
    </r>
    <r>
      <rPr>
        <b/>
        <sz val="11"/>
        <rFont val="Verdana"/>
        <family val="2"/>
      </rPr>
      <t xml:space="preserve">26/08/2019: </t>
    </r>
    <r>
      <rPr>
        <sz val="11"/>
        <rFont val="Verdana"/>
        <family val="2"/>
      </rPr>
      <t xml:space="preserve">Se evidencian correos electrónicos de fechas 12/04/2019 y 03/05/2019 remitidos por los facilitadores del proceso: el primero corresponde al componente de Agua y Saneamiento Básico dirigido al Dr. Carlos Francisco Torres - Abogado Contratista de la Dirección de Programa en el que se solicita actualización la reglamentación actual y el segundo, corresponde al componente de vivienda en el que remite normatividad actualizada para el componente; sin embargo, no se remite la solicitud de actualización de la documentación.
</t>
    </r>
    <r>
      <rPr>
        <b/>
        <sz val="11"/>
        <rFont val="Verdana"/>
        <family val="2"/>
      </rPr>
      <t xml:space="preserve">
Finalmente, desde la OCI se alerta el incumplimiento de la actividad, teniendo en cuenta que la misma venció el 30/06/2019.
15/03/2020: </t>
    </r>
    <r>
      <rPr>
        <sz val="11"/>
        <rFont val="Verdana"/>
        <family val="2"/>
      </rPr>
      <t>Realizada la evaluación se verificó la remisión de la solicitud de modificación con fecha 28/11/2019 y radicado 2019IE0013649 en el cual se observa la justificación de la petición realizada y dos correos electrónicos en los que se observa la gestión interna del proceso. No obstante la evidencia no es suficiente para verificar la aprobación de la modificación, por lo tanto, no es posible dar cierre de la actividad hasta tanto el proceso aporte las evidencias del cumplimiento de la misma.
De igual manera,  teniendo en cuenta que la actividad cuenta con fecha de finalización 30/06/2019,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</si>
  <si>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t>JEIMY GONZÁLEZ
LINA ALEJANDRA MORALES
CLAUDIA GALINDO GONZÁLEZ 
CAROLINA SILVA
ALEXANDRA CORTES</t>
  </si>
  <si>
    <t>JEIMY GONZÁLEZ
LINA ALEJANDRA MORALES 
CLAUDIA GALINDO GONZÁLEZ 
CAROLINA SILVA
ALEXANDRA CORTES</t>
  </si>
  <si>
    <t>JEIMY GONZÁLEZ
LINA ALEJANDRA MORALES 
CLAUDIA GALINDO GONZÁLEZ
LINA MORALES
CAROLINA SILVA
ALEXANDRA CORTES</t>
  </si>
  <si>
    <t>JEIMY GONZÁLEZ
LINA ALEJANDRA MORALES
CLAUDIA GALINDO GONZÁLEZ 
ALEXANDRA CORTES
LINA ALEJANDRA MORALES
CAROLINA SILVA
ALEXANDRA CORTES</t>
  </si>
  <si>
    <t>26/10/2018
26/03/2019
26/08/2019
15/03/2020</t>
  </si>
  <si>
    <t>Carolina Silva
Alexandra Cortes
Profesional OCI</t>
  </si>
  <si>
    <t>Se realiza seguimiento al plan de mejoramiento y evaluación de la eficacia de las acciones, de acuerdo a lo establecido en el  procedimiento SIG-P-05 Acciones preventivas, correctivas y de mejora.</t>
  </si>
  <si>
    <r>
      <t xml:space="preserve">En el procedimiento GPA-P-04 Seguimiento a Proyectos PCI se evidencio que los formatos: verificación de viviendas en intervención en el marco del Programa de Conexiones y  ficha de seguimiento de proyectos PCI ; no se encuentran documentados en el SIG. </t>
    </r>
    <r>
      <rPr>
        <sz val="11"/>
        <color rgb="FFFF0000"/>
        <rFont val="Verdana"/>
        <family val="2"/>
      </rPr>
      <t>(Agua)</t>
    </r>
    <r>
      <rPr>
        <sz val="11"/>
        <rFont val="Verdana"/>
        <family val="2"/>
      </rPr>
      <t xml:space="preserve">
</t>
    </r>
  </si>
  <si>
    <r>
      <t xml:space="preserve">ISO 9001:2015 Numeral 7.1.3 Infraestructura Homologable con GP-1000:2009 6.3, Durante el desarrollo de la auditoria se indaga a los responsables del componente acerca del software del Sistema de Inversiones en Agua Potable y Saneamiento Básico (SINAS), y mencionan que este está a cargo de la Subdirección de Desarrollo Sectorial y permite conocer los Indicadores de prestación del servicio APSB (Agua Potable y Saneamiento Básico). Dicho recurso tecnológico no está relacionado en ninguno de los documentos del proceso. </t>
    </r>
    <r>
      <rPr>
        <sz val="11"/>
        <color rgb="FFFF0000"/>
        <rFont val="Verdana"/>
        <family val="2"/>
      </rPr>
      <t>Agua</t>
    </r>
  </si>
  <si>
    <r>
      <t xml:space="preserve">ISO 9001:2015 Numeral 7.5 Información Documentada Homologable con GP-1000:2009 Numeral 4.2.4 y 4.2.3. , Se observa que el Normograma del proceso auditado incluye normas de origen interno que son usadas como criterio para la evaluación de proyectos en el componente de agua, lo cual no es consistente con el procedimiento “SIG-P-01 Control de documentos 4.0”, puesto que éste establece que el normograma es para la identificación y actualización de las normas de origen externo aplicables al proceso </t>
    </r>
    <r>
      <rPr>
        <sz val="11"/>
        <color rgb="FFFF0000"/>
        <rFont val="Verdana"/>
        <family val="2"/>
      </rPr>
      <t>Agua</t>
    </r>
  </si>
  <si>
    <r>
      <t xml:space="preserve">ISO 9001:2015 Numeral 9.1.3 Homologable con GP-1000:2009 Numeral 8.4. Se observó que el aplicativo de seguimiento- SINAPSIS no se cuenta con la Hoja de vida del Indicador de Viviendas Terminadas, y que en su análisis no se consideran los criterios establecidos de viviendas terminadas y con escrituras firmadas. Adicionalmente, se observa que las fichas de los indicadores 8 y 9 publicadas en la documentación del proceso son iguales en cuanto a fórmula, objetivo y metas, y que las fichas de indicadores del componente vivienda están desactualizadas. </t>
    </r>
    <r>
      <rPr>
        <sz val="11"/>
        <color rgb="FFFF0000"/>
        <rFont val="Verdana"/>
        <family val="2"/>
      </rPr>
      <t>Vivienda</t>
    </r>
  </si>
  <si>
    <r>
      <t xml:space="preserve">Revisión de los informes de riesgos remitidos por OCI con el fin de tomar las acciones de mejora correspondientes de acuerdo a cada uno de los riesgos y sus controles. </t>
    </r>
    <r>
      <rPr>
        <sz val="11"/>
        <color rgb="FFFF0000"/>
        <rFont val="Verdana"/>
        <family val="2"/>
      </rPr>
      <t>Agua, Vivienda y DEUT</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</si>
  <si>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Verdana"/>
        <family val="2"/>
      </rPr>
      <t xml:space="preserve">10/03/2019: </t>
    </r>
    <r>
      <rPr>
        <sz val="11"/>
        <rFont val="Verdana"/>
        <family val="2"/>
      </rPr>
      <t xml:space="preserve">Se evidencia la solicitud de capacitación mediante correo electrónico del 1/10/2018, sobre Pertinencia de Indicadores en Vivienda.
El proceso en acompañamiento de la Oficina Asesora de Planeación definió su planeación estratégica, para lo cual no se contemplo incluir el indicador Vivienda terminadas para este cuatrienio, esto se puede evidenciar en el Plan Estratégico Institucional de la Entidad el cual se encuentra ubicado en el link: http://portal.minvivienda.local/sobre-el-ministerio/planeación-gestión-y-control/planeación-y-seguimiento/planes-estratégicos 
Por lo anterior, se hace necesario que el proceso redefina la actividad con el fin de establecer la eficacia de la acción propuesta. </t>
    </r>
    <r>
      <rPr>
        <u/>
        <sz val="11"/>
        <rFont val="Verdana"/>
        <family val="2"/>
      </rPr>
      <t xml:space="preserve">
</t>
    </r>
    <r>
      <rPr>
        <b/>
        <sz val="11"/>
        <rFont val="Verdana"/>
        <family val="2"/>
      </rPr>
      <t>26/08/2019:</t>
    </r>
    <r>
      <rPr>
        <sz val="11"/>
        <rFont val="Verdana"/>
        <family val="2"/>
      </rPr>
      <t xml:space="preserve"> El proceso no aporta evidencias que permitan verificar la toma de acciones referentes a las recomendaciones realizadas por la OCI en su anterior evaluación, por lo tanto, </t>
    </r>
    <r>
      <rPr>
        <u/>
        <sz val="11"/>
        <rFont val="Verdana"/>
        <family val="2"/>
      </rPr>
      <t xml:space="preserve">no se da cierre a la actividad por cuanto se hace necesario que el proceso de cumplimiento a la actividad planificada, a fin de que esta oficina pueda corroborar la evidencia para determinar la eficacia de la acción.
</t>
    </r>
    <r>
      <rPr>
        <b/>
        <sz val="11"/>
        <rFont val="Verdana"/>
        <family val="2"/>
      </rPr>
      <t>26/08/2019:</t>
    </r>
    <r>
      <rPr>
        <sz val="11"/>
        <rFont val="Verdana"/>
        <family val="2"/>
      </rPr>
      <t xml:space="preserve"> Se evidencia correo electrónico del 10/04/2019 emitido por la jefe de OAP informando el PEI y PAI aprobados mediante Comité Institucional de Gestión y Desempeño que se llevó a cabo durante los días 08, 09 y 10 de abril; sin embargo, no se pueden determinar los indicadores correspondientes a la Subdirección de Promoción y Apoyo Técnico, por lo anterior, no se da cierre a la actividad por cuanto se hace necesario que el proceso de cumplimiento a la actividad planificada, a fin de que esta oficina pueda corroborar la evidencia para determinar la eficacia de la acción.</t>
    </r>
    <r>
      <rPr>
        <u/>
        <sz val="11"/>
        <rFont val="Verdana"/>
        <family val="2"/>
      </rPr>
      <t xml:space="preserve">
</t>
    </r>
    <r>
      <rPr>
        <b/>
        <sz val="11"/>
        <rFont val="Verdana"/>
        <family val="2"/>
      </rPr>
      <t xml:space="preserve">Finalmente, desde la OCI se alerta el incumplimiento de la actividad, teniendo en cuenta que la misma venció el 28/02/2019.
15/03/2020: </t>
    </r>
    <r>
      <rPr>
        <sz val="11"/>
        <rFont val="Verdana"/>
        <family val="2"/>
      </rPr>
      <t>Realizada la evaluación se verificó la remisión de la siguiente evidencia:
- Correo electrónico de fecha 26/09/2019 donde se solicita a la OAP informar los indicadores de la DIVIS.
- Correo electrónico de la misma fecha en el cual la OAP informa los indicadores que para el presente cuatrienio están a cargo de la DIVIS, aclarando que estos indicadores se originan en el Plan Nacional de Desarrollo y hacen parte de nuestro Plan Estratégico Institucional,  con anexo Excel.
- Archivo Excel denominado "Indicadores DIVIS" que contiene las hojas de vida de los indicadores: 1. Viviendas de interés social urbanas mejoradas; 2. Hogares beneficiados con subsidios para arrendamiento de viviendas de interés social urbana; 3. Hogares beneficiados con subsidio familiar para adquisición de vivienda; 4. Hogares beneficiados con cobertura para adquisición de vivienda y 5. Viviendas de interés social iniciadas.
Por lo anterior y considerando las evaluaciones anteriores, donde se observa el cumplimiento de las actividades previas, se da cierre del ítem evaluado respecto a las actividades propuestas por el proceso frente a la no conformidad determinada en las auditorías internes del SIG. 
De otra parte, a fin de verificar la efectividad de las actividades ejecutadas, se solicita al proceso remitir los soportes de la actualización de los indicadores del proceso conforme a las modificaciones realizadas al mapa de procesos realizada en la vigencia 2019, los cuales serán insumo para la siguiente evaluación.</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</si>
  <si>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Verdana"/>
        <family val="2"/>
      </rPr>
      <t xml:space="preserve">
10/03/2019:</t>
    </r>
    <r>
      <rPr>
        <sz val="11"/>
        <rFont val="Verdana"/>
        <family val="2"/>
      </rPr>
      <t xml:space="preserve"> El monitoreo no da cuenta de las conclusiones de las actividades allí consignadas, por lo que no permite conocer el estado actual de la acción. Adicionalmente, no da razón de algunas de las evidencias presentadas por el proceso, por ello, no es claro la funcionalidad de estos documentos. 
</t>
    </r>
    <r>
      <rPr>
        <u/>
        <sz val="11"/>
        <rFont val="Verdana"/>
        <family val="2"/>
      </rPr>
      <t xml:space="preserve">
</t>
    </r>
    <r>
      <rPr>
        <b/>
        <sz val="11"/>
        <rFont val="Verdana"/>
        <family val="2"/>
      </rPr>
      <t>26/03/2019:</t>
    </r>
    <r>
      <rPr>
        <sz val="11"/>
        <rFont val="Verdana"/>
        <family val="2"/>
      </rPr>
      <t xml:space="preserve"> Se evidencia propuesta de ajustes del procedimiento GPR-P-01, el formato de chequeo GPR-F13 y la carta de presentación., según lineamientos de SINAS Y SIGEVAS, producto de la reunión del pasado 24/10/2018, sin embargo el proceso solicita ampliación de la fecha de cumplimiento. </t>
    </r>
    <r>
      <rPr>
        <u/>
        <sz val="11"/>
        <rFont val="Verdana"/>
        <family val="2"/>
      </rPr>
      <t xml:space="preserve">
</t>
    </r>
    <r>
      <rPr>
        <b/>
        <sz val="11"/>
        <rFont val="Verdana"/>
        <family val="2"/>
      </rPr>
      <t>26/08/2019:</t>
    </r>
    <r>
      <rPr>
        <sz val="11"/>
        <rFont val="Verdana"/>
        <family val="2"/>
      </rPr>
      <t xml:space="preserve"> El proceso no aporta evidencias que permitan verificar el cumplimiento de la actividad planificada, por lo que</t>
    </r>
    <r>
      <rPr>
        <u/>
        <sz val="11"/>
        <rFont val="Verdana"/>
        <family val="2"/>
      </rPr>
      <t xml:space="preserve"> no se da cierre a la actividad por cuanto se hace necesario que el proceso continúe con el cumplimiento de la actividad planificada .
</t>
    </r>
    <r>
      <rPr>
        <sz val="11"/>
        <rFont val="Verdana"/>
        <family val="2"/>
      </rPr>
      <t xml:space="preserve">
</t>
    </r>
    <r>
      <rPr>
        <b/>
        <sz val="11"/>
        <rFont val="Verdana"/>
        <family val="2"/>
      </rPr>
      <t>15/03/2020:</t>
    </r>
    <r>
      <rPr>
        <sz val="11"/>
        <rFont val="Verdana"/>
        <family val="2"/>
      </rPr>
      <t xml:space="preserve"> Realizada la evaluación se verificó la remisión de lista de asistencia de fecha 08/11/2019 con tema "Sistematización asistencias técnicas", en la cual se observan anotaciones como: 1) Programar capacitaciones a las tres subdirecciones sobre la sistematización de asistencias técnicas. 2) Enviar un comunicado socializándose la sistematización de las asistencias técnicas.3) Estructuración de programas - se realizará un piloto. 4) Incluir como propuesta en el procedimiento de evaluación de proyectos como política de operación : Política de operación, incluir el SINAS. No obstante, la evidencia no es suficiente para verificar el cumplimiento de las actividades planteadas, por lo tanto, no es posible dar cierre de la actividad hasta tanto el proceso aporte las evidencias del cumplimiento de la misma.
 De igual manera,  teniendo en cuenta que la actividad cuenta con fecha de finalización 31/12/2019, se recomienda al proceso evaluar la posibilidad de definir actividades con un alcance delimitado y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</si>
  <si>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Verdana"/>
        <family val="2"/>
      </rPr>
      <t>26/03/2019:</t>
    </r>
    <r>
      <rPr>
        <sz val="11"/>
        <rFont val="Verdana"/>
        <family val="2"/>
      </rPr>
      <t>El proceso solicito ampliación de la fecha de cumplimiento al 30/06/2019 con el fin de realizar la modificación al mapa de riesgos del proceso de acuerdo a la nueva metodología de riesgos integrada del MVCT.</t>
    </r>
    <r>
      <rPr>
        <u/>
        <sz val="11"/>
        <rFont val="Verdana"/>
        <family val="2"/>
      </rPr>
      <t xml:space="preserve">
</t>
    </r>
    <r>
      <rPr>
        <b/>
        <sz val="11"/>
        <rFont val="Verdana"/>
        <family val="2"/>
      </rPr>
      <t>26/08/2019:</t>
    </r>
    <r>
      <rPr>
        <sz val="11"/>
        <rFont val="Verdana"/>
        <family val="2"/>
      </rPr>
      <t xml:space="preserve"> Se evidencia lista de asistencia del 26/04/2019, en la que se observa la participación de los facilitadores del proceso en la capacitación de tema "Lanzamiento de la Metodología, Política y Herramienta de Riesgos), brindada por la OAP, sin embargo, </t>
    </r>
    <r>
      <rPr>
        <u/>
        <sz val="11"/>
        <rFont val="Verdana"/>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Verdana"/>
        <family val="2"/>
      </rPr>
      <t xml:space="preserve">15/03/2020: </t>
    </r>
    <r>
      <rPr>
        <sz val="11"/>
        <rFont val="Verdana"/>
        <family val="2"/>
      </rPr>
      <t>Realizada la evaluación se verificó la remisión de las siguientes evidencias:
- Tres (3) actas de reunión con tema "Actualización Mapa de Riesgos" con sus respectivas listas de asistencia.
- Tres correos electrónicos donde se remiten las actas precitadas
- Solicitud de actualización del mapa de riesgos con fecha 21/08/2019 y radicado 2019IE0009629
- Concepto de aprobación de la actualización con fecha 05/09/2019 y radicado 2019IE0010299
Por lo anterior, se observa el cumplimiento de las actividades previas y se da cierre del ítem evaluado respecto a las actividades propuestas por el proceso frente a la acción preventiva determinada en el monitoreo a los mapas de riesgos.
De otra parte, a fin de verificar la efectividad de las actividades ejecutadas, se solicita al proceso remitir los soportes de la actualización del mapa de riesgos del proceso conforme a las modificaciones realizadas al mapa de procesos realizada en la vigencia 2019, los cuales serán insumo para la siguiente evaluación.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</si>
</sst>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11"/>
      <name val="Verdana"/>
      <family val="2"/>
    </font>
    <font>
      <b/>
      <sz val="8"/>
      <name val="Verdana"/>
      <family val="2"/>
    </font>
    <font>
      <sz val="10"/>
      <name val="Verdana"/>
      <family val="2"/>
    </font>
    <font>
      <sz val="10"/>
      <color theme="1"/>
      <name val="Arial Narrow"/>
      <family val="2"/>
    </font>
    <font>
      <b/>
      <sz val="10"/>
      <color theme="1"/>
      <name val="Arial Narrow"/>
      <family val="2"/>
    </font>
    <font>
      <i/>
      <sz val="8"/>
      <color rgb="FFFF0000"/>
      <name val="Verdana"/>
      <family val="2"/>
    </font>
    <font>
      <b/>
      <sz val="10"/>
      <name val="Verdana"/>
      <family val="2"/>
    </font>
    <font>
      <b/>
      <sz val="26"/>
      <name val="Verdana"/>
      <family val="2"/>
    </font>
    <font>
      <sz val="11"/>
      <name val="Arial"/>
      <family val="2"/>
    </font>
    <font>
      <b/>
      <sz val="11"/>
      <name val="Arial"/>
      <family val="2"/>
    </font>
    <font>
      <sz val="11"/>
      <name val="Verdana"/>
      <family val="2"/>
    </font>
    <font>
      <i/>
      <sz val="11"/>
      <name val="Verdana"/>
      <family val="2"/>
    </font>
    <font>
      <b/>
      <u/>
      <sz val="11"/>
      <name val="Verdana"/>
      <family val="2"/>
    </font>
    <font>
      <u/>
      <sz val="11"/>
      <name val="Verdana"/>
      <family val="2"/>
    </font>
    <font>
      <sz val="11"/>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95">
    <xf numFmtId="0" fontId="0" fillId="0" borderId="0" xfId="0"/>
    <xf numFmtId="0" fontId="3" fillId="0" borderId="0" xfId="0" applyFont="1" applyAlignment="1">
      <alignment vertical="top" wrapText="1"/>
    </xf>
    <xf numFmtId="0" fontId="2" fillId="0" borderId="0" xfId="0" applyFont="1" applyAlignment="1">
      <alignment horizontal="left" vertical="top" wrapText="1"/>
    </xf>
    <xf numFmtId="0" fontId="2" fillId="0" borderId="0" xfId="0" applyFont="1"/>
    <xf numFmtId="0" fontId="9" fillId="0" borderId="0" xfId="0" applyFont="1"/>
    <xf numFmtId="0" fontId="2" fillId="0" borderId="0" xfId="0" applyFont="1" applyAlignment="1">
      <alignment vertical="top" wrapText="1"/>
    </xf>
    <xf numFmtId="0" fontId="9" fillId="0" borderId="0" xfId="0" applyFont="1" applyAlignment="1">
      <alignment vertical="top" wrapText="1"/>
    </xf>
    <xf numFmtId="0" fontId="10"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horizontal="justify" vertical="center"/>
    </xf>
    <xf numFmtId="0" fontId="1" fillId="0" borderId="0" xfId="0" applyFont="1"/>
    <xf numFmtId="0" fontId="8" fillId="2" borderId="0" xfId="0" applyFont="1" applyFill="1" applyAlignment="1">
      <alignment horizontal="justify" vertical="center"/>
    </xf>
    <xf numFmtId="0" fontId="7" fillId="3" borderId="2" xfId="0" applyFont="1" applyFill="1" applyBorder="1" applyAlignment="1">
      <alignment horizontal="left" vertical="center"/>
    </xf>
    <xf numFmtId="0" fontId="7" fillId="3" borderId="1" xfId="0" applyFont="1" applyFill="1" applyBorder="1" applyAlignment="1">
      <alignment horizontal="left" vertical="center"/>
    </xf>
    <xf numFmtId="0" fontId="8" fillId="2" borderId="0" xfId="0" applyFont="1" applyFill="1"/>
    <xf numFmtId="0" fontId="12" fillId="3" borderId="12" xfId="0" applyFont="1" applyFill="1" applyBorder="1"/>
    <xf numFmtId="0" fontId="8" fillId="2" borderId="9" xfId="0" applyFont="1" applyFill="1" applyBorder="1"/>
    <xf numFmtId="0" fontId="8" fillId="2" borderId="11" xfId="0" applyFont="1" applyFill="1" applyBorder="1"/>
    <xf numFmtId="0" fontId="8" fillId="2" borderId="13" xfId="0" applyFont="1" applyFill="1" applyBorder="1"/>
    <xf numFmtId="0" fontId="8" fillId="2" borderId="8" xfId="0" applyFont="1" applyFill="1" applyBorder="1"/>
    <xf numFmtId="0" fontId="8" fillId="2" borderId="4" xfId="0" applyFont="1" applyFill="1" applyBorder="1"/>
    <xf numFmtId="0" fontId="8" fillId="2" borderId="5" xfId="0" applyFont="1" applyFill="1" applyBorder="1"/>
    <xf numFmtId="0" fontId="8" fillId="2" borderId="6" xfId="0" applyFont="1" applyFill="1" applyBorder="1"/>
    <xf numFmtId="0" fontId="8" fillId="0" borderId="13" xfId="0" applyFont="1" applyBorder="1"/>
    <xf numFmtId="0" fontId="8" fillId="2" borderId="0" xfId="1" applyFont="1" applyFill="1"/>
    <xf numFmtId="0" fontId="7" fillId="3" borderId="2" xfId="1" applyFont="1" applyFill="1" applyBorder="1" applyAlignment="1">
      <alignment horizontal="left" vertical="center"/>
    </xf>
    <xf numFmtId="0" fontId="7" fillId="3" borderId="1" xfId="1" applyFont="1" applyFill="1" applyBorder="1" applyAlignment="1">
      <alignment horizontal="left" vertical="center"/>
    </xf>
    <xf numFmtId="0" fontId="12" fillId="3" borderId="12" xfId="1" applyFont="1" applyFill="1" applyBorder="1"/>
    <xf numFmtId="0" fontId="8" fillId="2" borderId="9" xfId="1" applyFont="1" applyFill="1" applyBorder="1"/>
    <xf numFmtId="0" fontId="8" fillId="2" borderId="11" xfId="1" applyFont="1" applyFill="1" applyBorder="1"/>
    <xf numFmtId="0" fontId="8" fillId="2" borderId="13" xfId="1" applyFont="1" applyFill="1" applyBorder="1"/>
    <xf numFmtId="0" fontId="8" fillId="2" borderId="8" xfId="1" applyFont="1" applyFill="1" applyBorder="1"/>
    <xf numFmtId="0" fontId="8" fillId="2" borderId="4" xfId="1" applyFont="1" applyFill="1" applyBorder="1"/>
    <xf numFmtId="0" fontId="8" fillId="2" borderId="5" xfId="1" applyFont="1" applyFill="1" applyBorder="1"/>
    <xf numFmtId="0" fontId="8" fillId="2" borderId="6" xfId="1" applyFont="1" applyFill="1" applyBorder="1"/>
    <xf numFmtId="0" fontId="14" fillId="0" borderId="0" xfId="0" applyFont="1" applyFill="1" applyAlignment="1">
      <alignment vertical="center" wrapText="1"/>
    </xf>
    <xf numFmtId="0" fontId="14" fillId="0" borderId="8" xfId="0" applyFont="1" applyFill="1" applyBorder="1" applyAlignment="1">
      <alignment vertical="center" wrapText="1"/>
    </xf>
    <xf numFmtId="14" fontId="16"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horizontal="left" vertical="center" wrapText="1"/>
    </xf>
    <xf numFmtId="14" fontId="16" fillId="0" borderId="1" xfId="0" applyNumberFormat="1" applyFont="1" applyFill="1" applyBorder="1" applyAlignment="1">
      <alignment horizontal="justify" vertical="center" wrapText="1"/>
    </xf>
    <xf numFmtId="0" fontId="16" fillId="0" borderId="1" xfId="0" applyFont="1" applyFill="1" applyBorder="1" applyAlignment="1">
      <alignment vertical="center" wrapText="1"/>
    </xf>
    <xf numFmtId="14" fontId="16" fillId="0" borderId="1" xfId="0" applyNumberFormat="1" applyFont="1" applyFill="1" applyBorder="1" applyAlignment="1" applyProtection="1">
      <alignment horizontal="justify" vertical="center" wrapText="1"/>
      <protection locked="0"/>
    </xf>
    <xf numFmtId="0" fontId="16" fillId="0" borderId="3" xfId="0" applyFont="1" applyFill="1" applyBorder="1" applyAlignment="1">
      <alignment vertical="center" wrapText="1"/>
    </xf>
    <xf numFmtId="0" fontId="16" fillId="0" borderId="0" xfId="0" applyFont="1" applyFill="1" applyAlignment="1">
      <alignment vertical="center" wrapText="1"/>
    </xf>
    <xf numFmtId="0" fontId="6" fillId="0" borderId="0" xfId="0" applyFont="1" applyFill="1" applyAlignment="1">
      <alignment vertical="center" wrapText="1"/>
    </xf>
    <xf numFmtId="0" fontId="16" fillId="0" borderId="0" xfId="0" applyFont="1" applyFill="1" applyAlignment="1">
      <alignment horizontal="justify" vertical="center" wrapText="1"/>
    </xf>
    <xf numFmtId="14" fontId="6" fillId="0" borderId="0" xfId="0" applyNumberFormat="1" applyFont="1" applyFill="1" applyAlignment="1">
      <alignment horizontal="justify" vertical="center" wrapText="1"/>
    </xf>
    <xf numFmtId="1" fontId="16" fillId="0" borderId="0" xfId="0" applyNumberFormat="1" applyFont="1" applyFill="1" applyAlignment="1">
      <alignment horizontal="justify" vertical="center" wrapText="1"/>
    </xf>
    <xf numFmtId="0" fontId="6" fillId="0" borderId="0" xfId="0" applyFont="1" applyFill="1" applyAlignment="1">
      <alignment horizontal="justify" vertical="center" wrapText="1"/>
    </xf>
    <xf numFmtId="0" fontId="6" fillId="0" borderId="0" xfId="0" applyFont="1" applyFill="1" applyAlignment="1">
      <alignment horizontal="left" vertical="center" wrapText="1"/>
    </xf>
    <xf numFmtId="0" fontId="6" fillId="0" borderId="1" xfId="1" applyFont="1" applyFill="1" applyBorder="1" applyAlignment="1">
      <alignment horizontal="center" vertical="center" wrapText="1"/>
    </xf>
    <xf numFmtId="14" fontId="16" fillId="0" borderId="1" xfId="1" applyNumberFormat="1" applyFont="1" applyFill="1" applyBorder="1" applyAlignment="1">
      <alignment horizontal="center" vertical="center"/>
    </xf>
    <xf numFmtId="0" fontId="16" fillId="0" borderId="1" xfId="1" applyFont="1" applyFill="1" applyBorder="1" applyAlignment="1">
      <alignment horizontal="center" vertical="center" wrapText="1"/>
    </xf>
    <xf numFmtId="14" fontId="16" fillId="0" borderId="0" xfId="1" applyNumberFormat="1" applyFont="1" applyFill="1" applyAlignment="1">
      <alignment horizontal="center" vertical="center"/>
    </xf>
    <xf numFmtId="0" fontId="16" fillId="0" borderId="0" xfId="1" applyFont="1" applyFill="1" applyAlignment="1">
      <alignment horizontal="center" vertical="center"/>
    </xf>
    <xf numFmtId="14" fontId="16" fillId="0" borderId="6" xfId="0" applyNumberFormat="1" applyFont="1" applyFill="1" applyBorder="1" applyAlignment="1">
      <alignment horizontal="center" vertical="center" wrapText="1"/>
    </xf>
    <xf numFmtId="14" fontId="14" fillId="0" borderId="1" xfId="1" applyNumberFormat="1" applyFont="1" applyFill="1" applyBorder="1" applyAlignment="1">
      <alignment horizontal="center" vertical="center"/>
    </xf>
    <xf numFmtId="0" fontId="14" fillId="0" borderId="1" xfId="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6" fillId="0" borderId="0" xfId="0" applyFont="1" applyFill="1" applyAlignment="1">
      <alignment horizontal="center" vertical="center" wrapText="1"/>
    </xf>
    <xf numFmtId="14" fontId="16" fillId="0" borderId="2" xfId="0" applyNumberFormat="1" applyFont="1" applyFill="1" applyBorder="1" applyAlignment="1">
      <alignment horizontal="center" vertical="center" wrapText="1"/>
    </xf>
    <xf numFmtId="14" fontId="16" fillId="0" borderId="15" xfId="0" applyNumberFormat="1" applyFont="1" applyFill="1" applyBorder="1" applyAlignment="1">
      <alignment horizontal="center" vertical="center" wrapText="1"/>
    </xf>
    <xf numFmtId="14" fontId="16" fillId="0" borderId="3" xfId="0" applyNumberFormat="1" applyFont="1" applyFill="1" applyBorder="1" applyAlignment="1">
      <alignment horizontal="center" vertical="center" wrapText="1"/>
    </xf>
    <xf numFmtId="14" fontId="16" fillId="0" borderId="2" xfId="0" applyNumberFormat="1" applyFont="1" applyFill="1" applyBorder="1" applyAlignment="1" applyProtection="1">
      <alignment horizontal="center" vertical="center" wrapText="1"/>
      <protection locked="0"/>
    </xf>
    <xf numFmtId="0" fontId="16" fillId="0" borderId="2" xfId="0" applyFont="1" applyFill="1" applyBorder="1" applyAlignment="1">
      <alignment horizontal="justify" vertical="center" wrapText="1"/>
    </xf>
    <xf numFmtId="0" fontId="16" fillId="0" borderId="3" xfId="0" applyFont="1" applyFill="1" applyBorder="1" applyAlignment="1">
      <alignment horizontal="justify" vertical="center" wrapText="1"/>
    </xf>
    <xf numFmtId="0" fontId="6" fillId="0" borderId="0" xfId="1" applyFont="1" applyFill="1" applyAlignment="1">
      <alignment horizontal="center" vertical="center" wrapText="1"/>
    </xf>
    <xf numFmtId="0" fontId="16" fillId="0" borderId="15"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10"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Alignment="1">
      <alignment horizontal="center" vertical="center" wrapText="1"/>
    </xf>
    <xf numFmtId="0" fontId="6" fillId="0" borderId="1" xfId="0" applyFont="1" applyFill="1" applyBorder="1" applyAlignment="1">
      <alignment horizontal="center" vertical="center" textRotation="90" wrapText="1"/>
    </xf>
    <xf numFmtId="0" fontId="6" fillId="0" borderId="0" xfId="1" applyFont="1" applyFill="1" applyAlignment="1">
      <alignment vertical="center" wrapText="1"/>
    </xf>
    <xf numFmtId="0" fontId="16" fillId="0" borderId="2" xfId="0" applyFont="1" applyFill="1" applyBorder="1" applyAlignment="1">
      <alignment horizontal="center" vertical="top" wrapText="1"/>
    </xf>
    <xf numFmtId="0" fontId="14" fillId="0" borderId="7" xfId="1" applyFont="1" applyFill="1" applyBorder="1" applyAlignment="1">
      <alignment horizontal="justify" vertical="center" wrapText="1"/>
    </xf>
    <xf numFmtId="0" fontId="14" fillId="0" borderId="14" xfId="1" applyFont="1" applyFill="1" applyBorder="1" applyAlignment="1">
      <alignment horizontal="justify" vertical="center" wrapText="1"/>
    </xf>
    <xf numFmtId="0" fontId="14" fillId="0" borderId="10" xfId="1" applyFont="1" applyFill="1" applyBorder="1" applyAlignment="1">
      <alignment horizontal="justify" vertical="center" wrapText="1"/>
    </xf>
    <xf numFmtId="0" fontId="16" fillId="0" borderId="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14" fontId="16" fillId="0" borderId="1" xfId="0" applyNumberFormat="1" applyFont="1" applyFill="1" applyBorder="1" applyAlignment="1">
      <alignment horizontal="center" vertical="center" wrapText="1"/>
    </xf>
    <xf numFmtId="0" fontId="16" fillId="0" borderId="7" xfId="1" applyFont="1" applyFill="1" applyBorder="1" applyAlignment="1">
      <alignment horizontal="justify" vertical="center" wrapText="1"/>
    </xf>
    <xf numFmtId="0" fontId="16" fillId="0" borderId="14" xfId="1" applyFont="1" applyFill="1" applyBorder="1" applyAlignment="1">
      <alignment horizontal="justify" vertical="center" wrapText="1"/>
    </xf>
    <xf numFmtId="0" fontId="16" fillId="0" borderId="10" xfId="1" applyFont="1" applyFill="1" applyBorder="1" applyAlignment="1">
      <alignment horizontal="justify" vertical="center" wrapText="1"/>
    </xf>
    <xf numFmtId="0" fontId="16" fillId="0" borderId="7" xfId="1" applyFont="1" applyFill="1" applyBorder="1" applyAlignment="1">
      <alignment horizontal="justify" vertical="center"/>
    </xf>
    <xf numFmtId="0" fontId="16" fillId="0" borderId="14" xfId="1" applyFont="1" applyFill="1" applyBorder="1" applyAlignment="1">
      <alignment horizontal="justify" vertical="center"/>
    </xf>
    <xf numFmtId="0" fontId="16" fillId="0" borderId="10" xfId="1" applyFont="1" applyFill="1" applyBorder="1" applyAlignment="1">
      <alignment horizontal="justify" vertical="center"/>
    </xf>
    <xf numFmtId="0" fontId="1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16" fillId="0" borderId="2" xfId="0" applyFont="1" applyFill="1" applyBorder="1" applyAlignment="1">
      <alignment horizontal="center" vertical="top" wrapText="1"/>
    </xf>
    <xf numFmtId="0" fontId="16" fillId="0" borderId="15"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1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14" fontId="16" fillId="0" borderId="15" xfId="0" applyNumberFormat="1" applyFont="1" applyFill="1" applyBorder="1" applyAlignment="1">
      <alignment horizontal="center" vertical="center" wrapText="1"/>
    </xf>
    <xf numFmtId="14" fontId="16" fillId="0" borderId="3" xfId="0" applyNumberFormat="1" applyFont="1" applyFill="1" applyBorder="1" applyAlignment="1">
      <alignment horizontal="center" vertical="center" wrapText="1"/>
    </xf>
    <xf numFmtId="14" fontId="16" fillId="0" borderId="2" xfId="0" applyNumberFormat="1" applyFont="1" applyFill="1" applyBorder="1" applyAlignment="1" applyProtection="1">
      <alignment horizontal="center" vertical="center" wrapText="1"/>
      <protection locked="0"/>
    </xf>
    <xf numFmtId="14" fontId="16" fillId="0" borderId="15" xfId="0" applyNumberFormat="1"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wrapText="1"/>
      <protection locked="0"/>
    </xf>
    <xf numFmtId="0" fontId="16" fillId="0" borderId="2" xfId="0" applyFont="1" applyFill="1" applyBorder="1" applyAlignment="1">
      <alignment horizontal="justify" vertical="top" wrapText="1"/>
    </xf>
    <xf numFmtId="0" fontId="16" fillId="0" borderId="3" xfId="0" applyFont="1" applyFill="1" applyBorder="1" applyAlignment="1">
      <alignment horizontal="justify" vertical="top" wrapText="1"/>
    </xf>
    <xf numFmtId="0" fontId="19" fillId="0" borderId="1" xfId="0" applyFont="1" applyFill="1" applyBorder="1" applyAlignment="1">
      <alignment horizontal="justify" vertical="center" wrapText="1"/>
    </xf>
    <xf numFmtId="0" fontId="16" fillId="0" borderId="2" xfId="0" applyFont="1" applyFill="1" applyBorder="1" applyAlignment="1">
      <alignment horizontal="justify" vertical="center" wrapText="1"/>
    </xf>
    <xf numFmtId="0" fontId="16" fillId="0" borderId="3" xfId="0" applyFont="1" applyFill="1" applyBorder="1" applyAlignment="1">
      <alignment horizontal="justify" vertical="center" wrapText="1"/>
    </xf>
    <xf numFmtId="0" fontId="16" fillId="0" borderId="0" xfId="1" applyFont="1" applyFill="1" applyAlignment="1">
      <alignment horizontal="justify" vertical="center" wrapText="1"/>
    </xf>
    <xf numFmtId="0" fontId="16" fillId="0" borderId="0" xfId="1" applyFont="1" applyFill="1" applyAlignment="1">
      <alignment horizontal="justify" vertical="center"/>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16" fillId="0" borderId="7" xfId="0" applyFont="1" applyFill="1" applyBorder="1" applyAlignment="1">
      <alignment horizontal="justify" vertical="center" wrapText="1"/>
    </xf>
    <xf numFmtId="0" fontId="16" fillId="0" borderId="10"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15"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9" fillId="0" borderId="15" xfId="0" applyFont="1" applyFill="1" applyBorder="1" applyAlignment="1">
      <alignment horizontal="justify" vertical="center" wrapText="1"/>
    </xf>
    <xf numFmtId="0" fontId="19" fillId="0" borderId="3" xfId="0" applyFont="1" applyFill="1" applyBorder="1" applyAlignment="1">
      <alignment horizontal="justify" vertical="center" wrapText="1"/>
    </xf>
    <xf numFmtId="0" fontId="14" fillId="0" borderId="3" xfId="0" applyFont="1" applyFill="1" applyBorder="1" applyAlignment="1">
      <alignment horizontal="justify" vertical="center" wrapText="1"/>
    </xf>
    <xf numFmtId="14" fontId="16" fillId="0" borderId="2" xfId="0" applyNumberFormat="1" applyFont="1" applyFill="1" applyBorder="1" applyAlignment="1">
      <alignment horizontal="justify" vertical="center" wrapText="1"/>
    </xf>
    <xf numFmtId="14" fontId="16" fillId="0" borderId="3" xfId="0" applyNumberFormat="1" applyFont="1" applyFill="1" applyBorder="1" applyAlignment="1">
      <alignment horizontal="justify" vertical="center" wrapText="1"/>
    </xf>
    <xf numFmtId="14" fontId="16" fillId="4" borderId="2" xfId="0" applyNumberFormat="1" applyFont="1" applyFill="1" applyBorder="1" applyAlignment="1" applyProtection="1">
      <alignment horizontal="center" vertical="center" wrapText="1"/>
      <protection locked="0"/>
    </xf>
    <xf numFmtId="14" fontId="16" fillId="4" borderId="15" xfId="0" applyNumberFormat="1" applyFont="1" applyFill="1" applyBorder="1" applyAlignment="1" applyProtection="1">
      <alignment horizontal="center" vertical="center" wrapText="1"/>
      <protection locked="0"/>
    </xf>
    <xf numFmtId="14" fontId="16" fillId="4" borderId="3" xfId="0" applyNumberFormat="1" applyFont="1" applyFill="1" applyBorder="1" applyAlignment="1" applyProtection="1">
      <alignment horizontal="center" vertical="center" wrapText="1"/>
      <protection locked="0"/>
    </xf>
    <xf numFmtId="0" fontId="16" fillId="0" borderId="15" xfId="0" applyFont="1" applyFill="1" applyBorder="1" applyAlignment="1">
      <alignment horizontal="justify" vertical="top"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13" xfId="0" applyFont="1" applyFill="1" applyBorder="1" applyAlignment="1">
      <alignment horizontal="right" vertical="center" wrapText="1"/>
    </xf>
    <xf numFmtId="0" fontId="16" fillId="0" borderId="0" xfId="0" applyFont="1" applyFill="1" applyAlignment="1">
      <alignment horizontal="right" vertical="center" wrapText="1"/>
    </xf>
    <xf numFmtId="0" fontId="6" fillId="0" borderId="1" xfId="0" applyFont="1" applyFill="1" applyBorder="1" applyAlignment="1">
      <alignment horizontal="center" vertical="center" textRotation="90" wrapText="1"/>
    </xf>
    <xf numFmtId="0" fontId="6" fillId="0" borderId="7"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7"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0" xfId="1" applyFont="1" applyFill="1" applyBorder="1" applyAlignment="1">
      <alignment horizontal="center" vertical="center"/>
    </xf>
    <xf numFmtId="0" fontId="8" fillId="2" borderId="7" xfId="0" applyFont="1" applyFill="1" applyBorder="1" applyAlignment="1">
      <alignment horizontal="center" wrapText="1"/>
    </xf>
    <xf numFmtId="0" fontId="8" fillId="2" borderId="14" xfId="0" applyFont="1" applyFill="1" applyBorder="1" applyAlignment="1">
      <alignment horizontal="center"/>
    </xf>
    <xf numFmtId="0" fontId="8" fillId="2" borderId="10" xfId="0" applyFont="1" applyFill="1" applyBorder="1" applyAlignment="1">
      <alignment horizontal="center"/>
    </xf>
    <xf numFmtId="0" fontId="13" fillId="3" borderId="7" xfId="0" applyFont="1" applyFill="1" applyBorder="1" applyAlignment="1">
      <alignment horizontal="center"/>
    </xf>
    <xf numFmtId="0" fontId="13" fillId="3" borderId="14" xfId="0" applyFont="1" applyFill="1" applyBorder="1" applyAlignment="1">
      <alignment horizontal="center"/>
    </xf>
    <xf numFmtId="0" fontId="13" fillId="3" borderId="10" xfId="0" applyFont="1" applyFill="1" applyBorder="1" applyAlignment="1">
      <alignment horizontal="center"/>
    </xf>
    <xf numFmtId="0" fontId="8" fillId="2" borderId="12" xfId="0" applyFont="1" applyFill="1" applyBorder="1" applyAlignment="1">
      <alignment horizontal="center"/>
    </xf>
    <xf numFmtId="0" fontId="8" fillId="2" borderId="9" xfId="0" applyFont="1" applyFill="1" applyBorder="1" applyAlignment="1">
      <alignment horizontal="center"/>
    </xf>
    <xf numFmtId="0" fontId="8" fillId="2" borderId="11" xfId="0" applyFont="1" applyFill="1" applyBorder="1" applyAlignment="1">
      <alignment horizontal="center"/>
    </xf>
    <xf numFmtId="0" fontId="8" fillId="2" borderId="7"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1" xfId="0" applyFont="1" applyFill="1" applyBorder="1" applyAlignment="1">
      <alignment horizontal="center"/>
    </xf>
    <xf numFmtId="14" fontId="8" fillId="2" borderId="1" xfId="0" applyNumberFormat="1" applyFont="1" applyFill="1" applyBorder="1" applyAlignment="1">
      <alignment horizontal="center"/>
    </xf>
    <xf numFmtId="0" fontId="8" fillId="2" borderId="7"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1" applyFont="1" applyFill="1" applyBorder="1" applyAlignment="1">
      <alignment horizontal="center"/>
    </xf>
    <xf numFmtId="14" fontId="8" fillId="2" borderId="1" xfId="1" applyNumberFormat="1" applyFont="1" applyFill="1" applyBorder="1" applyAlignment="1">
      <alignment horizontal="center"/>
    </xf>
    <xf numFmtId="0" fontId="8" fillId="2" borderId="7" xfId="1" applyFont="1" applyFill="1" applyBorder="1" applyAlignment="1">
      <alignment horizontal="center" vertical="center" wrapText="1"/>
    </xf>
    <xf numFmtId="0" fontId="8" fillId="2" borderId="14" xfId="1" applyFont="1" applyFill="1" applyBorder="1" applyAlignment="1">
      <alignment horizontal="center" vertical="center"/>
    </xf>
    <xf numFmtId="0" fontId="8" fillId="2" borderId="10" xfId="1" applyFont="1" applyFill="1" applyBorder="1" applyAlignment="1">
      <alignment horizontal="center" vertical="center"/>
    </xf>
    <xf numFmtId="0" fontId="13" fillId="3" borderId="7" xfId="1" applyFont="1" applyFill="1" applyBorder="1" applyAlignment="1">
      <alignment horizontal="center"/>
    </xf>
    <xf numFmtId="0" fontId="13" fillId="3" borderId="14" xfId="1" applyFont="1" applyFill="1" applyBorder="1" applyAlignment="1">
      <alignment horizontal="center"/>
    </xf>
    <xf numFmtId="0" fontId="13" fillId="3" borderId="10" xfId="1" applyFont="1" applyFill="1" applyBorder="1" applyAlignment="1">
      <alignment horizontal="center"/>
    </xf>
    <xf numFmtId="0" fontId="8" fillId="2" borderId="12" xfId="1" applyFont="1" applyFill="1" applyBorder="1" applyAlignment="1">
      <alignment horizontal="center"/>
    </xf>
    <xf numFmtId="0" fontId="8" fillId="2" borderId="9" xfId="1" applyFont="1" applyFill="1" applyBorder="1" applyAlignment="1">
      <alignment horizontal="center"/>
    </xf>
    <xf numFmtId="0" fontId="8" fillId="2" borderId="11" xfId="1" applyFont="1" applyFill="1" applyBorder="1" applyAlignment="1">
      <alignment horizontal="center"/>
    </xf>
    <xf numFmtId="0" fontId="8" fillId="2" borderId="7" xfId="1" applyFont="1" applyFill="1" applyBorder="1" applyAlignment="1">
      <alignment horizontal="center" vertical="top" wrapText="1"/>
    </xf>
    <xf numFmtId="0" fontId="8" fillId="2" borderId="14" xfId="1" applyFont="1" applyFill="1" applyBorder="1" applyAlignment="1">
      <alignment horizontal="center" vertical="top" wrapText="1"/>
    </xf>
    <xf numFmtId="0" fontId="8" fillId="2" borderId="10" xfId="1" applyFont="1" applyFill="1" applyBorder="1" applyAlignment="1">
      <alignment horizontal="center"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31751</xdr:colOff>
      <xdr:row>0</xdr:row>
      <xdr:rowOff>271992</xdr:rowOff>
    </xdr:from>
    <xdr:to>
      <xdr:col>2</xdr:col>
      <xdr:colOff>3323696</xdr:colOff>
      <xdr:row>2</xdr:row>
      <xdr:rowOff>144184</xdr:rowOff>
    </xdr:to>
    <xdr:pic>
      <xdr:nvPicPr>
        <xdr:cNvPr id="3" name="Imagen 2">
          <a:extLst>
            <a:ext uri="{FF2B5EF4-FFF2-40B4-BE49-F238E27FC236}">
              <a16:creationId xmlns:a16="http://schemas.microsoft.com/office/drawing/2014/main" id="{83E8D99D-53C7-46CA-9781-4B68B5AAF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4334" y="271992"/>
          <a:ext cx="4117445" cy="6553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invivienda.local/SIG-F-14%20Plan%20mejoramiento%20Promoci&#243;n%20y%20acompa&#241;amiento%202707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ortal.minvivienda.local/Users/MVCT-PALMA/Desktop/SIG-F-14%20Plan%20mejoramiento%206%200%20Gestion%20de%20Proyectos%202706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portal.minvivienda.local/Users/mcantor/AppData/Local/Microsoft/Windows/Temporary%20Internet%20Files/Content.Outlook/S8YJDNDW/SIG-F-14%20Plan%20mejoramiento%206%200%20Promocion%20y%20Acompa&#241;amiento%201403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portal.minvivienda.local/Users/kordonez/AppData/Local/Microsoft/Windows/Temporary%20Internet%20Files/Content.Outlook/KLP00KNT/SEGUIMIENTO%20PM%20CALIDAD%20OCI%2027102017%201312201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minvivienda.local/SIG-F-14%20Plan%20mejoramiento%20Promoci&#243;n%20y%20Acompa&#241;amiento%2005-07-201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portal.minvivienda.local/ProcesosCorporativos/SIG-F-14%20Plan%20mejoramiento%20Gesti&#243;n%20de%20Proyectos.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IG-F-14%20Plan%20de%20mejoramiento%20GPR%20OCI%201503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miento"/>
      <sheetName val="10.Análisis causa"/>
      <sheetName val="11.Análisis causa "/>
      <sheetName val="12..Análisis causa "/>
      <sheetName val="Listas"/>
    </sheetNames>
    <sheetDataSet>
      <sheetData sheetId="0" refreshError="1"/>
      <sheetData sheetId="1" refreshError="1"/>
      <sheetData sheetId="2" refreshError="1"/>
      <sheetData sheetId="3" refreshError="1"/>
      <sheetData sheetId="4" refreshError="1"/>
      <sheetData sheetId="5" refreshError="1">
        <row r="9">
          <cell r="G9" t="str">
            <v>AP</v>
          </cell>
        </row>
        <row r="10">
          <cell r="G10" t="str">
            <v>AC</v>
          </cell>
        </row>
        <row r="11">
          <cell r="G11" t="str">
            <v>AM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 (2)"/>
      <sheetName val="Hoja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 (2)"/>
      <sheetName val="Hoja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mejora"/>
      <sheetName val="lista desplegables "/>
      <sheetName val="LISTA DESPLEGABLE"/>
      <sheetName val="Hoja1"/>
      <sheetName val="Hoja2"/>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 (2)"/>
      <sheetName val="Hoja1"/>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7" t="s">
        <v>7</v>
      </c>
      <c r="B3" s="7" t="s">
        <v>114</v>
      </c>
      <c r="C3" s="7" t="s">
        <v>18</v>
      </c>
      <c r="D3" s="7" t="s">
        <v>22</v>
      </c>
      <c r="E3" s="7" t="s">
        <v>23</v>
      </c>
      <c r="F3" s="7" t="s">
        <v>107</v>
      </c>
      <c r="G3" s="7" t="s">
        <v>8</v>
      </c>
      <c r="H3" s="7" t="s">
        <v>12</v>
      </c>
      <c r="I3" s="7" t="s">
        <v>14</v>
      </c>
      <c r="J3" s="8" t="s">
        <v>65</v>
      </c>
      <c r="K3" s="8" t="s">
        <v>112</v>
      </c>
      <c r="M3" s="7" t="s">
        <v>18</v>
      </c>
      <c r="N3" s="7" t="s">
        <v>22</v>
      </c>
      <c r="O3" s="8" t="s">
        <v>14</v>
      </c>
      <c r="P3" s="8" t="s">
        <v>109</v>
      </c>
      <c r="Q3" s="8" t="s">
        <v>110</v>
      </c>
      <c r="R3" s="8" t="s">
        <v>24</v>
      </c>
      <c r="S3" s="8" t="s">
        <v>113</v>
      </c>
      <c r="T3" s="8" t="s">
        <v>20</v>
      </c>
      <c r="U3" s="8" t="s">
        <v>25</v>
      </c>
      <c r="V3" s="8" t="s">
        <v>19</v>
      </c>
      <c r="W3" s="8" t="s">
        <v>21</v>
      </c>
      <c r="X3" s="8" t="s">
        <v>97</v>
      </c>
      <c r="Y3" s="8" t="s">
        <v>106</v>
      </c>
      <c r="Z3" s="8" t="s">
        <v>66</v>
      </c>
      <c r="AA3" s="8" t="s">
        <v>67</v>
      </c>
      <c r="AB3" s="8" t="s">
        <v>68</v>
      </c>
    </row>
    <row r="4" spans="1:28" ht="29.25" customHeight="1" x14ac:dyDescent="0.2">
      <c r="A4" s="5" t="s">
        <v>115</v>
      </c>
      <c r="C4" s="2" t="s">
        <v>26</v>
      </c>
      <c r="D4" s="2" t="s">
        <v>28</v>
      </c>
      <c r="F4" s="2"/>
      <c r="G4" s="5" t="s">
        <v>5</v>
      </c>
      <c r="H4" s="5" t="s">
        <v>0</v>
      </c>
      <c r="I4" s="6" t="s">
        <v>69</v>
      </c>
      <c r="J4" s="5" t="s">
        <v>15</v>
      </c>
      <c r="L4" s="5"/>
      <c r="M4" s="2" t="s">
        <v>111</v>
      </c>
      <c r="N4" s="2" t="s">
        <v>28</v>
      </c>
      <c r="O4" s="5" t="s">
        <v>69</v>
      </c>
      <c r="P4" s="5" t="s">
        <v>92</v>
      </c>
      <c r="Q4" s="5" t="s">
        <v>90</v>
      </c>
      <c r="R4" s="5" t="s">
        <v>1</v>
      </c>
      <c r="S4" s="3"/>
      <c r="T4" s="3" t="s">
        <v>6</v>
      </c>
      <c r="U4" s="3" t="s">
        <v>6</v>
      </c>
      <c r="V4" s="3"/>
      <c r="W4" s="3"/>
      <c r="X4" s="5" t="s">
        <v>98</v>
      </c>
      <c r="Y4" s="9" t="s">
        <v>102</v>
      </c>
      <c r="Z4" s="5">
        <v>1</v>
      </c>
      <c r="AA4" s="5">
        <v>1</v>
      </c>
      <c r="AB4" s="5">
        <v>2010</v>
      </c>
    </row>
    <row r="5" spans="1:28" ht="25.5" customHeight="1" x14ac:dyDescent="0.2">
      <c r="A5" s="5" t="s">
        <v>116</v>
      </c>
      <c r="C5" s="3" t="s">
        <v>64</v>
      </c>
      <c r="D5" s="3" t="s">
        <v>29</v>
      </c>
      <c r="F5" s="2"/>
      <c r="G5" s="5" t="s">
        <v>9</v>
      </c>
      <c r="H5" s="5" t="s">
        <v>13</v>
      </c>
      <c r="I5" s="6" t="s">
        <v>70</v>
      </c>
      <c r="J5" s="5" t="s">
        <v>16</v>
      </c>
      <c r="L5" s="5"/>
      <c r="M5" s="3" t="s">
        <v>64</v>
      </c>
      <c r="N5" s="3" t="s">
        <v>29</v>
      </c>
      <c r="O5" s="5" t="s">
        <v>70</v>
      </c>
      <c r="P5" s="5" t="s">
        <v>93</v>
      </c>
      <c r="Q5" s="5" t="s">
        <v>91</v>
      </c>
      <c r="R5" s="5" t="s">
        <v>2</v>
      </c>
      <c r="S5" s="3"/>
      <c r="T5" s="3"/>
      <c r="U5" s="3"/>
      <c r="V5" s="3"/>
      <c r="W5" s="3"/>
      <c r="X5" s="5" t="s">
        <v>99</v>
      </c>
      <c r="Y5" s="5" t="s">
        <v>103</v>
      </c>
      <c r="Z5" s="5">
        <v>2</v>
      </c>
      <c r="AA5" s="5">
        <v>2</v>
      </c>
      <c r="AB5" s="5">
        <v>2013</v>
      </c>
    </row>
    <row r="6" spans="1:28" ht="38.25" customHeight="1" x14ac:dyDescent="0.2">
      <c r="A6" s="5" t="s">
        <v>117</v>
      </c>
      <c r="C6" s="3" t="s">
        <v>57</v>
      </c>
      <c r="D6" s="3" t="s">
        <v>30</v>
      </c>
      <c r="F6" s="2"/>
      <c r="G6" s="5" t="s">
        <v>10</v>
      </c>
      <c r="H6" s="5" t="s">
        <v>126</v>
      </c>
      <c r="I6" s="6" t="s">
        <v>71</v>
      </c>
      <c r="J6" s="3" t="s">
        <v>17</v>
      </c>
      <c r="L6" s="3"/>
      <c r="M6" s="3" t="s">
        <v>57</v>
      </c>
      <c r="N6" s="3" t="s">
        <v>30</v>
      </c>
      <c r="O6" s="5" t="s">
        <v>71</v>
      </c>
      <c r="P6" s="5" t="s">
        <v>94</v>
      </c>
      <c r="Q6" s="5"/>
      <c r="R6" s="5"/>
      <c r="S6" s="3"/>
      <c r="T6" s="3"/>
      <c r="U6" s="3"/>
      <c r="V6" s="3"/>
      <c r="W6" s="3"/>
      <c r="X6" s="5" t="s">
        <v>100</v>
      </c>
      <c r="Y6" s="5" t="s">
        <v>104</v>
      </c>
      <c r="Z6" s="5">
        <v>3</v>
      </c>
      <c r="AA6" s="5">
        <v>3</v>
      </c>
      <c r="AB6" s="5">
        <v>1214</v>
      </c>
    </row>
    <row r="7" spans="1:28" ht="27" customHeight="1" x14ac:dyDescent="0.2">
      <c r="A7" s="5" t="s">
        <v>118</v>
      </c>
      <c r="C7" s="3" t="s">
        <v>59</v>
      </c>
      <c r="D7" s="3" t="s">
        <v>31</v>
      </c>
      <c r="F7" s="2"/>
      <c r="G7" s="5" t="s">
        <v>11</v>
      </c>
      <c r="H7" s="5"/>
      <c r="I7" s="6" t="s">
        <v>96</v>
      </c>
      <c r="K7" s="3"/>
      <c r="L7" s="3"/>
      <c r="M7" s="3" t="s">
        <v>59</v>
      </c>
      <c r="N7" s="3" t="s">
        <v>31</v>
      </c>
      <c r="O7" s="5" t="s">
        <v>96</v>
      </c>
      <c r="P7" s="5"/>
      <c r="Q7" s="5"/>
      <c r="R7" s="3"/>
      <c r="S7" s="3"/>
      <c r="T7" s="3"/>
      <c r="U7" s="3"/>
      <c r="V7" s="3"/>
      <c r="W7" s="3"/>
      <c r="X7" s="5" t="s">
        <v>101</v>
      </c>
      <c r="Y7" s="5" t="s">
        <v>105</v>
      </c>
      <c r="Z7" s="5">
        <v>4</v>
      </c>
      <c r="AA7" s="5">
        <v>4</v>
      </c>
      <c r="AB7" s="5">
        <v>2015</v>
      </c>
    </row>
    <row r="8" spans="1:28" ht="14.25" customHeight="1" x14ac:dyDescent="0.2">
      <c r="A8" s="5" t="s">
        <v>119</v>
      </c>
      <c r="C8" s="3" t="s">
        <v>27</v>
      </c>
      <c r="D8" s="3" t="s">
        <v>32</v>
      </c>
      <c r="F8" s="5"/>
      <c r="G8" s="2"/>
      <c r="H8" s="2"/>
      <c r="I8" s="6" t="s">
        <v>72</v>
      </c>
      <c r="K8" s="6"/>
      <c r="L8" s="6"/>
      <c r="M8" s="3" t="s">
        <v>27</v>
      </c>
      <c r="N8" s="3" t="s">
        <v>32</v>
      </c>
      <c r="O8" s="5" t="s">
        <v>72</v>
      </c>
      <c r="P8" s="5"/>
      <c r="Q8" s="5"/>
      <c r="R8" s="3"/>
      <c r="S8" s="3"/>
      <c r="T8" s="3"/>
      <c r="U8" s="3"/>
      <c r="V8" s="3"/>
      <c r="W8" s="3"/>
      <c r="X8" s="3"/>
      <c r="Y8" s="3"/>
      <c r="Z8" s="5">
        <v>5</v>
      </c>
      <c r="AA8" s="5">
        <v>5</v>
      </c>
      <c r="AB8" s="5">
        <v>2016</v>
      </c>
    </row>
    <row r="9" spans="1:28" ht="23.25" customHeight="1" x14ac:dyDescent="0.2">
      <c r="A9" s="5" t="s">
        <v>120</v>
      </c>
      <c r="C9" s="3" t="s">
        <v>58</v>
      </c>
      <c r="D9" s="3" t="s">
        <v>33</v>
      </c>
      <c r="F9" s="5"/>
      <c r="G9" s="2"/>
      <c r="H9" s="2"/>
      <c r="I9" s="6" t="s">
        <v>73</v>
      </c>
      <c r="K9" s="6"/>
      <c r="L9" s="6"/>
      <c r="M9" s="3" t="s">
        <v>58</v>
      </c>
      <c r="N9" s="3" t="s">
        <v>33</v>
      </c>
      <c r="O9" s="5" t="s">
        <v>73</v>
      </c>
      <c r="P9" s="5"/>
      <c r="Q9" s="5"/>
      <c r="R9" s="3"/>
      <c r="S9" s="3"/>
      <c r="T9" s="3"/>
      <c r="U9" s="3"/>
      <c r="V9" s="3"/>
      <c r="W9" s="3"/>
      <c r="X9" s="3"/>
      <c r="Y9" s="3"/>
      <c r="Z9" s="5">
        <v>6</v>
      </c>
      <c r="AA9" s="5">
        <v>6</v>
      </c>
      <c r="AB9" s="5">
        <v>2017</v>
      </c>
    </row>
    <row r="10" spans="1:28" ht="26.25" customHeight="1" x14ac:dyDescent="0.2">
      <c r="A10" s="5" t="s">
        <v>121</v>
      </c>
      <c r="C10" s="3" t="s">
        <v>63</v>
      </c>
      <c r="D10" s="3" t="s">
        <v>34</v>
      </c>
      <c r="F10" s="5"/>
      <c r="G10" s="2"/>
      <c r="H10" s="2"/>
      <c r="I10" s="6" t="s">
        <v>74</v>
      </c>
      <c r="K10" s="6"/>
      <c r="L10" s="6"/>
      <c r="M10" s="3" t="s">
        <v>63</v>
      </c>
      <c r="N10" s="3" t="s">
        <v>34</v>
      </c>
      <c r="O10" s="5" t="s">
        <v>74</v>
      </c>
      <c r="P10" s="5"/>
      <c r="Q10" s="5"/>
      <c r="R10" s="3"/>
      <c r="S10" s="3"/>
      <c r="T10" s="3"/>
      <c r="U10" s="3"/>
      <c r="V10" s="3"/>
      <c r="W10" s="3"/>
      <c r="X10" s="3"/>
      <c r="Y10" s="3"/>
      <c r="Z10" s="5">
        <v>7</v>
      </c>
      <c r="AA10" s="5">
        <v>7</v>
      </c>
      <c r="AB10" s="5">
        <v>2018</v>
      </c>
    </row>
    <row r="11" spans="1:28" ht="30" customHeight="1" x14ac:dyDescent="0.2">
      <c r="A11" s="5" t="s">
        <v>122</v>
      </c>
      <c r="C11" s="3" t="s">
        <v>62</v>
      </c>
      <c r="D11" s="3" t="s">
        <v>35</v>
      </c>
      <c r="F11" s="5"/>
      <c r="G11" s="2"/>
      <c r="H11" s="2"/>
      <c r="I11" s="6" t="s">
        <v>75</v>
      </c>
      <c r="K11" s="6"/>
      <c r="L11" s="6"/>
      <c r="M11" s="3" t="s">
        <v>62</v>
      </c>
      <c r="N11" s="3" t="s">
        <v>35</v>
      </c>
      <c r="O11" s="5" t="s">
        <v>75</v>
      </c>
      <c r="P11" s="5"/>
      <c r="Q11" s="5"/>
      <c r="R11" s="3"/>
      <c r="S11" s="3"/>
      <c r="T11" s="3"/>
      <c r="U11" s="3"/>
      <c r="V11" s="3"/>
      <c r="W11" s="3"/>
      <c r="X11" s="3"/>
      <c r="Y11" s="3"/>
      <c r="Z11" s="5">
        <v>8</v>
      </c>
      <c r="AA11" s="5">
        <v>8</v>
      </c>
      <c r="AB11" s="5">
        <v>2019</v>
      </c>
    </row>
    <row r="12" spans="1:28" ht="30" customHeight="1" x14ac:dyDescent="0.2">
      <c r="A12" s="5" t="s">
        <v>125</v>
      </c>
      <c r="C12" s="3" t="s">
        <v>60</v>
      </c>
      <c r="D12" s="3" t="s">
        <v>36</v>
      </c>
      <c r="F12" s="5"/>
      <c r="G12" s="2"/>
      <c r="H12" s="2"/>
      <c r="I12" s="6" t="s">
        <v>76</v>
      </c>
      <c r="K12" s="6"/>
      <c r="L12" s="6"/>
      <c r="M12" s="3" t="s">
        <v>60</v>
      </c>
      <c r="N12" s="3" t="s">
        <v>36</v>
      </c>
      <c r="O12" s="5" t="s">
        <v>76</v>
      </c>
      <c r="P12" s="5"/>
      <c r="Q12" s="5"/>
      <c r="R12" s="3"/>
      <c r="S12" s="3"/>
      <c r="T12" s="3"/>
      <c r="U12" s="3"/>
      <c r="V12" s="3"/>
      <c r="W12" s="3"/>
      <c r="X12" s="3"/>
      <c r="Y12" s="3"/>
      <c r="Z12" s="5">
        <v>9</v>
      </c>
      <c r="AA12" s="5">
        <v>9</v>
      </c>
      <c r="AB12" s="5">
        <v>2020</v>
      </c>
    </row>
    <row r="13" spans="1:28" ht="27" customHeight="1" x14ac:dyDescent="0.2">
      <c r="A13" s="5" t="s">
        <v>123</v>
      </c>
      <c r="C13" s="3" t="s">
        <v>61</v>
      </c>
      <c r="D13" s="3" t="s">
        <v>37</v>
      </c>
      <c r="F13" s="5"/>
      <c r="G13" s="2"/>
      <c r="H13" s="2"/>
      <c r="I13" s="6" t="s">
        <v>77</v>
      </c>
      <c r="K13" s="6"/>
      <c r="L13" s="6"/>
      <c r="M13" s="3" t="s">
        <v>61</v>
      </c>
      <c r="N13" s="3" t="s">
        <v>37</v>
      </c>
      <c r="O13" s="5" t="s">
        <v>77</v>
      </c>
      <c r="P13" s="5"/>
      <c r="Q13" s="5"/>
      <c r="R13" s="3"/>
      <c r="S13" s="3"/>
      <c r="T13" s="3"/>
      <c r="U13" s="3"/>
      <c r="V13" s="3"/>
      <c r="W13" s="3"/>
      <c r="X13" s="3"/>
      <c r="Y13" s="3"/>
      <c r="Z13" s="5">
        <v>10</v>
      </c>
      <c r="AA13" s="5">
        <v>10</v>
      </c>
      <c r="AB13" s="5">
        <v>2021</v>
      </c>
    </row>
    <row r="14" spans="1:28" x14ac:dyDescent="0.2">
      <c r="A14" s="4" t="s">
        <v>124</v>
      </c>
      <c r="C14" s="3"/>
      <c r="D14" s="3" t="s">
        <v>38</v>
      </c>
      <c r="F14" s="3"/>
      <c r="G14" s="5"/>
      <c r="H14" s="5"/>
      <c r="I14" s="4" t="s">
        <v>78</v>
      </c>
      <c r="K14" s="4"/>
      <c r="L14" s="4"/>
      <c r="M14" s="3"/>
      <c r="N14" s="3" t="s">
        <v>38</v>
      </c>
      <c r="O14" s="3" t="s">
        <v>78</v>
      </c>
      <c r="P14" s="5"/>
      <c r="Q14" s="3"/>
      <c r="R14" s="3"/>
      <c r="S14" s="3"/>
      <c r="T14" s="3"/>
      <c r="U14" s="3"/>
      <c r="V14" s="3"/>
      <c r="W14" s="3"/>
      <c r="X14" s="3"/>
      <c r="Y14" s="3"/>
      <c r="Z14" s="5">
        <v>11</v>
      </c>
      <c r="AA14" s="5">
        <v>11</v>
      </c>
      <c r="AB14" s="5">
        <v>2022</v>
      </c>
    </row>
    <row r="15" spans="1:28" x14ac:dyDescent="0.2">
      <c r="C15" s="3"/>
      <c r="D15" s="3" t="s">
        <v>39</v>
      </c>
      <c r="E15" s="3"/>
      <c r="F15" s="3"/>
      <c r="G15" s="5"/>
      <c r="H15" s="5"/>
      <c r="I15" s="4" t="s">
        <v>79</v>
      </c>
      <c r="K15" s="4"/>
      <c r="L15" s="4"/>
      <c r="M15" s="3"/>
      <c r="N15" s="3" t="s">
        <v>39</v>
      </c>
      <c r="O15" s="3" t="s">
        <v>79</v>
      </c>
      <c r="P15" s="5"/>
      <c r="U15" s="3"/>
      <c r="V15" s="3"/>
      <c r="W15" s="3"/>
      <c r="X15" s="3"/>
      <c r="Y15" s="3"/>
      <c r="Z15" s="5">
        <v>12</v>
      </c>
      <c r="AA15" s="5">
        <v>12</v>
      </c>
      <c r="AB15" s="5">
        <v>2023</v>
      </c>
    </row>
    <row r="16" spans="1:28" x14ac:dyDescent="0.2">
      <c r="C16" s="3"/>
      <c r="D16" s="3" t="s">
        <v>40</v>
      </c>
      <c r="E16" s="3"/>
      <c r="F16" s="3"/>
      <c r="G16" s="5"/>
      <c r="H16" s="5"/>
      <c r="I16" s="4" t="s">
        <v>80</v>
      </c>
      <c r="K16" s="4"/>
      <c r="L16" s="4"/>
      <c r="M16" s="3"/>
      <c r="N16" s="3" t="s">
        <v>40</v>
      </c>
      <c r="O16" s="3" t="s">
        <v>80</v>
      </c>
      <c r="P16" s="5"/>
      <c r="U16" s="3"/>
      <c r="V16" s="3"/>
      <c r="W16" s="3"/>
      <c r="X16" s="3"/>
      <c r="Y16" s="3"/>
      <c r="Z16" s="5">
        <v>13</v>
      </c>
      <c r="AA16" s="3"/>
      <c r="AB16" s="5">
        <v>2024</v>
      </c>
    </row>
    <row r="17" spans="3:28" x14ac:dyDescent="0.2">
      <c r="C17" s="3"/>
      <c r="D17" s="3" t="s">
        <v>41</v>
      </c>
      <c r="E17" s="3"/>
      <c r="F17" s="3"/>
      <c r="G17" s="5"/>
      <c r="H17" s="5"/>
      <c r="I17" s="4" t="s">
        <v>81</v>
      </c>
      <c r="K17" s="4"/>
      <c r="L17" s="4"/>
      <c r="M17" s="3"/>
      <c r="N17" s="3" t="s">
        <v>41</v>
      </c>
      <c r="O17" s="3" t="s">
        <v>81</v>
      </c>
      <c r="P17" s="5"/>
      <c r="Q17" s="3"/>
      <c r="R17" s="3"/>
      <c r="S17" s="3"/>
      <c r="T17" s="3"/>
      <c r="U17" s="3"/>
      <c r="V17" s="3"/>
      <c r="W17" s="3"/>
      <c r="X17" s="3"/>
      <c r="Y17" s="3"/>
      <c r="Z17" s="5">
        <v>14</v>
      </c>
      <c r="AA17" s="3"/>
      <c r="AB17" s="5">
        <v>2025</v>
      </c>
    </row>
    <row r="18" spans="3:28" x14ac:dyDescent="0.2">
      <c r="C18" s="3"/>
      <c r="D18" s="3" t="s">
        <v>42</v>
      </c>
      <c r="E18" s="3"/>
      <c r="F18" s="3"/>
      <c r="G18" s="5"/>
      <c r="H18" s="5"/>
      <c r="I18" s="4" t="s">
        <v>82</v>
      </c>
      <c r="K18" s="4"/>
      <c r="L18" s="4"/>
      <c r="M18" s="3"/>
      <c r="N18" s="3" t="s">
        <v>42</v>
      </c>
      <c r="O18" s="3" t="s">
        <v>82</v>
      </c>
      <c r="P18" s="5"/>
      <c r="Q18" s="3"/>
      <c r="R18" s="3"/>
      <c r="S18" s="3"/>
      <c r="T18" s="3"/>
      <c r="U18" s="3"/>
      <c r="V18" s="3"/>
      <c r="W18" s="3"/>
      <c r="X18" s="3"/>
      <c r="Y18" s="3"/>
      <c r="Z18" s="5">
        <v>15</v>
      </c>
      <c r="AA18" s="3"/>
      <c r="AB18" s="5">
        <v>2026</v>
      </c>
    </row>
    <row r="19" spans="3:28" x14ac:dyDescent="0.2">
      <c r="C19" s="3"/>
      <c r="D19" s="3" t="s">
        <v>43</v>
      </c>
      <c r="E19" s="3"/>
      <c r="F19" s="3"/>
      <c r="G19" s="5"/>
      <c r="H19" s="5"/>
      <c r="I19" s="4" t="s">
        <v>83</v>
      </c>
      <c r="K19" s="4"/>
      <c r="L19" s="4"/>
      <c r="M19" s="3"/>
      <c r="N19" s="3" t="s">
        <v>43</v>
      </c>
      <c r="O19" s="3" t="s">
        <v>83</v>
      </c>
      <c r="P19" s="5"/>
      <c r="Q19" s="3"/>
      <c r="R19" s="3"/>
      <c r="S19" s="3"/>
      <c r="T19" s="3"/>
      <c r="U19" s="3"/>
      <c r="V19" s="3"/>
      <c r="W19" s="3"/>
      <c r="X19" s="3"/>
      <c r="Y19" s="3"/>
      <c r="Z19" s="5">
        <v>16</v>
      </c>
      <c r="AA19" s="3"/>
      <c r="AB19" s="5">
        <v>2027</v>
      </c>
    </row>
    <row r="20" spans="3:28" x14ac:dyDescent="0.2">
      <c r="C20" s="3"/>
      <c r="D20" s="3" t="s">
        <v>44</v>
      </c>
      <c r="E20" s="3"/>
      <c r="F20" s="3"/>
      <c r="G20" s="5"/>
      <c r="H20" s="5"/>
      <c r="I20" s="4" t="s">
        <v>84</v>
      </c>
      <c r="K20" s="4"/>
      <c r="L20" s="4"/>
      <c r="M20" s="3"/>
      <c r="N20" s="3" t="s">
        <v>44</v>
      </c>
      <c r="O20" s="3" t="s">
        <v>84</v>
      </c>
      <c r="P20" s="5"/>
      <c r="Q20" s="3"/>
      <c r="R20" s="3"/>
      <c r="S20" s="3"/>
      <c r="T20" s="3"/>
      <c r="U20" s="3"/>
      <c r="V20" s="3"/>
      <c r="W20" s="3"/>
      <c r="X20" s="3"/>
      <c r="Y20" s="3"/>
      <c r="Z20" s="5">
        <v>17</v>
      </c>
      <c r="AA20" s="3"/>
      <c r="AB20" s="3"/>
    </row>
    <row r="21" spans="3:28" x14ac:dyDescent="0.2">
      <c r="C21" s="3"/>
      <c r="D21" s="3" t="s">
        <v>45</v>
      </c>
      <c r="E21" s="3"/>
      <c r="F21" s="3"/>
      <c r="G21" s="5"/>
      <c r="H21" s="5"/>
      <c r="I21" s="4" t="s">
        <v>85</v>
      </c>
      <c r="K21" s="4"/>
      <c r="L21" s="4"/>
      <c r="M21" s="3"/>
      <c r="N21" s="3" t="s">
        <v>45</v>
      </c>
      <c r="O21" s="3" t="s">
        <v>85</v>
      </c>
      <c r="P21" s="5"/>
      <c r="Q21" s="3"/>
      <c r="R21" s="3"/>
      <c r="S21" s="3"/>
      <c r="T21" s="3"/>
      <c r="U21" s="3"/>
      <c r="V21" s="3"/>
      <c r="W21" s="3"/>
      <c r="X21" s="3"/>
      <c r="Y21" s="3"/>
      <c r="Z21" s="5">
        <v>18</v>
      </c>
      <c r="AA21" s="3"/>
      <c r="AB21" s="3"/>
    </row>
    <row r="22" spans="3:28" x14ac:dyDescent="0.2">
      <c r="C22" s="3"/>
      <c r="D22" s="3" t="s">
        <v>46</v>
      </c>
      <c r="E22" s="3"/>
      <c r="F22" s="3"/>
      <c r="G22" s="5"/>
      <c r="H22" s="5"/>
      <c r="I22" s="4" t="s">
        <v>86</v>
      </c>
      <c r="K22" s="4"/>
      <c r="L22" s="4"/>
      <c r="M22" s="3"/>
      <c r="N22" s="3" t="s">
        <v>46</v>
      </c>
      <c r="O22" s="3" t="s">
        <v>86</v>
      </c>
      <c r="P22" s="5"/>
      <c r="Q22" s="3"/>
      <c r="R22" s="3"/>
      <c r="S22" s="3"/>
      <c r="T22" s="3"/>
      <c r="U22" s="3"/>
      <c r="V22" s="3"/>
      <c r="W22" s="3"/>
      <c r="X22" s="3"/>
      <c r="Y22" s="3"/>
      <c r="Z22" s="5">
        <v>19</v>
      </c>
      <c r="AA22" s="3"/>
      <c r="AB22" s="3"/>
    </row>
    <row r="23" spans="3:28" x14ac:dyDescent="0.2">
      <c r="C23" s="3"/>
      <c r="D23" s="3" t="s">
        <v>47</v>
      </c>
      <c r="E23" s="3"/>
      <c r="F23" s="3"/>
      <c r="G23" s="5"/>
      <c r="H23" s="5"/>
      <c r="I23" s="4" t="s">
        <v>108</v>
      </c>
      <c r="K23" s="4"/>
      <c r="L23" s="4"/>
      <c r="M23" s="3"/>
      <c r="N23" s="3"/>
      <c r="O23" s="3"/>
      <c r="P23" s="5"/>
      <c r="Q23" s="3"/>
      <c r="R23" s="3"/>
      <c r="S23" s="3"/>
      <c r="T23" s="3"/>
      <c r="U23" s="3"/>
      <c r="V23" s="3"/>
      <c r="W23" s="3"/>
      <c r="X23" s="3"/>
      <c r="Y23" s="3"/>
      <c r="Z23" s="5"/>
      <c r="AA23" s="3"/>
      <c r="AB23" s="3"/>
    </row>
    <row r="24" spans="3:28" x14ac:dyDescent="0.2">
      <c r="C24" s="3"/>
      <c r="D24" s="3" t="s">
        <v>48</v>
      </c>
      <c r="E24" s="3"/>
      <c r="F24" s="3"/>
      <c r="G24" s="5"/>
      <c r="H24" s="5"/>
      <c r="I24" s="4" t="s">
        <v>87</v>
      </c>
      <c r="K24" s="4"/>
      <c r="L24" s="4"/>
      <c r="M24" s="3"/>
      <c r="N24" s="3" t="s">
        <v>48</v>
      </c>
      <c r="O24" s="3" t="s">
        <v>87</v>
      </c>
      <c r="P24" s="5"/>
      <c r="Q24" s="3"/>
      <c r="R24" s="3"/>
      <c r="S24" s="3"/>
      <c r="T24" s="3"/>
      <c r="U24" s="3"/>
      <c r="V24" s="3"/>
      <c r="W24" s="3"/>
      <c r="X24" s="3"/>
      <c r="Y24" s="3"/>
      <c r="Z24" s="5">
        <v>21</v>
      </c>
      <c r="AA24" s="3"/>
      <c r="AB24" s="3"/>
    </row>
    <row r="25" spans="3:28" x14ac:dyDescent="0.2">
      <c r="C25" s="3"/>
      <c r="D25" s="3" t="s">
        <v>49</v>
      </c>
      <c r="E25" s="3"/>
      <c r="F25" s="3"/>
      <c r="G25" s="5"/>
      <c r="H25" s="5"/>
      <c r="I25" s="5"/>
      <c r="J25" s="5"/>
      <c r="K25" s="5"/>
      <c r="L25" s="5"/>
      <c r="M25" s="3"/>
      <c r="N25" s="3" t="s">
        <v>49</v>
      </c>
      <c r="O25" s="3" t="s">
        <v>88</v>
      </c>
      <c r="P25" s="5"/>
      <c r="Q25" s="3"/>
      <c r="R25" s="3"/>
      <c r="S25" s="3"/>
      <c r="T25" s="3"/>
      <c r="U25" s="3"/>
      <c r="V25" s="3"/>
      <c r="W25" s="3"/>
      <c r="X25" s="3"/>
      <c r="Y25" s="3"/>
      <c r="Z25" s="5">
        <v>22</v>
      </c>
      <c r="AA25" s="3"/>
      <c r="AB25" s="3"/>
    </row>
    <row r="26" spans="3:28" x14ac:dyDescent="0.2">
      <c r="C26" s="3"/>
      <c r="D26" s="3" t="s">
        <v>50</v>
      </c>
      <c r="E26" s="3"/>
      <c r="F26" s="3"/>
      <c r="G26" s="5"/>
      <c r="H26" s="5"/>
      <c r="I26" s="5"/>
      <c r="J26" s="5"/>
      <c r="K26" s="5"/>
      <c r="L26" s="5"/>
      <c r="M26" s="3"/>
      <c r="N26" s="3" t="s">
        <v>50</v>
      </c>
      <c r="O26" s="3" t="s">
        <v>89</v>
      </c>
      <c r="P26" s="5"/>
      <c r="Q26" s="3"/>
      <c r="R26" s="3"/>
      <c r="S26" s="3"/>
      <c r="T26" s="3"/>
      <c r="U26" s="3"/>
      <c r="V26" s="3"/>
      <c r="W26" s="3"/>
      <c r="X26" s="3"/>
      <c r="Y26" s="3"/>
      <c r="Z26" s="5">
        <v>23</v>
      </c>
      <c r="AA26" s="3"/>
      <c r="AB26" s="3"/>
    </row>
    <row r="27" spans="3:28" x14ac:dyDescent="0.2">
      <c r="C27" s="3"/>
      <c r="D27" s="3" t="s">
        <v>51</v>
      </c>
      <c r="E27" s="3"/>
      <c r="F27" s="3"/>
      <c r="G27" s="5"/>
      <c r="H27" s="5"/>
      <c r="I27" s="5"/>
      <c r="J27" s="5"/>
      <c r="K27" s="5"/>
      <c r="L27" s="5"/>
      <c r="M27" s="3"/>
      <c r="N27" s="3" t="s">
        <v>51</v>
      </c>
      <c r="O27" s="3"/>
      <c r="P27" s="5"/>
      <c r="Q27" s="3"/>
      <c r="R27" s="3"/>
      <c r="S27" s="3"/>
      <c r="T27" s="3"/>
      <c r="U27" s="3"/>
      <c r="V27" s="3"/>
      <c r="W27" s="3"/>
      <c r="X27" s="3"/>
      <c r="Y27" s="3"/>
      <c r="Z27" s="5">
        <v>24</v>
      </c>
      <c r="AA27" s="3"/>
      <c r="AB27" s="3"/>
    </row>
    <row r="28" spans="3:28" x14ac:dyDescent="0.2">
      <c r="C28" s="3"/>
      <c r="D28" s="3" t="s">
        <v>52</v>
      </c>
      <c r="E28" s="3"/>
      <c r="F28" s="3"/>
      <c r="G28" s="5"/>
      <c r="H28" s="5"/>
      <c r="I28" s="5"/>
      <c r="J28" s="5"/>
      <c r="K28" s="5"/>
      <c r="L28" s="5"/>
      <c r="M28" s="3"/>
      <c r="N28" s="3" t="s">
        <v>52</v>
      </c>
      <c r="O28" s="3" t="s">
        <v>95</v>
      </c>
      <c r="P28" s="3"/>
      <c r="Q28" s="3"/>
      <c r="R28" s="3"/>
      <c r="S28" s="3"/>
      <c r="T28" s="3"/>
      <c r="U28" s="3"/>
      <c r="V28" s="3"/>
      <c r="W28" s="3"/>
      <c r="X28" s="3"/>
      <c r="Y28" s="3"/>
      <c r="Z28" s="5">
        <v>25</v>
      </c>
      <c r="AA28" s="3"/>
      <c r="AB28" s="3"/>
    </row>
    <row r="29" spans="3:28" x14ac:dyDescent="0.2">
      <c r="C29" s="3"/>
      <c r="D29" s="3" t="s">
        <v>53</v>
      </c>
      <c r="E29" s="3"/>
      <c r="F29" s="3"/>
      <c r="G29" s="5"/>
      <c r="H29" s="5"/>
      <c r="I29" s="5"/>
      <c r="J29" s="5"/>
      <c r="K29" s="5"/>
      <c r="L29" s="5"/>
      <c r="M29" s="3"/>
      <c r="N29" s="3" t="s">
        <v>53</v>
      </c>
      <c r="O29" s="3"/>
      <c r="P29" s="3"/>
      <c r="Q29" s="3"/>
      <c r="R29" s="3"/>
      <c r="S29" s="3"/>
      <c r="T29" s="3"/>
      <c r="U29" s="3"/>
      <c r="V29" s="3"/>
      <c r="W29" s="3"/>
      <c r="X29" s="3"/>
      <c r="Y29" s="3"/>
      <c r="Z29" s="5">
        <v>26</v>
      </c>
      <c r="AA29" s="3"/>
      <c r="AB29" s="3"/>
    </row>
    <row r="30" spans="3:28" x14ac:dyDescent="0.2">
      <c r="C30" s="3"/>
      <c r="D30" s="3" t="s">
        <v>54</v>
      </c>
      <c r="E30" s="3"/>
      <c r="F30" s="3"/>
      <c r="G30" s="5"/>
      <c r="H30" s="5"/>
      <c r="I30" s="5"/>
      <c r="J30" s="5"/>
      <c r="K30" s="5"/>
      <c r="L30" s="5"/>
      <c r="M30" s="3"/>
      <c r="N30" s="3" t="s">
        <v>54</v>
      </c>
      <c r="O30" s="3"/>
      <c r="P30" s="3"/>
      <c r="Q30" s="3"/>
      <c r="R30" s="3"/>
      <c r="S30" s="3"/>
      <c r="T30" s="3"/>
      <c r="U30" s="3"/>
      <c r="V30" s="3"/>
      <c r="W30" s="3"/>
      <c r="X30" s="3"/>
      <c r="Y30" s="3"/>
      <c r="Z30" s="5">
        <v>27</v>
      </c>
      <c r="AA30" s="3"/>
      <c r="AB30" s="3"/>
    </row>
    <row r="31" spans="3:28" x14ac:dyDescent="0.2">
      <c r="C31" s="3"/>
      <c r="D31" s="3" t="s">
        <v>55</v>
      </c>
      <c r="E31" s="3"/>
      <c r="F31" s="3"/>
      <c r="G31" s="5"/>
      <c r="H31" s="5"/>
      <c r="I31" s="5"/>
      <c r="J31" s="5"/>
      <c r="K31" s="5"/>
      <c r="L31" s="5"/>
      <c r="M31" s="3"/>
      <c r="N31" s="3" t="s">
        <v>55</v>
      </c>
      <c r="O31" s="3"/>
      <c r="P31" s="3"/>
      <c r="Q31" s="3"/>
      <c r="R31" s="3"/>
      <c r="S31" s="3"/>
      <c r="T31" s="3"/>
      <c r="U31" s="3"/>
      <c r="V31" s="3"/>
      <c r="W31" s="3"/>
      <c r="X31" s="3"/>
      <c r="Y31" s="3"/>
      <c r="Z31" s="5">
        <v>28</v>
      </c>
      <c r="AA31" s="3"/>
      <c r="AB31" s="3"/>
    </row>
    <row r="32" spans="3:28" x14ac:dyDescent="0.2">
      <c r="C32" s="3"/>
      <c r="D32" s="3" t="s">
        <v>56</v>
      </c>
      <c r="E32" s="3"/>
      <c r="F32" s="3"/>
      <c r="G32" s="5"/>
      <c r="H32" s="5"/>
      <c r="I32" s="5"/>
      <c r="J32" s="5"/>
      <c r="K32" s="5"/>
      <c r="L32" s="5"/>
      <c r="M32" s="3"/>
      <c r="N32" s="3" t="s">
        <v>56</v>
      </c>
      <c r="O32" s="3"/>
      <c r="P32" s="3"/>
      <c r="Q32" s="3"/>
      <c r="R32" s="3"/>
      <c r="S32" s="3"/>
      <c r="T32" s="3"/>
      <c r="U32" s="3"/>
      <c r="V32" s="3"/>
      <c r="W32" s="3"/>
      <c r="X32" s="3"/>
      <c r="Y32" s="3"/>
      <c r="Z32" s="5">
        <v>29</v>
      </c>
      <c r="AA32" s="3"/>
      <c r="AB32" s="3"/>
    </row>
    <row r="33" spans="3:28" x14ac:dyDescent="0.2">
      <c r="C33" s="3"/>
      <c r="D33" s="3"/>
      <c r="E33" s="3"/>
      <c r="F33" s="3"/>
      <c r="G33" s="5"/>
      <c r="H33" s="5"/>
      <c r="I33" s="5"/>
      <c r="J33" s="5"/>
      <c r="K33" s="5"/>
      <c r="L33" s="5"/>
      <c r="M33" s="3"/>
      <c r="N33" s="3"/>
      <c r="O33" s="3"/>
      <c r="P33" s="3"/>
      <c r="Q33" s="3"/>
      <c r="R33" s="3"/>
      <c r="S33" s="3"/>
      <c r="T33" s="3"/>
      <c r="U33" s="3"/>
      <c r="V33" s="3"/>
      <c r="W33" s="3"/>
      <c r="X33" s="3"/>
      <c r="Y33" s="3"/>
      <c r="Z33" s="5">
        <v>30</v>
      </c>
      <c r="AA33" s="3"/>
      <c r="AB33" s="3"/>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42"/>
  <sheetViews>
    <sheetView topLeftCell="A13" workbookViewId="0">
      <selection activeCell="B32" sqref="B32:B33"/>
    </sheetView>
  </sheetViews>
  <sheetFormatPr baseColWidth="10" defaultRowHeight="12.75" x14ac:dyDescent="0.2"/>
  <cols>
    <col min="1" max="1" width="1.42578125" style="25" customWidth="1"/>
    <col min="2" max="2" width="63.5703125" style="25" customWidth="1"/>
    <col min="3" max="16384" width="11.42578125" style="25"/>
  </cols>
  <sheetData>
    <row r="2" spans="2:13" ht="32.25" x14ac:dyDescent="0.4">
      <c r="C2" s="186" t="s">
        <v>157</v>
      </c>
      <c r="D2" s="187"/>
      <c r="E2" s="187"/>
      <c r="F2" s="187"/>
      <c r="G2" s="187"/>
      <c r="H2" s="187"/>
      <c r="I2" s="187"/>
      <c r="J2" s="187"/>
      <c r="K2" s="187"/>
      <c r="L2" s="187"/>
      <c r="M2" s="188"/>
    </row>
    <row r="4" spans="2:13" x14ac:dyDescent="0.2">
      <c r="B4" s="26" t="s">
        <v>168</v>
      </c>
      <c r="C4" s="189" t="s">
        <v>222</v>
      </c>
      <c r="D4" s="190"/>
      <c r="E4" s="190"/>
      <c r="F4" s="190"/>
      <c r="G4" s="190"/>
      <c r="H4" s="190"/>
      <c r="I4" s="190"/>
      <c r="J4" s="190"/>
      <c r="K4" s="190"/>
      <c r="L4" s="190"/>
      <c r="M4" s="191"/>
    </row>
    <row r="5" spans="2:13" x14ac:dyDescent="0.2">
      <c r="B5" s="26" t="s">
        <v>158</v>
      </c>
      <c r="C5" s="189">
        <v>17</v>
      </c>
      <c r="D5" s="190"/>
      <c r="E5" s="190"/>
      <c r="F5" s="190"/>
      <c r="G5" s="190"/>
      <c r="H5" s="190"/>
      <c r="I5" s="190"/>
      <c r="J5" s="190"/>
      <c r="K5" s="190"/>
      <c r="L5" s="190"/>
      <c r="M5" s="191"/>
    </row>
    <row r="6" spans="2:13" x14ac:dyDescent="0.2">
      <c r="B6" s="26" t="s">
        <v>159</v>
      </c>
      <c r="C6" s="189" t="s">
        <v>219</v>
      </c>
      <c r="D6" s="190"/>
      <c r="E6" s="190"/>
      <c r="F6" s="190"/>
      <c r="G6" s="190"/>
      <c r="H6" s="190"/>
      <c r="I6" s="190"/>
      <c r="J6" s="190"/>
      <c r="K6" s="190"/>
      <c r="L6" s="190"/>
      <c r="M6" s="191"/>
    </row>
    <row r="7" spans="2:13" ht="47.25" customHeight="1" x14ac:dyDescent="0.2">
      <c r="B7" s="26" t="s">
        <v>160</v>
      </c>
      <c r="C7" s="192" t="str">
        <f>+'Plan de mejoramiento'!C45</f>
        <v>Revisión de los informes de riesgos remitidos por OCI con el fin de tomar las acciones de mejora correspondientes de acuerdo a cada uno de los riesgos y sus controles. Agua, Vivienda y DEUT</v>
      </c>
      <c r="D7" s="193"/>
      <c r="E7" s="193"/>
      <c r="F7" s="193"/>
      <c r="G7" s="193"/>
      <c r="H7" s="193"/>
      <c r="I7" s="193"/>
      <c r="J7" s="193"/>
      <c r="K7" s="193"/>
      <c r="L7" s="193"/>
      <c r="M7" s="194"/>
    </row>
    <row r="8" spans="2:13" x14ac:dyDescent="0.2">
      <c r="B8" s="27" t="s">
        <v>161</v>
      </c>
      <c r="C8" s="181" t="s">
        <v>180</v>
      </c>
      <c r="D8" s="181"/>
      <c r="E8" s="181"/>
      <c r="F8" s="181"/>
      <c r="G8" s="181"/>
      <c r="H8" s="181"/>
      <c r="I8" s="181"/>
      <c r="J8" s="181"/>
      <c r="K8" s="181"/>
      <c r="L8" s="181"/>
      <c r="M8" s="181"/>
    </row>
    <row r="9" spans="2:13" x14ac:dyDescent="0.2">
      <c r="B9" s="27" t="s">
        <v>162</v>
      </c>
      <c r="C9" s="181" t="s">
        <v>224</v>
      </c>
      <c r="D9" s="181"/>
      <c r="E9" s="181"/>
      <c r="F9" s="181"/>
      <c r="G9" s="181"/>
      <c r="H9" s="181"/>
      <c r="I9" s="181"/>
      <c r="J9" s="181"/>
      <c r="K9" s="181"/>
      <c r="L9" s="181"/>
      <c r="M9" s="181"/>
    </row>
    <row r="10" spans="2:13" x14ac:dyDescent="0.2">
      <c r="B10" s="27" t="s">
        <v>169</v>
      </c>
      <c r="C10" s="181" t="s">
        <v>220</v>
      </c>
      <c r="D10" s="181"/>
      <c r="E10" s="181"/>
      <c r="F10" s="181"/>
      <c r="G10" s="181"/>
      <c r="H10" s="181"/>
      <c r="I10" s="181"/>
      <c r="J10" s="181"/>
      <c r="K10" s="181"/>
      <c r="L10" s="181"/>
      <c r="M10" s="181"/>
    </row>
    <row r="11" spans="2:13" x14ac:dyDescent="0.2">
      <c r="B11" s="27" t="s">
        <v>166</v>
      </c>
      <c r="C11" s="182">
        <v>43307</v>
      </c>
      <c r="D11" s="181"/>
      <c r="E11" s="181"/>
      <c r="F11" s="181"/>
      <c r="G11" s="181"/>
      <c r="H11" s="181"/>
      <c r="I11" s="181"/>
      <c r="J11" s="181"/>
      <c r="K11" s="181"/>
      <c r="L11" s="181"/>
      <c r="M11" s="181"/>
    </row>
    <row r="12" spans="2:13" ht="63.75" customHeight="1" x14ac:dyDescent="0.2">
      <c r="B12" s="27" t="s">
        <v>167</v>
      </c>
      <c r="C12" s="183" t="s">
        <v>221</v>
      </c>
      <c r="D12" s="184"/>
      <c r="E12" s="184"/>
      <c r="F12" s="184"/>
      <c r="G12" s="184"/>
      <c r="H12" s="184"/>
      <c r="I12" s="184"/>
      <c r="J12" s="184"/>
      <c r="K12" s="184"/>
      <c r="L12" s="184"/>
      <c r="M12" s="185"/>
    </row>
    <row r="14" spans="2:13" x14ac:dyDescent="0.2">
      <c r="B14" s="28" t="s">
        <v>163</v>
      </c>
      <c r="C14" s="29"/>
      <c r="D14" s="29"/>
      <c r="E14" s="29"/>
      <c r="F14" s="29"/>
      <c r="G14" s="29"/>
      <c r="H14" s="29"/>
      <c r="I14" s="29"/>
      <c r="J14" s="29"/>
      <c r="K14" s="29"/>
      <c r="L14" s="29"/>
      <c r="M14" s="30"/>
    </row>
    <row r="15" spans="2:13" x14ac:dyDescent="0.2">
      <c r="B15" s="31" t="s">
        <v>302</v>
      </c>
      <c r="M15" s="32"/>
    </row>
    <row r="16" spans="2:13" x14ac:dyDescent="0.2">
      <c r="B16" s="31"/>
      <c r="M16" s="32"/>
    </row>
    <row r="17" spans="2:13" x14ac:dyDescent="0.2">
      <c r="B17" s="31"/>
      <c r="M17" s="32"/>
    </row>
    <row r="18" spans="2:13" x14ac:dyDescent="0.2">
      <c r="B18" s="31"/>
      <c r="M18" s="32"/>
    </row>
    <row r="19" spans="2:13" x14ac:dyDescent="0.2">
      <c r="B19" s="31"/>
      <c r="M19" s="32"/>
    </row>
    <row r="20" spans="2:13" x14ac:dyDescent="0.2">
      <c r="B20" s="31"/>
      <c r="M20" s="32"/>
    </row>
    <row r="21" spans="2:13" x14ac:dyDescent="0.2">
      <c r="B21" s="31"/>
      <c r="M21" s="32"/>
    </row>
    <row r="22" spans="2:13" x14ac:dyDescent="0.2">
      <c r="B22" s="31"/>
      <c r="M22" s="32"/>
    </row>
    <row r="23" spans="2:13" x14ac:dyDescent="0.2">
      <c r="B23" s="31"/>
      <c r="M23" s="32"/>
    </row>
    <row r="24" spans="2:13" x14ac:dyDescent="0.2">
      <c r="B24" s="31"/>
      <c r="M24" s="32"/>
    </row>
    <row r="25" spans="2:13" x14ac:dyDescent="0.2">
      <c r="B25" s="31"/>
      <c r="M25" s="32"/>
    </row>
    <row r="26" spans="2:13" x14ac:dyDescent="0.2">
      <c r="B26" s="31"/>
      <c r="M26" s="32"/>
    </row>
    <row r="27" spans="2:13" x14ac:dyDescent="0.2">
      <c r="B27" s="31"/>
      <c r="M27" s="32"/>
    </row>
    <row r="28" spans="2:13" x14ac:dyDescent="0.2">
      <c r="B28" s="31"/>
      <c r="M28" s="32"/>
    </row>
    <row r="29" spans="2:13" x14ac:dyDescent="0.2">
      <c r="B29" s="33"/>
      <c r="C29" s="34"/>
      <c r="D29" s="34"/>
      <c r="E29" s="34"/>
      <c r="F29" s="34"/>
      <c r="G29" s="34"/>
      <c r="H29" s="34"/>
      <c r="I29" s="34"/>
      <c r="J29" s="34"/>
      <c r="K29" s="34"/>
      <c r="L29" s="34"/>
      <c r="M29" s="35"/>
    </row>
    <row r="31" spans="2:13" x14ac:dyDescent="0.2">
      <c r="B31" s="28" t="s">
        <v>165</v>
      </c>
      <c r="C31" s="29"/>
      <c r="D31" s="29"/>
      <c r="E31" s="29"/>
      <c r="F31" s="29"/>
      <c r="G31" s="29"/>
      <c r="H31" s="29"/>
      <c r="I31" s="29"/>
      <c r="J31" s="29"/>
      <c r="K31" s="29"/>
      <c r="L31" s="29"/>
      <c r="M31" s="30"/>
    </row>
    <row r="32" spans="2:13" x14ac:dyDescent="0.2">
      <c r="B32" s="31" t="s">
        <v>164</v>
      </c>
      <c r="M32" s="32"/>
    </row>
    <row r="33" spans="2:13" x14ac:dyDescent="0.2">
      <c r="B33" s="31" t="s">
        <v>302</v>
      </c>
      <c r="M33" s="32"/>
    </row>
    <row r="34" spans="2:13" x14ac:dyDescent="0.2">
      <c r="B34" s="31"/>
      <c r="M34" s="32"/>
    </row>
    <row r="35" spans="2:13" x14ac:dyDescent="0.2">
      <c r="B35" s="31"/>
      <c r="M35" s="32"/>
    </row>
    <row r="36" spans="2:13" x14ac:dyDescent="0.2">
      <c r="B36" s="31"/>
      <c r="M36" s="32"/>
    </row>
    <row r="37" spans="2:13" x14ac:dyDescent="0.2">
      <c r="B37" s="31"/>
      <c r="M37" s="32"/>
    </row>
    <row r="38" spans="2:13" x14ac:dyDescent="0.2">
      <c r="B38" s="31"/>
      <c r="M38" s="32"/>
    </row>
    <row r="39" spans="2:13" x14ac:dyDescent="0.2">
      <c r="B39" s="31"/>
      <c r="M39" s="32"/>
    </row>
    <row r="40" spans="2:13" x14ac:dyDescent="0.2">
      <c r="B40" s="31"/>
      <c r="M40" s="32"/>
    </row>
    <row r="41" spans="2:13" x14ac:dyDescent="0.2">
      <c r="B41" s="31"/>
      <c r="M41" s="32"/>
    </row>
    <row r="42" spans="2:13" x14ac:dyDescent="0.2">
      <c r="B42" s="33"/>
      <c r="C42" s="34"/>
      <c r="D42" s="34"/>
      <c r="E42" s="34"/>
      <c r="F42" s="34"/>
      <c r="G42" s="34"/>
      <c r="H42" s="34"/>
      <c r="I42" s="34"/>
      <c r="J42" s="34"/>
      <c r="K42" s="34"/>
      <c r="L42" s="34"/>
      <c r="M42" s="35"/>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C9" sqref="C9"/>
    </sheetView>
  </sheetViews>
  <sheetFormatPr baseColWidth="10" defaultRowHeight="12.75" x14ac:dyDescent="0.2"/>
  <cols>
    <col min="3" max="3" width="37.140625" customWidth="1"/>
  </cols>
  <sheetData>
    <row r="8" spans="3:12" x14ac:dyDescent="0.2">
      <c r="C8" s="10" t="s">
        <v>149</v>
      </c>
    </row>
    <row r="9" spans="3:12" x14ac:dyDescent="0.2">
      <c r="C9" s="10" t="s">
        <v>128</v>
      </c>
      <c r="G9" s="11" t="s">
        <v>132</v>
      </c>
      <c r="I9" s="11" t="s">
        <v>136</v>
      </c>
      <c r="J9" s="11" t="s">
        <v>141</v>
      </c>
      <c r="K9" s="11" t="s">
        <v>1</v>
      </c>
      <c r="L9" s="11" t="s">
        <v>155</v>
      </c>
    </row>
    <row r="10" spans="3:12" x14ac:dyDescent="0.2">
      <c r="C10" s="10" t="s">
        <v>129</v>
      </c>
      <c r="G10" s="11" t="s">
        <v>133</v>
      </c>
      <c r="I10" s="11" t="s">
        <v>137</v>
      </c>
      <c r="J10" s="11" t="s">
        <v>142</v>
      </c>
      <c r="K10" s="11" t="s">
        <v>2</v>
      </c>
      <c r="L10" s="11" t="s">
        <v>156</v>
      </c>
    </row>
    <row r="11" spans="3:12" ht="25.5" x14ac:dyDescent="0.2">
      <c r="C11" s="10" t="s">
        <v>130</v>
      </c>
      <c r="G11" s="11" t="s">
        <v>134</v>
      </c>
      <c r="J11" s="11" t="s">
        <v>143</v>
      </c>
      <c r="L11" s="11" t="s">
        <v>139</v>
      </c>
    </row>
    <row r="12" spans="3:12" x14ac:dyDescent="0.2">
      <c r="C12" s="10" t="s">
        <v>150</v>
      </c>
      <c r="G12" s="11"/>
      <c r="L12" s="11" t="s">
        <v>140</v>
      </c>
    </row>
    <row r="13" spans="3:12" x14ac:dyDescent="0.2">
      <c r="C13" s="10" t="s">
        <v>152</v>
      </c>
      <c r="G13">
        <v>3</v>
      </c>
    </row>
    <row r="14" spans="3:12" x14ac:dyDescent="0.2">
      <c r="C14" s="10" t="s">
        <v>151</v>
      </c>
    </row>
    <row r="15" spans="3:12" x14ac:dyDescent="0.2">
      <c r="C15" s="10" t="s">
        <v>153</v>
      </c>
    </row>
    <row r="16" spans="3:12" x14ac:dyDescent="0.2">
      <c r="C16" s="10" t="s">
        <v>154</v>
      </c>
    </row>
    <row r="17" spans="3:3" ht="25.5" x14ac:dyDescent="0.2">
      <c r="C17" s="10" t="s">
        <v>131</v>
      </c>
    </row>
    <row r="18" spans="3:3" x14ac:dyDescent="0.2">
      <c r="C18" s="12" t="s">
        <v>148</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tabSelected="1" topLeftCell="A45" zoomScale="80" zoomScaleNormal="80" zoomScaleSheetLayoutView="25" workbookViewId="0">
      <selection activeCell="C45" sqref="C45:C50"/>
    </sheetView>
  </sheetViews>
  <sheetFormatPr baseColWidth="10" defaultColWidth="11.42578125" defaultRowHeight="14.25" x14ac:dyDescent="0.2"/>
  <cols>
    <col min="1" max="1" width="11.5703125" style="36" customWidth="1"/>
    <col min="2" max="2" width="12.42578125" style="36" customWidth="1"/>
    <col min="3" max="3" width="51.7109375" style="36" customWidth="1"/>
    <col min="4" max="4" width="17.42578125" style="36" customWidth="1"/>
    <col min="5" max="5" width="18.5703125" style="36" customWidth="1"/>
    <col min="6" max="6" width="22" style="36" customWidth="1"/>
    <col min="7" max="7" width="36.42578125" style="36" customWidth="1"/>
    <col min="8" max="8" width="19.140625" style="36" customWidth="1"/>
    <col min="9" max="9" width="17.28515625" style="36" customWidth="1"/>
    <col min="10" max="10" width="33.140625" style="36" customWidth="1"/>
    <col min="11" max="11" width="14.7109375" style="36" bestFit="1" customWidth="1"/>
    <col min="12" max="12" width="15.85546875" style="36" customWidth="1"/>
    <col min="13" max="13" width="19.85546875" style="36" customWidth="1"/>
    <col min="14" max="14" width="17.85546875" style="81" customWidth="1"/>
    <col min="15" max="15" width="26.7109375" style="36" customWidth="1"/>
    <col min="16" max="16" width="70.42578125" style="36" customWidth="1"/>
    <col min="17" max="17" width="16.7109375" style="36" customWidth="1"/>
    <col min="18" max="18" width="19.42578125" style="36" customWidth="1"/>
    <col min="19" max="19" width="22.7109375" style="36" customWidth="1"/>
    <col min="20" max="20" width="140.85546875" style="36" customWidth="1"/>
    <col min="21" max="21" width="17.42578125" style="36" customWidth="1"/>
    <col min="22" max="22" width="20.140625" style="36" customWidth="1"/>
    <col min="23" max="23" width="19" style="36" bestFit="1" customWidth="1"/>
    <col min="24" max="24" width="23.85546875" style="36" customWidth="1"/>
    <col min="25" max="25" width="114.42578125" style="36" customWidth="1"/>
    <col min="26" max="26" width="13" style="36" customWidth="1"/>
    <col min="27" max="27" width="26.28515625" style="36" customWidth="1"/>
    <col min="28" max="28" width="24.7109375" style="36" customWidth="1"/>
    <col min="29" max="16384" width="11.42578125" style="36"/>
  </cols>
  <sheetData>
    <row r="1" spans="1:28" ht="30.75" customHeight="1" x14ac:dyDescent="0.2">
      <c r="A1" s="151"/>
      <c r="B1" s="151"/>
      <c r="C1" s="151"/>
      <c r="D1" s="141" t="s">
        <v>400</v>
      </c>
      <c r="E1" s="142"/>
      <c r="F1" s="142"/>
      <c r="G1" s="142"/>
      <c r="H1" s="142"/>
      <c r="I1" s="142"/>
      <c r="J1" s="142"/>
      <c r="K1" s="142"/>
      <c r="L1" s="142"/>
      <c r="M1" s="142"/>
      <c r="N1" s="142"/>
      <c r="O1" s="142"/>
      <c r="P1" s="142"/>
      <c r="Q1" s="142"/>
      <c r="R1" s="142"/>
      <c r="S1" s="142"/>
      <c r="T1" s="142"/>
      <c r="U1" s="142"/>
      <c r="V1" s="142"/>
      <c r="W1" s="142"/>
      <c r="X1" s="142"/>
      <c r="Y1" s="142"/>
      <c r="Z1" s="143"/>
      <c r="AA1" s="149" t="s">
        <v>320</v>
      </c>
      <c r="AB1" s="150"/>
    </row>
    <row r="2" spans="1:28" ht="30.75" customHeight="1" x14ac:dyDescent="0.2">
      <c r="A2" s="151"/>
      <c r="B2" s="151"/>
      <c r="C2" s="151"/>
      <c r="D2" s="144"/>
      <c r="E2" s="102"/>
      <c r="F2" s="102"/>
      <c r="G2" s="102"/>
      <c r="H2" s="102"/>
      <c r="I2" s="102"/>
      <c r="J2" s="102"/>
      <c r="K2" s="102"/>
      <c r="L2" s="102"/>
      <c r="M2" s="102"/>
      <c r="N2" s="102"/>
      <c r="O2" s="102"/>
      <c r="P2" s="102"/>
      <c r="Q2" s="102"/>
      <c r="R2" s="102"/>
      <c r="S2" s="102"/>
      <c r="T2" s="102"/>
      <c r="U2" s="102"/>
      <c r="V2" s="102"/>
      <c r="W2" s="102"/>
      <c r="X2" s="102"/>
      <c r="Y2" s="102"/>
      <c r="Z2" s="145"/>
      <c r="AA2" s="149" t="s">
        <v>321</v>
      </c>
      <c r="AB2" s="150"/>
    </row>
    <row r="3" spans="1:28" ht="30.75" customHeight="1" x14ac:dyDescent="0.2">
      <c r="A3" s="151"/>
      <c r="B3" s="151"/>
      <c r="C3" s="151"/>
      <c r="D3" s="146"/>
      <c r="E3" s="147"/>
      <c r="F3" s="147"/>
      <c r="G3" s="147"/>
      <c r="H3" s="147"/>
      <c r="I3" s="147"/>
      <c r="J3" s="147"/>
      <c r="K3" s="147"/>
      <c r="L3" s="147"/>
      <c r="M3" s="147"/>
      <c r="N3" s="147"/>
      <c r="O3" s="147"/>
      <c r="P3" s="147"/>
      <c r="Q3" s="147"/>
      <c r="R3" s="147"/>
      <c r="S3" s="147"/>
      <c r="T3" s="147"/>
      <c r="U3" s="147"/>
      <c r="V3" s="147"/>
      <c r="W3" s="147"/>
      <c r="X3" s="147"/>
      <c r="Y3" s="147"/>
      <c r="Z3" s="148"/>
      <c r="AA3" s="149" t="s">
        <v>127</v>
      </c>
      <c r="AB3" s="150"/>
    </row>
    <row r="4" spans="1:28" ht="12" customHeight="1" x14ac:dyDescent="0.2">
      <c r="A4" s="152"/>
      <c r="B4" s="153"/>
      <c r="C4" s="153"/>
      <c r="D4" s="153"/>
      <c r="E4" s="153"/>
      <c r="F4" s="153"/>
      <c r="G4" s="153"/>
      <c r="H4" s="153"/>
      <c r="I4" s="153"/>
      <c r="J4" s="153"/>
      <c r="K4" s="153"/>
      <c r="L4" s="153"/>
      <c r="M4" s="153"/>
      <c r="N4" s="153"/>
      <c r="O4" s="153"/>
      <c r="P4" s="153"/>
      <c r="Q4" s="153"/>
      <c r="R4" s="153"/>
      <c r="S4" s="153"/>
      <c r="T4" s="153"/>
      <c r="U4" s="153"/>
      <c r="V4" s="153"/>
      <c r="W4" s="153"/>
      <c r="X4" s="153"/>
      <c r="Y4" s="153"/>
      <c r="Z4" s="81"/>
      <c r="AB4" s="37"/>
    </row>
    <row r="5" spans="1:28" ht="41.25" customHeight="1" x14ac:dyDescent="0.2">
      <c r="A5" s="155" t="s">
        <v>350</v>
      </c>
      <c r="B5" s="156"/>
      <c r="C5" s="156"/>
      <c r="D5" s="156"/>
      <c r="E5" s="154" t="s">
        <v>172</v>
      </c>
      <c r="F5" s="154"/>
      <c r="G5" s="154"/>
      <c r="H5" s="154"/>
      <c r="I5" s="154"/>
      <c r="J5" s="154"/>
      <c r="K5" s="81"/>
      <c r="L5" s="81"/>
      <c r="M5" s="81"/>
      <c r="O5" s="81"/>
      <c r="P5" s="81"/>
      <c r="Q5" s="81"/>
      <c r="R5" s="81"/>
      <c r="S5" s="81"/>
      <c r="T5" s="81"/>
      <c r="U5" s="81"/>
      <c r="V5" s="81"/>
      <c r="W5" s="81"/>
      <c r="X5" s="81"/>
      <c r="Y5" s="81"/>
      <c r="Z5" s="81"/>
      <c r="AB5" s="37"/>
    </row>
    <row r="6" spans="1:28" ht="27" customHeight="1" x14ac:dyDescent="0.2">
      <c r="A6" s="80"/>
      <c r="B6" s="81"/>
      <c r="C6" s="81"/>
      <c r="D6" s="81"/>
      <c r="E6" s="81"/>
      <c r="F6" s="81"/>
      <c r="G6" s="81"/>
      <c r="H6" s="81"/>
      <c r="I6" s="81"/>
      <c r="J6" s="81"/>
      <c r="K6" s="81"/>
      <c r="L6" s="81"/>
      <c r="M6" s="81"/>
      <c r="O6" s="81"/>
      <c r="P6" s="81"/>
      <c r="Q6" s="81"/>
      <c r="R6" s="81"/>
      <c r="S6" s="81"/>
      <c r="T6" s="81"/>
      <c r="U6" s="81"/>
      <c r="V6" s="81"/>
      <c r="W6" s="81"/>
      <c r="X6" s="81"/>
      <c r="Y6" s="81"/>
      <c r="Z6" s="81"/>
      <c r="AB6" s="37"/>
    </row>
    <row r="7" spans="1:28" s="66" customFormat="1" ht="75" customHeight="1" x14ac:dyDescent="0.2">
      <c r="A7" s="157" t="s">
        <v>351</v>
      </c>
      <c r="B7" s="157" t="s">
        <v>352</v>
      </c>
      <c r="C7" s="101" t="s">
        <v>353</v>
      </c>
      <c r="D7" s="101" t="s">
        <v>354</v>
      </c>
      <c r="E7" s="101" t="s">
        <v>355</v>
      </c>
      <c r="F7" s="101" t="s">
        <v>356</v>
      </c>
      <c r="G7" s="101" t="s">
        <v>179</v>
      </c>
      <c r="H7" s="101" t="s">
        <v>357</v>
      </c>
      <c r="I7" s="101" t="s">
        <v>358</v>
      </c>
      <c r="J7" s="101"/>
      <c r="K7" s="101" t="s">
        <v>3</v>
      </c>
      <c r="L7" s="101" t="s">
        <v>4</v>
      </c>
      <c r="M7" s="101" t="s">
        <v>359</v>
      </c>
      <c r="N7" s="101" t="s">
        <v>360</v>
      </c>
      <c r="O7" s="101"/>
      <c r="P7" s="101"/>
      <c r="Q7" s="101"/>
      <c r="R7" s="101" t="s">
        <v>361</v>
      </c>
      <c r="S7" s="101"/>
      <c r="T7" s="101"/>
      <c r="U7" s="101"/>
      <c r="V7" s="101" t="s">
        <v>362</v>
      </c>
      <c r="W7" s="101"/>
      <c r="X7" s="101"/>
      <c r="Y7" s="101"/>
      <c r="Z7" s="91" t="s">
        <v>363</v>
      </c>
      <c r="AA7" s="91"/>
      <c r="AB7" s="91"/>
    </row>
    <row r="8" spans="1:28" s="66" customFormat="1" ht="52.5" customHeight="1" x14ac:dyDescent="0.2">
      <c r="A8" s="157"/>
      <c r="B8" s="157"/>
      <c r="C8" s="101"/>
      <c r="D8" s="101"/>
      <c r="E8" s="101"/>
      <c r="F8" s="101"/>
      <c r="G8" s="101"/>
      <c r="H8" s="101"/>
      <c r="I8" s="101"/>
      <c r="J8" s="101"/>
      <c r="K8" s="101"/>
      <c r="L8" s="101"/>
      <c r="M8" s="101"/>
      <c r="N8" s="101" t="s">
        <v>364</v>
      </c>
      <c r="O8" s="101" t="s">
        <v>365</v>
      </c>
      <c r="P8" s="101" t="s">
        <v>366</v>
      </c>
      <c r="Q8" s="101" t="s">
        <v>367</v>
      </c>
      <c r="R8" s="101" t="s">
        <v>368</v>
      </c>
      <c r="S8" s="101" t="s">
        <v>369</v>
      </c>
      <c r="T8" s="101" t="s">
        <v>370</v>
      </c>
      <c r="U8" s="91" t="s">
        <v>371</v>
      </c>
      <c r="V8" s="101" t="s">
        <v>372</v>
      </c>
      <c r="W8" s="101" t="s">
        <v>373</v>
      </c>
      <c r="X8" s="101" t="s">
        <v>374</v>
      </c>
      <c r="Y8" s="101" t="s">
        <v>375</v>
      </c>
      <c r="Z8" s="101" t="s">
        <v>376</v>
      </c>
      <c r="AA8" s="91" t="s">
        <v>377</v>
      </c>
      <c r="AB8" s="91" t="s">
        <v>378</v>
      </c>
    </row>
    <row r="9" spans="1:28" s="66" customFormat="1" ht="147.75" customHeight="1" x14ac:dyDescent="0.2">
      <c r="A9" s="157"/>
      <c r="B9" s="157"/>
      <c r="C9" s="101"/>
      <c r="D9" s="101"/>
      <c r="E9" s="101"/>
      <c r="F9" s="101"/>
      <c r="G9" s="101"/>
      <c r="H9" s="101"/>
      <c r="I9" s="101" t="s">
        <v>138</v>
      </c>
      <c r="J9" s="101"/>
      <c r="K9" s="82" t="s">
        <v>379</v>
      </c>
      <c r="L9" s="82" t="s">
        <v>380</v>
      </c>
      <c r="M9" s="101"/>
      <c r="N9" s="101"/>
      <c r="O9" s="101"/>
      <c r="P9" s="101"/>
      <c r="Q9" s="101"/>
      <c r="R9" s="101"/>
      <c r="S9" s="101"/>
      <c r="T9" s="101"/>
      <c r="U9" s="91"/>
      <c r="V9" s="101"/>
      <c r="W9" s="101"/>
      <c r="X9" s="101"/>
      <c r="Y9" s="101"/>
      <c r="Z9" s="101"/>
      <c r="AA9" s="91"/>
      <c r="AB9" s="91"/>
    </row>
    <row r="10" spans="1:28" s="66" customFormat="1" ht="228.75" customHeight="1" x14ac:dyDescent="0.2">
      <c r="A10" s="64">
        <v>1</v>
      </c>
      <c r="B10" s="64" t="s">
        <v>219</v>
      </c>
      <c r="C10" s="76" t="s">
        <v>322</v>
      </c>
      <c r="D10" s="64" t="s">
        <v>180</v>
      </c>
      <c r="E10" s="64" t="s">
        <v>132</v>
      </c>
      <c r="F10" s="66" t="s">
        <v>181</v>
      </c>
      <c r="G10" s="76" t="s">
        <v>173</v>
      </c>
      <c r="H10" s="63" t="s">
        <v>182</v>
      </c>
      <c r="I10" s="127" t="s">
        <v>323</v>
      </c>
      <c r="J10" s="128"/>
      <c r="K10" s="65">
        <v>42735</v>
      </c>
      <c r="L10" s="38">
        <v>43100</v>
      </c>
      <c r="M10" s="76" t="s">
        <v>226</v>
      </c>
      <c r="N10" s="70" t="s">
        <v>183</v>
      </c>
      <c r="O10" s="76" t="s">
        <v>227</v>
      </c>
      <c r="P10" s="39" t="s">
        <v>381</v>
      </c>
      <c r="Q10" s="63" t="s">
        <v>137</v>
      </c>
      <c r="R10" s="70">
        <v>43307</v>
      </c>
      <c r="S10" s="63" t="s">
        <v>184</v>
      </c>
      <c r="T10" s="76" t="s">
        <v>324</v>
      </c>
      <c r="U10" s="63" t="s">
        <v>143</v>
      </c>
      <c r="V10" s="64" t="s">
        <v>282</v>
      </c>
      <c r="W10" s="64" t="s">
        <v>137</v>
      </c>
      <c r="X10" s="65" t="s">
        <v>311</v>
      </c>
      <c r="Y10" s="76" t="s">
        <v>382</v>
      </c>
      <c r="Z10" s="63" t="s">
        <v>1</v>
      </c>
      <c r="AA10" s="73" t="s">
        <v>325</v>
      </c>
      <c r="AB10" s="63" t="s">
        <v>312</v>
      </c>
    </row>
    <row r="11" spans="1:28" s="66" customFormat="1" ht="266.25" customHeight="1" x14ac:dyDescent="0.2">
      <c r="A11" s="61">
        <v>2</v>
      </c>
      <c r="B11" s="61" t="s">
        <v>225</v>
      </c>
      <c r="C11" s="61" t="s">
        <v>174</v>
      </c>
      <c r="D11" s="61" t="s">
        <v>180</v>
      </c>
      <c r="E11" s="61" t="s">
        <v>132</v>
      </c>
      <c r="F11" s="61" t="s">
        <v>181</v>
      </c>
      <c r="G11" s="61" t="s">
        <v>293</v>
      </c>
      <c r="H11" s="61" t="s">
        <v>294</v>
      </c>
      <c r="I11" s="106" t="s">
        <v>295</v>
      </c>
      <c r="J11" s="107"/>
      <c r="K11" s="68">
        <v>42826</v>
      </c>
      <c r="L11" s="71">
        <v>43280</v>
      </c>
      <c r="M11" s="61" t="s">
        <v>178</v>
      </c>
      <c r="N11" s="64" t="s">
        <v>313</v>
      </c>
      <c r="O11" s="40" t="s">
        <v>314</v>
      </c>
      <c r="P11" s="40" t="s">
        <v>383</v>
      </c>
      <c r="Q11" s="61" t="s">
        <v>137</v>
      </c>
      <c r="R11" s="65" t="s">
        <v>299</v>
      </c>
      <c r="S11" s="64" t="s">
        <v>184</v>
      </c>
      <c r="T11" s="41" t="s">
        <v>326</v>
      </c>
      <c r="U11" s="61" t="s">
        <v>143</v>
      </c>
      <c r="V11" s="61" t="s">
        <v>284</v>
      </c>
      <c r="W11" s="61" t="s">
        <v>137</v>
      </c>
      <c r="X11" s="68" t="s">
        <v>311</v>
      </c>
      <c r="Y11" s="76" t="s">
        <v>384</v>
      </c>
      <c r="Z11" s="61" t="s">
        <v>1</v>
      </c>
      <c r="AA11" s="73" t="s">
        <v>327</v>
      </c>
      <c r="AB11" s="61" t="s">
        <v>312</v>
      </c>
    </row>
    <row r="12" spans="1:28" s="66" customFormat="1" ht="43.5" customHeight="1" x14ac:dyDescent="0.2">
      <c r="A12" s="88">
        <v>3</v>
      </c>
      <c r="B12" s="88" t="s">
        <v>225</v>
      </c>
      <c r="C12" s="88" t="s">
        <v>228</v>
      </c>
      <c r="D12" s="88" t="s">
        <v>187</v>
      </c>
      <c r="E12" s="88" t="s">
        <v>133</v>
      </c>
      <c r="F12" s="88" t="s">
        <v>262</v>
      </c>
      <c r="G12" s="88" t="s">
        <v>191</v>
      </c>
      <c r="H12" s="88" t="s">
        <v>193</v>
      </c>
      <c r="I12" s="106" t="s">
        <v>229</v>
      </c>
      <c r="J12" s="107"/>
      <c r="K12" s="112">
        <v>43192</v>
      </c>
      <c r="L12" s="115">
        <v>43281</v>
      </c>
      <c r="M12" s="88" t="s">
        <v>194</v>
      </c>
      <c r="N12" s="70">
        <v>43307</v>
      </c>
      <c r="O12" s="42" t="s">
        <v>230</v>
      </c>
      <c r="P12" s="42" t="s">
        <v>231</v>
      </c>
      <c r="Q12" s="88" t="s">
        <v>137</v>
      </c>
      <c r="R12" s="70">
        <v>43307</v>
      </c>
      <c r="S12" s="63" t="s">
        <v>184</v>
      </c>
      <c r="T12" s="42" t="s">
        <v>195</v>
      </c>
      <c r="U12" s="88" t="s">
        <v>143</v>
      </c>
      <c r="V12" s="88" t="s">
        <v>285</v>
      </c>
      <c r="W12" s="88" t="s">
        <v>137</v>
      </c>
      <c r="X12" s="112" t="s">
        <v>311</v>
      </c>
      <c r="Y12" s="121" t="s">
        <v>385</v>
      </c>
      <c r="Z12" s="88" t="s">
        <v>1</v>
      </c>
      <c r="AA12" s="121" t="s">
        <v>328</v>
      </c>
      <c r="AB12" s="88" t="s">
        <v>312</v>
      </c>
    </row>
    <row r="13" spans="1:28" s="66" customFormat="1" ht="39.75" customHeight="1" x14ac:dyDescent="0.2">
      <c r="A13" s="89"/>
      <c r="B13" s="89"/>
      <c r="C13" s="89"/>
      <c r="D13" s="89"/>
      <c r="E13" s="89"/>
      <c r="F13" s="89"/>
      <c r="G13" s="89"/>
      <c r="H13" s="89"/>
      <c r="I13" s="108"/>
      <c r="J13" s="109"/>
      <c r="K13" s="113"/>
      <c r="L13" s="116"/>
      <c r="M13" s="89"/>
      <c r="N13" s="70">
        <v>43370</v>
      </c>
      <c r="O13" s="42" t="s">
        <v>230</v>
      </c>
      <c r="P13" s="42" t="s">
        <v>263</v>
      </c>
      <c r="Q13" s="89"/>
      <c r="R13" s="70">
        <v>43371</v>
      </c>
      <c r="S13" s="63" t="s">
        <v>184</v>
      </c>
      <c r="T13" s="42" t="s">
        <v>276</v>
      </c>
      <c r="U13" s="89"/>
      <c r="V13" s="89"/>
      <c r="W13" s="89"/>
      <c r="X13" s="113"/>
      <c r="Y13" s="130"/>
      <c r="Z13" s="89"/>
      <c r="AA13" s="130"/>
      <c r="AB13" s="89"/>
    </row>
    <row r="14" spans="1:28" s="66" customFormat="1" ht="38.25" customHeight="1" x14ac:dyDescent="0.2">
      <c r="A14" s="89"/>
      <c r="B14" s="89"/>
      <c r="C14" s="89"/>
      <c r="D14" s="89"/>
      <c r="E14" s="89"/>
      <c r="F14" s="89"/>
      <c r="G14" s="89"/>
      <c r="H14" s="89"/>
      <c r="I14" s="108"/>
      <c r="J14" s="109"/>
      <c r="K14" s="113"/>
      <c r="L14" s="116"/>
      <c r="M14" s="89"/>
      <c r="N14" s="70">
        <v>43446</v>
      </c>
      <c r="O14" s="42" t="s">
        <v>230</v>
      </c>
      <c r="P14" s="42" t="s">
        <v>408</v>
      </c>
      <c r="Q14" s="89"/>
      <c r="R14" s="112">
        <v>43481</v>
      </c>
      <c r="S14" s="88" t="s">
        <v>184</v>
      </c>
      <c r="T14" s="112" t="s">
        <v>435</v>
      </c>
      <c r="U14" s="89"/>
      <c r="V14" s="89"/>
      <c r="W14" s="89"/>
      <c r="X14" s="113"/>
      <c r="Y14" s="130"/>
      <c r="Z14" s="89"/>
      <c r="AA14" s="130"/>
      <c r="AB14" s="89"/>
    </row>
    <row r="15" spans="1:28" s="66" customFormat="1" ht="87.75" customHeight="1" x14ac:dyDescent="0.2">
      <c r="A15" s="89"/>
      <c r="B15" s="89"/>
      <c r="C15" s="89"/>
      <c r="D15" s="89"/>
      <c r="E15" s="89"/>
      <c r="F15" s="89"/>
      <c r="G15" s="89"/>
      <c r="H15" s="89"/>
      <c r="I15" s="108"/>
      <c r="J15" s="109"/>
      <c r="K15" s="113"/>
      <c r="L15" s="116"/>
      <c r="M15" s="89"/>
      <c r="N15" s="70">
        <v>43454</v>
      </c>
      <c r="O15" s="42" t="s">
        <v>230</v>
      </c>
      <c r="P15" s="42" t="s">
        <v>272</v>
      </c>
      <c r="Q15" s="89"/>
      <c r="R15" s="113"/>
      <c r="S15" s="89"/>
      <c r="T15" s="113"/>
      <c r="U15" s="89"/>
      <c r="V15" s="89"/>
      <c r="W15" s="89"/>
      <c r="X15" s="113"/>
      <c r="Y15" s="130"/>
      <c r="Z15" s="89"/>
      <c r="AA15" s="130"/>
      <c r="AB15" s="89"/>
    </row>
    <row r="16" spans="1:28" s="66" customFormat="1" ht="89.25" customHeight="1" x14ac:dyDescent="0.2">
      <c r="A16" s="90"/>
      <c r="B16" s="90"/>
      <c r="C16" s="90"/>
      <c r="D16" s="90"/>
      <c r="E16" s="90"/>
      <c r="F16" s="90"/>
      <c r="G16" s="90"/>
      <c r="H16" s="90"/>
      <c r="I16" s="110"/>
      <c r="J16" s="111"/>
      <c r="K16" s="114"/>
      <c r="L16" s="117"/>
      <c r="M16" s="90"/>
      <c r="N16" s="70">
        <v>43524</v>
      </c>
      <c r="O16" s="42" t="s">
        <v>280</v>
      </c>
      <c r="P16" s="42" t="s">
        <v>329</v>
      </c>
      <c r="Q16" s="89"/>
      <c r="R16" s="114"/>
      <c r="S16" s="90"/>
      <c r="T16" s="114"/>
      <c r="U16" s="90"/>
      <c r="V16" s="90"/>
      <c r="W16" s="90"/>
      <c r="X16" s="114"/>
      <c r="Y16" s="122"/>
      <c r="Z16" s="90"/>
      <c r="AA16" s="122"/>
      <c r="AB16" s="90"/>
    </row>
    <row r="17" spans="1:28" s="66" customFormat="1" ht="167.25" customHeight="1" x14ac:dyDescent="0.2">
      <c r="A17" s="64">
        <v>4</v>
      </c>
      <c r="B17" s="64" t="s">
        <v>219</v>
      </c>
      <c r="C17" s="76" t="s">
        <v>296</v>
      </c>
      <c r="D17" s="43" t="s">
        <v>180</v>
      </c>
      <c r="E17" s="64" t="s">
        <v>134</v>
      </c>
      <c r="F17" s="64" t="s">
        <v>181</v>
      </c>
      <c r="G17" s="76" t="s">
        <v>232</v>
      </c>
      <c r="H17" s="63" t="s">
        <v>196</v>
      </c>
      <c r="I17" s="127" t="s">
        <v>233</v>
      </c>
      <c r="J17" s="128"/>
      <c r="K17" s="42">
        <v>43174</v>
      </c>
      <c r="L17" s="44">
        <v>43281</v>
      </c>
      <c r="M17" s="76" t="s">
        <v>436</v>
      </c>
      <c r="N17" s="70">
        <v>43307</v>
      </c>
      <c r="O17" s="42" t="s">
        <v>437</v>
      </c>
      <c r="P17" s="42" t="s">
        <v>234</v>
      </c>
      <c r="Q17" s="73" t="s">
        <v>137</v>
      </c>
      <c r="R17" s="70">
        <v>43307</v>
      </c>
      <c r="S17" s="63" t="s">
        <v>184</v>
      </c>
      <c r="T17" s="42" t="s">
        <v>235</v>
      </c>
      <c r="U17" s="63" t="s">
        <v>143</v>
      </c>
      <c r="V17" s="64" t="s">
        <v>269</v>
      </c>
      <c r="W17" s="64" t="s">
        <v>137</v>
      </c>
      <c r="X17" s="65" t="s">
        <v>305</v>
      </c>
      <c r="Y17" s="76" t="s">
        <v>386</v>
      </c>
      <c r="Z17" s="63" t="s">
        <v>1</v>
      </c>
      <c r="AA17" s="73" t="s">
        <v>268</v>
      </c>
      <c r="AB17" s="63" t="s">
        <v>270</v>
      </c>
    </row>
    <row r="18" spans="1:28" s="66" customFormat="1" ht="67.5" customHeight="1" x14ac:dyDescent="0.2">
      <c r="A18" s="88">
        <v>5</v>
      </c>
      <c r="B18" s="88" t="s">
        <v>225</v>
      </c>
      <c r="C18" s="88" t="s">
        <v>170</v>
      </c>
      <c r="D18" s="88" t="s">
        <v>180</v>
      </c>
      <c r="E18" s="88" t="s">
        <v>134</v>
      </c>
      <c r="F18" s="88" t="s">
        <v>181</v>
      </c>
      <c r="G18" s="88" t="s">
        <v>236</v>
      </c>
      <c r="H18" s="88" t="s">
        <v>197</v>
      </c>
      <c r="I18" s="106" t="s">
        <v>171</v>
      </c>
      <c r="J18" s="107"/>
      <c r="K18" s="112">
        <v>43174</v>
      </c>
      <c r="L18" s="115">
        <v>43281</v>
      </c>
      <c r="M18" s="88" t="s">
        <v>436</v>
      </c>
      <c r="N18" s="65">
        <v>43307</v>
      </c>
      <c r="O18" s="68" t="s">
        <v>437</v>
      </c>
      <c r="P18" s="42" t="s">
        <v>237</v>
      </c>
      <c r="Q18" s="88" t="s">
        <v>137</v>
      </c>
      <c r="R18" s="70">
        <v>43307</v>
      </c>
      <c r="S18" s="63" t="s">
        <v>184</v>
      </c>
      <c r="T18" s="42" t="s">
        <v>238</v>
      </c>
      <c r="U18" s="88" t="s">
        <v>143</v>
      </c>
      <c r="V18" s="88" t="s">
        <v>286</v>
      </c>
      <c r="W18" s="88" t="s">
        <v>137</v>
      </c>
      <c r="X18" s="112" t="s">
        <v>311</v>
      </c>
      <c r="Y18" s="121" t="s">
        <v>387</v>
      </c>
      <c r="Z18" s="88" t="s">
        <v>1</v>
      </c>
      <c r="AA18" s="121" t="s">
        <v>330</v>
      </c>
      <c r="AB18" s="88" t="s">
        <v>312</v>
      </c>
    </row>
    <row r="19" spans="1:28" s="66" customFormat="1" ht="40.5" customHeight="1" x14ac:dyDescent="0.2">
      <c r="A19" s="89"/>
      <c r="B19" s="89"/>
      <c r="C19" s="89"/>
      <c r="D19" s="89"/>
      <c r="E19" s="89"/>
      <c r="F19" s="89"/>
      <c r="G19" s="89"/>
      <c r="H19" s="89"/>
      <c r="I19" s="108"/>
      <c r="J19" s="109"/>
      <c r="K19" s="113"/>
      <c r="L19" s="116"/>
      <c r="M19" s="89"/>
      <c r="N19" s="70">
        <v>43370</v>
      </c>
      <c r="O19" s="112" t="s">
        <v>255</v>
      </c>
      <c r="P19" s="42" t="s">
        <v>264</v>
      </c>
      <c r="Q19" s="89"/>
      <c r="R19" s="112">
        <v>43371</v>
      </c>
      <c r="S19" s="88" t="s">
        <v>184</v>
      </c>
      <c r="T19" s="135" t="s">
        <v>265</v>
      </c>
      <c r="U19" s="89"/>
      <c r="V19" s="89"/>
      <c r="W19" s="89"/>
      <c r="X19" s="113"/>
      <c r="Y19" s="130"/>
      <c r="Z19" s="89"/>
      <c r="AA19" s="130"/>
      <c r="AB19" s="89"/>
    </row>
    <row r="20" spans="1:28" s="66" customFormat="1" ht="90" customHeight="1" x14ac:dyDescent="0.2">
      <c r="A20" s="90"/>
      <c r="B20" s="90"/>
      <c r="C20" s="90"/>
      <c r="D20" s="90"/>
      <c r="E20" s="90"/>
      <c r="F20" s="90"/>
      <c r="G20" s="90"/>
      <c r="H20" s="90"/>
      <c r="I20" s="110"/>
      <c r="J20" s="111"/>
      <c r="K20" s="114"/>
      <c r="L20" s="117"/>
      <c r="M20" s="90"/>
      <c r="N20" s="70">
        <v>43454</v>
      </c>
      <c r="O20" s="114"/>
      <c r="P20" s="42" t="s">
        <v>331</v>
      </c>
      <c r="Q20" s="90"/>
      <c r="R20" s="114"/>
      <c r="S20" s="90"/>
      <c r="T20" s="136"/>
      <c r="U20" s="90"/>
      <c r="V20" s="90"/>
      <c r="W20" s="90"/>
      <c r="X20" s="114"/>
      <c r="Y20" s="122"/>
      <c r="Z20" s="90"/>
      <c r="AA20" s="122"/>
      <c r="AB20" s="90"/>
    </row>
    <row r="21" spans="1:28" s="66" customFormat="1" ht="108.75" customHeight="1" x14ac:dyDescent="0.2">
      <c r="A21" s="88">
        <v>6</v>
      </c>
      <c r="B21" s="88" t="s">
        <v>219</v>
      </c>
      <c r="C21" s="88" t="s">
        <v>297</v>
      </c>
      <c r="D21" s="88" t="s">
        <v>180</v>
      </c>
      <c r="E21" s="88" t="s">
        <v>134</v>
      </c>
      <c r="F21" s="88" t="s">
        <v>181</v>
      </c>
      <c r="G21" s="88" t="s">
        <v>290</v>
      </c>
      <c r="H21" s="88" t="s">
        <v>198</v>
      </c>
      <c r="I21" s="106" t="s">
        <v>298</v>
      </c>
      <c r="J21" s="107"/>
      <c r="K21" s="112">
        <v>43174</v>
      </c>
      <c r="L21" s="112">
        <v>43281</v>
      </c>
      <c r="M21" s="112" t="s">
        <v>199</v>
      </c>
      <c r="N21" s="70">
        <v>43307</v>
      </c>
      <c r="O21" s="112" t="s">
        <v>200</v>
      </c>
      <c r="P21" s="42" t="s">
        <v>332</v>
      </c>
      <c r="Q21" s="88" t="s">
        <v>137</v>
      </c>
      <c r="R21" s="70">
        <v>43307</v>
      </c>
      <c r="S21" s="63" t="s">
        <v>184</v>
      </c>
      <c r="T21" s="42" t="s">
        <v>438</v>
      </c>
      <c r="U21" s="88" t="s">
        <v>143</v>
      </c>
      <c r="V21" s="88" t="s">
        <v>286</v>
      </c>
      <c r="W21" s="88" t="s">
        <v>137</v>
      </c>
      <c r="X21" s="112" t="s">
        <v>311</v>
      </c>
      <c r="Y21" s="121" t="s">
        <v>388</v>
      </c>
      <c r="Z21" s="88" t="s">
        <v>1</v>
      </c>
      <c r="AA21" s="121" t="s">
        <v>325</v>
      </c>
      <c r="AB21" s="88" t="s">
        <v>312</v>
      </c>
    </row>
    <row r="22" spans="1:28" s="66" customFormat="1" ht="54.75" customHeight="1" x14ac:dyDescent="0.2">
      <c r="A22" s="89"/>
      <c r="B22" s="89"/>
      <c r="C22" s="89"/>
      <c r="D22" s="89"/>
      <c r="E22" s="89"/>
      <c r="F22" s="89"/>
      <c r="G22" s="89"/>
      <c r="H22" s="89"/>
      <c r="I22" s="108"/>
      <c r="J22" s="109"/>
      <c r="K22" s="113"/>
      <c r="L22" s="113"/>
      <c r="M22" s="113"/>
      <c r="N22" s="65">
        <v>43451</v>
      </c>
      <c r="O22" s="113"/>
      <c r="P22" s="42" t="s">
        <v>277</v>
      </c>
      <c r="Q22" s="89"/>
      <c r="R22" s="112">
        <v>43481</v>
      </c>
      <c r="S22" s="88" t="s">
        <v>184</v>
      </c>
      <c r="T22" s="135" t="s">
        <v>333</v>
      </c>
      <c r="U22" s="89"/>
      <c r="V22" s="89"/>
      <c r="W22" s="89"/>
      <c r="X22" s="113"/>
      <c r="Y22" s="130"/>
      <c r="Z22" s="89"/>
      <c r="AA22" s="130"/>
      <c r="AB22" s="89"/>
    </row>
    <row r="23" spans="1:28" s="66" customFormat="1" ht="169.5" customHeight="1" x14ac:dyDescent="0.2">
      <c r="A23" s="90"/>
      <c r="B23" s="90"/>
      <c r="C23" s="90"/>
      <c r="D23" s="90"/>
      <c r="E23" s="90"/>
      <c r="F23" s="90"/>
      <c r="G23" s="90"/>
      <c r="H23" s="90"/>
      <c r="I23" s="110"/>
      <c r="J23" s="111"/>
      <c r="K23" s="114"/>
      <c r="L23" s="114"/>
      <c r="M23" s="114"/>
      <c r="N23" s="70">
        <v>43454</v>
      </c>
      <c r="O23" s="114"/>
      <c r="P23" s="42" t="s">
        <v>334</v>
      </c>
      <c r="Q23" s="90"/>
      <c r="R23" s="114"/>
      <c r="S23" s="90"/>
      <c r="T23" s="136"/>
      <c r="U23" s="90"/>
      <c r="V23" s="90"/>
      <c r="W23" s="90"/>
      <c r="X23" s="114"/>
      <c r="Y23" s="122"/>
      <c r="Z23" s="90"/>
      <c r="AA23" s="122"/>
      <c r="AB23" s="90"/>
    </row>
    <row r="24" spans="1:28" s="46" customFormat="1" ht="409.5" customHeight="1" x14ac:dyDescent="0.2">
      <c r="A24" s="64">
        <v>7</v>
      </c>
      <c r="B24" s="64" t="s">
        <v>219</v>
      </c>
      <c r="C24" s="76" t="s">
        <v>175</v>
      </c>
      <c r="D24" s="43" t="s">
        <v>180</v>
      </c>
      <c r="E24" s="64" t="s">
        <v>134</v>
      </c>
      <c r="F24" s="64" t="s">
        <v>181</v>
      </c>
      <c r="G24" s="76" t="s">
        <v>176</v>
      </c>
      <c r="H24" s="63" t="s">
        <v>198</v>
      </c>
      <c r="I24" s="127" t="s">
        <v>300</v>
      </c>
      <c r="J24" s="128"/>
      <c r="K24" s="42">
        <v>43164</v>
      </c>
      <c r="L24" s="42">
        <v>43251</v>
      </c>
      <c r="M24" s="76" t="s">
        <v>178</v>
      </c>
      <c r="N24" s="70">
        <v>43307</v>
      </c>
      <c r="O24" s="42" t="s">
        <v>200</v>
      </c>
      <c r="P24" s="42" t="s">
        <v>335</v>
      </c>
      <c r="Q24" s="73" t="s">
        <v>137</v>
      </c>
      <c r="R24" s="70" t="s">
        <v>274</v>
      </c>
      <c r="S24" s="63" t="s">
        <v>184</v>
      </c>
      <c r="T24" s="45" t="s">
        <v>336</v>
      </c>
      <c r="U24" s="63" t="s">
        <v>143</v>
      </c>
      <c r="V24" s="64" t="s">
        <v>287</v>
      </c>
      <c r="W24" s="64" t="s">
        <v>137</v>
      </c>
      <c r="X24" s="65" t="s">
        <v>311</v>
      </c>
      <c r="Y24" s="76" t="s">
        <v>389</v>
      </c>
      <c r="Z24" s="63" t="s">
        <v>1</v>
      </c>
      <c r="AA24" s="76" t="s">
        <v>325</v>
      </c>
      <c r="AB24" s="63" t="s">
        <v>312</v>
      </c>
    </row>
    <row r="25" spans="1:28" s="46" customFormat="1" ht="409.5" customHeight="1" x14ac:dyDescent="0.2">
      <c r="A25" s="88">
        <v>8</v>
      </c>
      <c r="B25" s="88" t="s">
        <v>219</v>
      </c>
      <c r="C25" s="103" t="s">
        <v>463</v>
      </c>
      <c r="D25" s="88" t="s">
        <v>180</v>
      </c>
      <c r="E25" s="88" t="s">
        <v>134</v>
      </c>
      <c r="F25" s="88" t="s">
        <v>181</v>
      </c>
      <c r="G25" s="88" t="s">
        <v>177</v>
      </c>
      <c r="H25" s="88" t="s">
        <v>239</v>
      </c>
      <c r="I25" s="106" t="s">
        <v>416</v>
      </c>
      <c r="J25" s="107"/>
      <c r="K25" s="112">
        <v>43190</v>
      </c>
      <c r="L25" s="137" t="s">
        <v>418</v>
      </c>
      <c r="M25" s="61" t="s">
        <v>409</v>
      </c>
      <c r="N25" s="70" t="s">
        <v>318</v>
      </c>
      <c r="O25" s="42" t="s">
        <v>439</v>
      </c>
      <c r="P25" s="42" t="s">
        <v>394</v>
      </c>
      <c r="Q25" s="88" t="s">
        <v>137</v>
      </c>
      <c r="R25" s="112" t="s">
        <v>417</v>
      </c>
      <c r="S25" s="88" t="s">
        <v>184</v>
      </c>
      <c r="T25" s="118" t="s">
        <v>424</v>
      </c>
      <c r="U25" s="61" t="s">
        <v>142</v>
      </c>
      <c r="V25" s="64" t="s">
        <v>395</v>
      </c>
      <c r="W25" s="64" t="s">
        <v>136</v>
      </c>
      <c r="X25" s="65" t="s">
        <v>396</v>
      </c>
      <c r="Y25" s="72" t="s">
        <v>410</v>
      </c>
      <c r="Z25" s="61" t="s">
        <v>266</v>
      </c>
      <c r="AA25" s="61" t="s">
        <v>266</v>
      </c>
      <c r="AB25" s="61" t="s">
        <v>266</v>
      </c>
    </row>
    <row r="26" spans="1:28" s="46" customFormat="1" ht="176.25" customHeight="1" x14ac:dyDescent="0.2">
      <c r="A26" s="89"/>
      <c r="B26" s="89"/>
      <c r="C26" s="104"/>
      <c r="D26" s="89"/>
      <c r="E26" s="89"/>
      <c r="F26" s="89"/>
      <c r="G26" s="89"/>
      <c r="H26" s="89"/>
      <c r="I26" s="108"/>
      <c r="J26" s="109"/>
      <c r="K26" s="113"/>
      <c r="L26" s="138"/>
      <c r="M26" s="121" t="s">
        <v>204</v>
      </c>
      <c r="N26" s="65">
        <v>43307</v>
      </c>
      <c r="O26" s="42" t="s">
        <v>240</v>
      </c>
      <c r="P26" s="76" t="s">
        <v>411</v>
      </c>
      <c r="Q26" s="89"/>
      <c r="R26" s="113"/>
      <c r="S26" s="89"/>
      <c r="T26" s="140"/>
      <c r="U26" s="88" t="s">
        <v>143</v>
      </c>
      <c r="V26" s="91" t="s">
        <v>283</v>
      </c>
      <c r="W26" s="91" t="s">
        <v>137</v>
      </c>
      <c r="X26" s="93" t="s">
        <v>304</v>
      </c>
      <c r="Y26" s="129" t="s">
        <v>425</v>
      </c>
      <c r="Z26" s="88" t="s">
        <v>1</v>
      </c>
      <c r="AA26" s="121" t="s">
        <v>315</v>
      </c>
      <c r="AB26" s="88" t="s">
        <v>312</v>
      </c>
    </row>
    <row r="27" spans="1:28" s="46" customFormat="1" ht="261.75" customHeight="1" x14ac:dyDescent="0.2">
      <c r="A27" s="89"/>
      <c r="B27" s="89"/>
      <c r="C27" s="104"/>
      <c r="D27" s="89"/>
      <c r="E27" s="89"/>
      <c r="F27" s="89"/>
      <c r="G27" s="89"/>
      <c r="H27" s="89"/>
      <c r="I27" s="108"/>
      <c r="J27" s="109"/>
      <c r="K27" s="113"/>
      <c r="L27" s="138"/>
      <c r="M27" s="134"/>
      <c r="N27" s="65">
        <v>43370</v>
      </c>
      <c r="O27" s="42" t="s">
        <v>240</v>
      </c>
      <c r="P27" s="76" t="s">
        <v>337</v>
      </c>
      <c r="Q27" s="89"/>
      <c r="R27" s="113"/>
      <c r="S27" s="89"/>
      <c r="T27" s="140"/>
      <c r="U27" s="90"/>
      <c r="V27" s="91"/>
      <c r="W27" s="91"/>
      <c r="X27" s="93"/>
      <c r="Y27" s="129"/>
      <c r="Z27" s="90"/>
      <c r="AA27" s="122"/>
      <c r="AB27" s="90"/>
    </row>
    <row r="28" spans="1:28" s="46" customFormat="1" ht="228.75" customHeight="1" x14ac:dyDescent="0.2">
      <c r="A28" s="90"/>
      <c r="B28" s="90"/>
      <c r="C28" s="105"/>
      <c r="D28" s="90"/>
      <c r="E28" s="90"/>
      <c r="F28" s="90"/>
      <c r="G28" s="90"/>
      <c r="H28" s="90"/>
      <c r="I28" s="110"/>
      <c r="J28" s="111"/>
      <c r="K28" s="114"/>
      <c r="L28" s="139"/>
      <c r="M28" s="79" t="s">
        <v>405</v>
      </c>
      <c r="N28" s="65" t="s">
        <v>432</v>
      </c>
      <c r="O28" s="79" t="s">
        <v>405</v>
      </c>
      <c r="P28" s="76" t="s">
        <v>440</v>
      </c>
      <c r="Q28" s="90"/>
      <c r="R28" s="114"/>
      <c r="S28" s="90"/>
      <c r="T28" s="119"/>
      <c r="U28" s="63"/>
      <c r="V28" s="61"/>
      <c r="W28" s="61"/>
      <c r="X28" s="68"/>
      <c r="Y28" s="72"/>
      <c r="Z28" s="62"/>
      <c r="AA28" s="75"/>
      <c r="AB28" s="62"/>
    </row>
    <row r="29" spans="1:28" s="46" customFormat="1" ht="380.25" customHeight="1" x14ac:dyDescent="0.2">
      <c r="A29" s="88">
        <v>10</v>
      </c>
      <c r="B29" s="88" t="s">
        <v>129</v>
      </c>
      <c r="C29" s="103" t="s">
        <v>464</v>
      </c>
      <c r="D29" s="88" t="s">
        <v>180</v>
      </c>
      <c r="E29" s="88" t="s">
        <v>132</v>
      </c>
      <c r="F29" s="88" t="s">
        <v>262</v>
      </c>
      <c r="G29" s="88" t="str">
        <f>+'10.  Análisis causa  '!B34</f>
        <v>El proceso de Gestión de proyectos no ha identificado la necesidad de incluir SINAS en la documentación del proceso</v>
      </c>
      <c r="H29" s="88" t="s">
        <v>206</v>
      </c>
      <c r="I29" s="106" t="s">
        <v>241</v>
      </c>
      <c r="J29" s="107"/>
      <c r="K29" s="112">
        <v>43313</v>
      </c>
      <c r="L29" s="115" t="s">
        <v>419</v>
      </c>
      <c r="M29" s="61" t="s">
        <v>402</v>
      </c>
      <c r="N29" s="65" t="s">
        <v>316</v>
      </c>
      <c r="O29" s="42" t="s">
        <v>403</v>
      </c>
      <c r="P29" s="76" t="s">
        <v>412</v>
      </c>
      <c r="Q29" s="88" t="s">
        <v>136</v>
      </c>
      <c r="R29" s="112" t="s">
        <v>420</v>
      </c>
      <c r="S29" s="88" t="s">
        <v>184</v>
      </c>
      <c r="T29" s="118" t="s">
        <v>426</v>
      </c>
      <c r="U29" s="88" t="s">
        <v>142</v>
      </c>
      <c r="V29" s="61" t="s">
        <v>397</v>
      </c>
      <c r="W29" s="61" t="s">
        <v>136</v>
      </c>
      <c r="X29" s="68" t="s">
        <v>452</v>
      </c>
      <c r="Y29" s="78" t="s">
        <v>469</v>
      </c>
      <c r="Z29" s="61" t="s">
        <v>266</v>
      </c>
      <c r="AA29" s="61" t="s">
        <v>266</v>
      </c>
      <c r="AB29" s="61" t="s">
        <v>266</v>
      </c>
    </row>
    <row r="30" spans="1:28" s="46" customFormat="1" ht="303" customHeight="1" x14ac:dyDescent="0.2">
      <c r="A30" s="89"/>
      <c r="B30" s="89"/>
      <c r="C30" s="104"/>
      <c r="D30" s="89"/>
      <c r="E30" s="89"/>
      <c r="F30" s="89"/>
      <c r="G30" s="89"/>
      <c r="H30" s="89"/>
      <c r="I30" s="108"/>
      <c r="J30" s="109"/>
      <c r="K30" s="113"/>
      <c r="L30" s="116"/>
      <c r="M30" s="76" t="s">
        <v>436</v>
      </c>
      <c r="N30" s="70" t="s">
        <v>301</v>
      </c>
      <c r="O30" s="42" t="s">
        <v>437</v>
      </c>
      <c r="P30" s="42" t="s">
        <v>338</v>
      </c>
      <c r="Q30" s="89"/>
      <c r="R30" s="113"/>
      <c r="S30" s="89"/>
      <c r="T30" s="140"/>
      <c r="U30" s="89"/>
      <c r="V30" s="64" t="s">
        <v>288</v>
      </c>
      <c r="W30" s="64" t="s">
        <v>137</v>
      </c>
      <c r="X30" s="65" t="s">
        <v>306</v>
      </c>
      <c r="Y30" s="76" t="s">
        <v>390</v>
      </c>
      <c r="Z30" s="61" t="s">
        <v>1</v>
      </c>
      <c r="AA30" s="76" t="s">
        <v>339</v>
      </c>
      <c r="AB30" s="64" t="s">
        <v>312</v>
      </c>
    </row>
    <row r="31" spans="1:28" s="46" customFormat="1" ht="176.25" customHeight="1" x14ac:dyDescent="0.2">
      <c r="A31" s="89"/>
      <c r="B31" s="89"/>
      <c r="C31" s="104"/>
      <c r="D31" s="89"/>
      <c r="E31" s="89"/>
      <c r="F31" s="89"/>
      <c r="G31" s="89"/>
      <c r="H31" s="89"/>
      <c r="I31" s="108"/>
      <c r="J31" s="109"/>
      <c r="K31" s="113"/>
      <c r="L31" s="116"/>
      <c r="M31" s="76" t="s">
        <v>436</v>
      </c>
      <c r="N31" s="70">
        <v>43307</v>
      </c>
      <c r="O31" s="42" t="s">
        <v>437</v>
      </c>
      <c r="P31" s="42" t="s">
        <v>234</v>
      </c>
      <c r="Q31" s="89"/>
      <c r="R31" s="113"/>
      <c r="S31" s="89"/>
      <c r="T31" s="140"/>
      <c r="U31" s="89"/>
      <c r="V31" s="64" t="s">
        <v>308</v>
      </c>
      <c r="W31" s="64" t="s">
        <v>137</v>
      </c>
      <c r="X31" s="65">
        <v>43397</v>
      </c>
      <c r="Y31" s="76" t="s">
        <v>307</v>
      </c>
      <c r="Z31" s="64" t="s">
        <v>1</v>
      </c>
      <c r="AA31" s="73" t="s">
        <v>268</v>
      </c>
      <c r="AB31" s="63" t="s">
        <v>270</v>
      </c>
    </row>
    <row r="32" spans="1:28" s="46" customFormat="1" ht="408.75" customHeight="1" x14ac:dyDescent="0.2">
      <c r="A32" s="90"/>
      <c r="B32" s="90"/>
      <c r="C32" s="105"/>
      <c r="D32" s="90"/>
      <c r="E32" s="90"/>
      <c r="F32" s="90"/>
      <c r="G32" s="90"/>
      <c r="H32" s="90"/>
      <c r="I32" s="110"/>
      <c r="J32" s="111"/>
      <c r="K32" s="114"/>
      <c r="L32" s="117"/>
      <c r="M32" s="61" t="s">
        <v>441</v>
      </c>
      <c r="N32" s="65" t="s">
        <v>433</v>
      </c>
      <c r="O32" s="42" t="s">
        <v>441</v>
      </c>
      <c r="P32" s="42" t="s">
        <v>442</v>
      </c>
      <c r="Q32" s="90"/>
      <c r="R32" s="114"/>
      <c r="S32" s="90"/>
      <c r="T32" s="119"/>
      <c r="U32" s="90"/>
      <c r="V32" s="61"/>
      <c r="W32" s="84"/>
      <c r="X32" s="68"/>
      <c r="Y32" s="72"/>
      <c r="Z32" s="61"/>
      <c r="AA32" s="75"/>
      <c r="AB32" s="62"/>
    </row>
    <row r="33" spans="1:28" s="46" customFormat="1" ht="351" customHeight="1" x14ac:dyDescent="0.2">
      <c r="A33" s="88">
        <v>13</v>
      </c>
      <c r="B33" s="88" t="s">
        <v>129</v>
      </c>
      <c r="C33" s="103" t="s">
        <v>465</v>
      </c>
      <c r="D33" s="88" t="s">
        <v>180</v>
      </c>
      <c r="E33" s="88" t="s">
        <v>132</v>
      </c>
      <c r="F33" s="88" t="s">
        <v>192</v>
      </c>
      <c r="G33" s="88" t="s">
        <v>243</v>
      </c>
      <c r="H33" s="88" t="s">
        <v>196</v>
      </c>
      <c r="I33" s="106" t="s">
        <v>210</v>
      </c>
      <c r="J33" s="107"/>
      <c r="K33" s="112">
        <v>43313</v>
      </c>
      <c r="L33" s="115">
        <v>43646</v>
      </c>
      <c r="M33" s="88" t="s">
        <v>443</v>
      </c>
      <c r="N33" s="112" t="s">
        <v>406</v>
      </c>
      <c r="O33" s="112" t="s">
        <v>444</v>
      </c>
      <c r="P33" s="76" t="s">
        <v>401</v>
      </c>
      <c r="Q33" s="88" t="s">
        <v>136</v>
      </c>
      <c r="R33" s="112" t="s">
        <v>417</v>
      </c>
      <c r="S33" s="88" t="s">
        <v>184</v>
      </c>
      <c r="T33" s="118" t="s">
        <v>421</v>
      </c>
      <c r="U33" s="88" t="s">
        <v>142</v>
      </c>
      <c r="V33" s="61" t="s">
        <v>453</v>
      </c>
      <c r="W33" s="61" t="s">
        <v>136</v>
      </c>
      <c r="X33" s="68" t="s">
        <v>454</v>
      </c>
      <c r="Y33" s="78" t="s">
        <v>455</v>
      </c>
      <c r="Z33" s="61" t="s">
        <v>266</v>
      </c>
      <c r="AA33" s="61" t="s">
        <v>266</v>
      </c>
      <c r="AB33" s="61" t="s">
        <v>266</v>
      </c>
    </row>
    <row r="34" spans="1:28" s="46" customFormat="1" ht="144.75" customHeight="1" x14ac:dyDescent="0.2">
      <c r="A34" s="89"/>
      <c r="B34" s="89"/>
      <c r="C34" s="104"/>
      <c r="D34" s="89"/>
      <c r="E34" s="89"/>
      <c r="F34" s="89"/>
      <c r="G34" s="89"/>
      <c r="H34" s="89"/>
      <c r="I34" s="108"/>
      <c r="J34" s="109"/>
      <c r="K34" s="113"/>
      <c r="L34" s="116"/>
      <c r="M34" s="89"/>
      <c r="N34" s="113"/>
      <c r="O34" s="113"/>
      <c r="P34" s="76" t="s">
        <v>292</v>
      </c>
      <c r="Q34" s="89"/>
      <c r="R34" s="113"/>
      <c r="S34" s="89"/>
      <c r="T34" s="140"/>
      <c r="U34" s="89"/>
      <c r="V34" s="91" t="s">
        <v>456</v>
      </c>
      <c r="W34" s="91" t="s">
        <v>137</v>
      </c>
      <c r="X34" s="93" t="s">
        <v>289</v>
      </c>
      <c r="Y34" s="120" t="s">
        <v>391</v>
      </c>
      <c r="Z34" s="88" t="s">
        <v>1</v>
      </c>
      <c r="AA34" s="121" t="s">
        <v>325</v>
      </c>
      <c r="AB34" s="88" t="s">
        <v>312</v>
      </c>
    </row>
    <row r="35" spans="1:28" s="46" customFormat="1" ht="288" customHeight="1" x14ac:dyDescent="0.2">
      <c r="A35" s="89"/>
      <c r="B35" s="89"/>
      <c r="C35" s="104"/>
      <c r="D35" s="89"/>
      <c r="E35" s="89"/>
      <c r="F35" s="89"/>
      <c r="G35" s="89"/>
      <c r="H35" s="89"/>
      <c r="I35" s="108"/>
      <c r="J35" s="109"/>
      <c r="K35" s="113"/>
      <c r="L35" s="116"/>
      <c r="M35" s="89"/>
      <c r="N35" s="113"/>
      <c r="O35" s="113"/>
      <c r="P35" s="76" t="s">
        <v>340</v>
      </c>
      <c r="Q35" s="89"/>
      <c r="R35" s="113"/>
      <c r="S35" s="89"/>
      <c r="T35" s="140"/>
      <c r="U35" s="89"/>
      <c r="V35" s="91"/>
      <c r="W35" s="91"/>
      <c r="X35" s="93"/>
      <c r="Y35" s="120"/>
      <c r="Z35" s="90"/>
      <c r="AA35" s="122"/>
      <c r="AB35" s="90"/>
    </row>
    <row r="36" spans="1:28" s="46" customFormat="1" ht="150.75" customHeight="1" x14ac:dyDescent="0.2">
      <c r="A36" s="89"/>
      <c r="B36" s="89"/>
      <c r="C36" s="104"/>
      <c r="D36" s="89"/>
      <c r="E36" s="89"/>
      <c r="F36" s="89"/>
      <c r="G36" s="89"/>
      <c r="H36" s="89"/>
      <c r="I36" s="108"/>
      <c r="J36" s="109"/>
      <c r="K36" s="113"/>
      <c r="L36" s="116"/>
      <c r="M36" s="89"/>
      <c r="N36" s="113"/>
      <c r="O36" s="113"/>
      <c r="P36" s="76" t="s">
        <v>292</v>
      </c>
      <c r="Q36" s="89"/>
      <c r="R36" s="113"/>
      <c r="S36" s="89"/>
      <c r="T36" s="140"/>
      <c r="U36" s="89"/>
      <c r="V36" s="91" t="s">
        <v>457</v>
      </c>
      <c r="W36" s="91" t="s">
        <v>137</v>
      </c>
      <c r="X36" s="93" t="s">
        <v>317</v>
      </c>
      <c r="Y36" s="120" t="s">
        <v>392</v>
      </c>
      <c r="Z36" s="88" t="s">
        <v>1</v>
      </c>
      <c r="AA36" s="121" t="s">
        <v>325</v>
      </c>
      <c r="AB36" s="88" t="s">
        <v>312</v>
      </c>
    </row>
    <row r="37" spans="1:28" s="46" customFormat="1" ht="386.25" customHeight="1" x14ac:dyDescent="0.2">
      <c r="A37" s="89"/>
      <c r="B37" s="89"/>
      <c r="C37" s="104"/>
      <c r="D37" s="89"/>
      <c r="E37" s="89"/>
      <c r="F37" s="89"/>
      <c r="G37" s="89"/>
      <c r="H37" s="89"/>
      <c r="I37" s="108"/>
      <c r="J37" s="109"/>
      <c r="K37" s="113"/>
      <c r="L37" s="116"/>
      <c r="M37" s="89"/>
      <c r="N37" s="113"/>
      <c r="O37" s="113"/>
      <c r="P37" s="76" t="s">
        <v>341</v>
      </c>
      <c r="Q37" s="89"/>
      <c r="R37" s="113"/>
      <c r="S37" s="89"/>
      <c r="T37" s="140"/>
      <c r="U37" s="89"/>
      <c r="V37" s="91"/>
      <c r="W37" s="91"/>
      <c r="X37" s="93"/>
      <c r="Y37" s="120"/>
      <c r="Z37" s="90"/>
      <c r="AA37" s="122"/>
      <c r="AB37" s="90"/>
    </row>
    <row r="38" spans="1:28" s="46" customFormat="1" ht="139.5" customHeight="1" x14ac:dyDescent="0.2">
      <c r="A38" s="90"/>
      <c r="B38" s="90"/>
      <c r="C38" s="105"/>
      <c r="D38" s="90"/>
      <c r="E38" s="90"/>
      <c r="F38" s="90"/>
      <c r="G38" s="90"/>
      <c r="H38" s="90"/>
      <c r="I38" s="110"/>
      <c r="J38" s="111"/>
      <c r="K38" s="114"/>
      <c r="L38" s="117"/>
      <c r="M38" s="90"/>
      <c r="N38" s="114"/>
      <c r="O38" s="114"/>
      <c r="P38" s="76" t="s">
        <v>445</v>
      </c>
      <c r="Q38" s="90"/>
      <c r="R38" s="114"/>
      <c r="S38" s="90"/>
      <c r="T38" s="119"/>
      <c r="U38" s="90"/>
      <c r="V38" s="61"/>
      <c r="W38" s="61"/>
      <c r="X38" s="68"/>
      <c r="Y38" s="78"/>
      <c r="Z38" s="62"/>
      <c r="AA38" s="75"/>
      <c r="AB38" s="62"/>
    </row>
    <row r="39" spans="1:28" s="46" customFormat="1" ht="147" customHeight="1" x14ac:dyDescent="0.2">
      <c r="A39" s="88">
        <v>16</v>
      </c>
      <c r="B39" s="88" t="s">
        <v>129</v>
      </c>
      <c r="C39" s="103" t="s">
        <v>466</v>
      </c>
      <c r="D39" s="88" t="s">
        <v>214</v>
      </c>
      <c r="E39" s="88" t="s">
        <v>132</v>
      </c>
      <c r="F39" s="88" t="s">
        <v>262</v>
      </c>
      <c r="G39" s="88" t="s">
        <v>215</v>
      </c>
      <c r="H39" s="88" t="s">
        <v>218</v>
      </c>
      <c r="I39" s="106" t="s">
        <v>291</v>
      </c>
      <c r="J39" s="107"/>
      <c r="K39" s="112">
        <v>43313</v>
      </c>
      <c r="L39" s="112">
        <v>43524</v>
      </c>
      <c r="M39" s="76" t="s">
        <v>212</v>
      </c>
      <c r="N39" s="65">
        <v>43307</v>
      </c>
      <c r="O39" s="42" t="s">
        <v>240</v>
      </c>
      <c r="P39" s="76" t="s">
        <v>211</v>
      </c>
      <c r="Q39" s="88" t="s">
        <v>137</v>
      </c>
      <c r="R39" s="70">
        <v>43307</v>
      </c>
      <c r="S39" s="64" t="s">
        <v>184</v>
      </c>
      <c r="T39" s="76" t="s">
        <v>242</v>
      </c>
      <c r="U39" s="88" t="s">
        <v>143</v>
      </c>
      <c r="V39" s="88" t="s">
        <v>458</v>
      </c>
      <c r="W39" s="88" t="s">
        <v>136</v>
      </c>
      <c r="X39" s="112" t="s">
        <v>454</v>
      </c>
      <c r="Y39" s="131" t="s">
        <v>468</v>
      </c>
      <c r="Z39" s="88" t="s">
        <v>266</v>
      </c>
      <c r="AA39" s="88" t="s">
        <v>266</v>
      </c>
      <c r="AB39" s="88" t="s">
        <v>266</v>
      </c>
    </row>
    <row r="40" spans="1:28" s="46" customFormat="1" ht="115.5" customHeight="1" x14ac:dyDescent="0.2">
      <c r="A40" s="89"/>
      <c r="B40" s="89"/>
      <c r="C40" s="104"/>
      <c r="D40" s="89"/>
      <c r="E40" s="89"/>
      <c r="F40" s="89"/>
      <c r="G40" s="89"/>
      <c r="H40" s="89"/>
      <c r="I40" s="108"/>
      <c r="J40" s="109"/>
      <c r="K40" s="113"/>
      <c r="L40" s="113"/>
      <c r="M40" s="88" t="s">
        <v>212</v>
      </c>
      <c r="N40" s="65">
        <v>43370</v>
      </c>
      <c r="O40" s="42" t="s">
        <v>240</v>
      </c>
      <c r="P40" s="76" t="s">
        <v>256</v>
      </c>
      <c r="Q40" s="89"/>
      <c r="R40" s="70">
        <v>43371</v>
      </c>
      <c r="S40" s="64" t="s">
        <v>184</v>
      </c>
      <c r="T40" s="76" t="s">
        <v>257</v>
      </c>
      <c r="U40" s="89"/>
      <c r="V40" s="89"/>
      <c r="W40" s="89"/>
      <c r="X40" s="113"/>
      <c r="Y40" s="132"/>
      <c r="Z40" s="89"/>
      <c r="AA40" s="89"/>
      <c r="AB40" s="89"/>
    </row>
    <row r="41" spans="1:28" s="46" customFormat="1" ht="222" customHeight="1" x14ac:dyDescent="0.2">
      <c r="A41" s="89"/>
      <c r="B41" s="89"/>
      <c r="C41" s="104"/>
      <c r="D41" s="89"/>
      <c r="E41" s="89"/>
      <c r="F41" s="89"/>
      <c r="G41" s="89"/>
      <c r="H41" s="89"/>
      <c r="I41" s="108"/>
      <c r="J41" s="109"/>
      <c r="K41" s="114"/>
      <c r="L41" s="114"/>
      <c r="M41" s="89"/>
      <c r="N41" s="70">
        <v>43524</v>
      </c>
      <c r="O41" s="42" t="s">
        <v>240</v>
      </c>
      <c r="P41" s="76" t="s">
        <v>427</v>
      </c>
      <c r="Q41" s="89"/>
      <c r="R41" s="70">
        <v>43481</v>
      </c>
      <c r="S41" s="64" t="s">
        <v>184</v>
      </c>
      <c r="T41" s="76" t="s">
        <v>428</v>
      </c>
      <c r="U41" s="89"/>
      <c r="V41" s="90"/>
      <c r="W41" s="90"/>
      <c r="X41" s="114"/>
      <c r="Y41" s="133"/>
      <c r="Z41" s="90"/>
      <c r="AA41" s="90"/>
      <c r="AB41" s="90"/>
    </row>
    <row r="42" spans="1:28" s="46" customFormat="1" ht="132" customHeight="1" x14ac:dyDescent="0.2">
      <c r="A42" s="89"/>
      <c r="B42" s="89"/>
      <c r="C42" s="104"/>
      <c r="D42" s="89"/>
      <c r="E42" s="89"/>
      <c r="F42" s="89"/>
      <c r="G42" s="89"/>
      <c r="H42" s="89"/>
      <c r="I42" s="108" t="s">
        <v>342</v>
      </c>
      <c r="J42" s="109"/>
      <c r="K42" s="112">
        <v>43534</v>
      </c>
      <c r="L42" s="112">
        <v>43708</v>
      </c>
      <c r="M42" s="90"/>
      <c r="N42" s="70">
        <v>43616</v>
      </c>
      <c r="O42" s="42" t="s">
        <v>240</v>
      </c>
      <c r="P42" s="76" t="s">
        <v>343</v>
      </c>
      <c r="Q42" s="89"/>
      <c r="R42" s="70">
        <v>43676</v>
      </c>
      <c r="S42" s="64" t="s">
        <v>184</v>
      </c>
      <c r="T42" s="76" t="s">
        <v>344</v>
      </c>
      <c r="U42" s="89"/>
      <c r="V42" s="63"/>
      <c r="W42" s="63"/>
      <c r="X42" s="70"/>
      <c r="Y42" s="73"/>
      <c r="Z42" s="63"/>
      <c r="AA42" s="63"/>
      <c r="AB42" s="63"/>
    </row>
    <row r="43" spans="1:28" s="46" customFormat="1" ht="144.75" customHeight="1" x14ac:dyDescent="0.2">
      <c r="A43" s="89"/>
      <c r="B43" s="89"/>
      <c r="C43" s="104"/>
      <c r="D43" s="89"/>
      <c r="E43" s="89"/>
      <c r="F43" s="89"/>
      <c r="G43" s="89"/>
      <c r="H43" s="89"/>
      <c r="I43" s="108"/>
      <c r="J43" s="109"/>
      <c r="K43" s="113"/>
      <c r="L43" s="113"/>
      <c r="M43" s="88" t="s">
        <v>446</v>
      </c>
      <c r="N43" s="70">
        <v>43708</v>
      </c>
      <c r="O43" s="42" t="s">
        <v>227</v>
      </c>
      <c r="P43" s="76" t="s">
        <v>429</v>
      </c>
      <c r="Q43" s="89"/>
      <c r="R43" s="70">
        <v>43854</v>
      </c>
      <c r="S43" s="64" t="s">
        <v>184</v>
      </c>
      <c r="T43" s="76" t="s">
        <v>430</v>
      </c>
      <c r="U43" s="89"/>
      <c r="V43" s="62"/>
      <c r="W43" s="62"/>
      <c r="X43" s="69"/>
      <c r="Y43" s="75"/>
      <c r="Z43" s="62"/>
      <c r="AA43" s="62"/>
      <c r="AB43" s="62"/>
    </row>
    <row r="44" spans="1:28" s="46" customFormat="1" ht="144.75" customHeight="1" x14ac:dyDescent="0.2">
      <c r="A44" s="90"/>
      <c r="B44" s="90"/>
      <c r="C44" s="105"/>
      <c r="D44" s="90"/>
      <c r="E44" s="90"/>
      <c r="F44" s="90"/>
      <c r="G44" s="90"/>
      <c r="H44" s="90"/>
      <c r="I44" s="110"/>
      <c r="J44" s="111"/>
      <c r="K44" s="114"/>
      <c r="L44" s="114"/>
      <c r="M44" s="90"/>
      <c r="N44" s="70">
        <v>43809</v>
      </c>
      <c r="O44" s="42" t="s">
        <v>227</v>
      </c>
      <c r="P44" s="77" t="s">
        <v>413</v>
      </c>
      <c r="Q44" s="90"/>
      <c r="R44" s="58"/>
      <c r="S44" s="64"/>
      <c r="T44" s="76"/>
      <c r="U44" s="62"/>
      <c r="V44" s="62"/>
      <c r="W44" s="62"/>
      <c r="X44" s="69"/>
      <c r="Y44" s="75"/>
      <c r="Z44" s="62"/>
      <c r="AA44" s="62"/>
      <c r="AB44" s="62"/>
    </row>
    <row r="45" spans="1:28" s="46" customFormat="1" ht="137.25" customHeight="1" x14ac:dyDescent="0.2">
      <c r="A45" s="91">
        <v>17</v>
      </c>
      <c r="B45" s="91" t="s">
        <v>151</v>
      </c>
      <c r="C45" s="92" t="s">
        <v>467</v>
      </c>
      <c r="D45" s="91" t="s">
        <v>180</v>
      </c>
      <c r="E45" s="91" t="s">
        <v>132</v>
      </c>
      <c r="F45" s="91" t="s">
        <v>262</v>
      </c>
      <c r="G45" s="91" t="s">
        <v>345</v>
      </c>
      <c r="H45" s="91" t="s">
        <v>223</v>
      </c>
      <c r="I45" s="91" t="s">
        <v>346</v>
      </c>
      <c r="J45" s="91"/>
      <c r="K45" s="93">
        <v>43313</v>
      </c>
      <c r="L45" s="93">
        <v>43646</v>
      </c>
      <c r="M45" s="91" t="s">
        <v>443</v>
      </c>
      <c r="N45" s="65">
        <v>43370</v>
      </c>
      <c r="O45" s="93" t="s">
        <v>444</v>
      </c>
      <c r="P45" s="42" t="s">
        <v>258</v>
      </c>
      <c r="Q45" s="88" t="s">
        <v>137</v>
      </c>
      <c r="R45" s="65">
        <v>43371</v>
      </c>
      <c r="S45" s="64" t="s">
        <v>447</v>
      </c>
      <c r="T45" s="76" t="s">
        <v>259</v>
      </c>
      <c r="U45" s="91" t="s">
        <v>143</v>
      </c>
      <c r="V45" s="91" t="s">
        <v>459</v>
      </c>
      <c r="W45" s="103" t="s">
        <v>137</v>
      </c>
      <c r="X45" s="93" t="s">
        <v>460</v>
      </c>
      <c r="Y45" s="91" t="s">
        <v>470</v>
      </c>
      <c r="Z45" s="92" t="s">
        <v>266</v>
      </c>
      <c r="AA45" s="92" t="s">
        <v>266</v>
      </c>
      <c r="AB45" s="91" t="s">
        <v>266</v>
      </c>
    </row>
    <row r="46" spans="1:28" s="46" customFormat="1" ht="212.25" customHeight="1" x14ac:dyDescent="0.2">
      <c r="A46" s="91"/>
      <c r="B46" s="91"/>
      <c r="C46" s="92"/>
      <c r="D46" s="91"/>
      <c r="E46" s="91"/>
      <c r="F46" s="91"/>
      <c r="G46" s="91"/>
      <c r="H46" s="91"/>
      <c r="I46" s="91"/>
      <c r="J46" s="91"/>
      <c r="K46" s="93"/>
      <c r="L46" s="93"/>
      <c r="M46" s="91"/>
      <c r="N46" s="65">
        <v>43451</v>
      </c>
      <c r="O46" s="93"/>
      <c r="P46" s="42" t="s">
        <v>278</v>
      </c>
      <c r="Q46" s="89"/>
      <c r="R46" s="93">
        <v>43481</v>
      </c>
      <c r="S46" s="91" t="s">
        <v>244</v>
      </c>
      <c r="T46" s="91" t="s">
        <v>279</v>
      </c>
      <c r="U46" s="91"/>
      <c r="V46" s="91"/>
      <c r="W46" s="104"/>
      <c r="X46" s="93"/>
      <c r="Y46" s="91"/>
      <c r="Z46" s="92"/>
      <c r="AA46" s="92"/>
      <c r="AB46" s="91"/>
    </row>
    <row r="47" spans="1:28" s="46" customFormat="1" ht="137.25" customHeight="1" x14ac:dyDescent="0.2">
      <c r="A47" s="91"/>
      <c r="B47" s="91"/>
      <c r="C47" s="92"/>
      <c r="D47" s="91"/>
      <c r="E47" s="91"/>
      <c r="F47" s="91"/>
      <c r="G47" s="91"/>
      <c r="H47" s="91"/>
      <c r="I47" s="91"/>
      <c r="J47" s="91"/>
      <c r="K47" s="93"/>
      <c r="L47" s="93"/>
      <c r="M47" s="91"/>
      <c r="N47" s="65">
        <v>43524</v>
      </c>
      <c r="O47" s="93"/>
      <c r="P47" s="42" t="s">
        <v>347</v>
      </c>
      <c r="Q47" s="89"/>
      <c r="R47" s="93"/>
      <c r="S47" s="91"/>
      <c r="T47" s="91"/>
      <c r="U47" s="91"/>
      <c r="V47" s="91"/>
      <c r="W47" s="104"/>
      <c r="X47" s="93"/>
      <c r="Y47" s="91"/>
      <c r="Z47" s="92"/>
      <c r="AA47" s="92"/>
      <c r="AB47" s="91"/>
    </row>
    <row r="48" spans="1:28" s="46" customFormat="1" ht="137.25" customHeight="1" x14ac:dyDescent="0.2">
      <c r="A48" s="91"/>
      <c r="B48" s="91"/>
      <c r="C48" s="92"/>
      <c r="D48" s="91"/>
      <c r="E48" s="91"/>
      <c r="F48" s="91"/>
      <c r="G48" s="91"/>
      <c r="H48" s="91"/>
      <c r="I48" s="91"/>
      <c r="J48" s="91"/>
      <c r="K48" s="93"/>
      <c r="L48" s="93"/>
      <c r="M48" s="91"/>
      <c r="N48" s="65">
        <v>43616</v>
      </c>
      <c r="O48" s="93"/>
      <c r="P48" s="42" t="s">
        <v>348</v>
      </c>
      <c r="Q48" s="89"/>
      <c r="R48" s="65">
        <v>43676</v>
      </c>
      <c r="S48" s="64" t="s">
        <v>244</v>
      </c>
      <c r="T48" s="43" t="s">
        <v>414</v>
      </c>
      <c r="U48" s="91"/>
      <c r="V48" s="91"/>
      <c r="W48" s="104"/>
      <c r="X48" s="93"/>
      <c r="Y48" s="91"/>
      <c r="Z48" s="92"/>
      <c r="AA48" s="92"/>
      <c r="AB48" s="91"/>
    </row>
    <row r="49" spans="1:28" s="46" customFormat="1" ht="165.75" customHeight="1" x14ac:dyDescent="0.2">
      <c r="A49" s="91"/>
      <c r="B49" s="91"/>
      <c r="C49" s="92"/>
      <c r="D49" s="91"/>
      <c r="E49" s="91"/>
      <c r="F49" s="91"/>
      <c r="G49" s="91"/>
      <c r="H49" s="91"/>
      <c r="I49" s="91"/>
      <c r="J49" s="91"/>
      <c r="K49" s="93"/>
      <c r="L49" s="93"/>
      <c r="M49" s="91"/>
      <c r="N49" s="65">
        <v>43708</v>
      </c>
      <c r="O49" s="93"/>
      <c r="P49" s="43" t="s">
        <v>415</v>
      </c>
      <c r="Q49" s="89"/>
      <c r="R49" s="112">
        <v>43854</v>
      </c>
      <c r="S49" s="88" t="s">
        <v>244</v>
      </c>
      <c r="T49" s="118" t="s">
        <v>431</v>
      </c>
      <c r="U49" s="91"/>
      <c r="V49" s="91"/>
      <c r="W49" s="104"/>
      <c r="X49" s="93"/>
      <c r="Y49" s="91"/>
      <c r="Z49" s="92"/>
      <c r="AA49" s="92"/>
      <c r="AB49" s="91"/>
    </row>
    <row r="50" spans="1:28" s="46" customFormat="1" ht="137.25" customHeight="1" x14ac:dyDescent="0.2">
      <c r="A50" s="91"/>
      <c r="B50" s="91"/>
      <c r="C50" s="92"/>
      <c r="D50" s="91"/>
      <c r="E50" s="91"/>
      <c r="F50" s="91"/>
      <c r="G50" s="91"/>
      <c r="H50" s="91"/>
      <c r="I50" s="91"/>
      <c r="J50" s="91"/>
      <c r="K50" s="93"/>
      <c r="L50" s="93"/>
      <c r="M50" s="91"/>
      <c r="N50" s="65">
        <v>43809</v>
      </c>
      <c r="O50" s="93"/>
      <c r="P50" s="43" t="s">
        <v>407</v>
      </c>
      <c r="Q50" s="90"/>
      <c r="R50" s="114"/>
      <c r="S50" s="90"/>
      <c r="T50" s="119"/>
      <c r="U50" s="91"/>
      <c r="V50" s="91"/>
      <c r="W50" s="105"/>
      <c r="X50" s="93"/>
      <c r="Y50" s="91"/>
      <c r="Z50" s="92"/>
      <c r="AA50" s="92"/>
      <c r="AB50" s="91"/>
    </row>
    <row r="51" spans="1:28" s="46" customFormat="1" ht="22.5" customHeight="1" x14ac:dyDescent="0.2">
      <c r="B51" s="47"/>
      <c r="C51" s="47"/>
      <c r="D51" s="67"/>
      <c r="E51" s="67"/>
      <c r="F51" s="67"/>
      <c r="G51" s="67"/>
      <c r="H51" s="67"/>
      <c r="I51" s="67"/>
      <c r="J51" s="67"/>
      <c r="K51" s="48"/>
      <c r="L51" s="49"/>
      <c r="M51" s="50"/>
      <c r="N51" s="67"/>
      <c r="O51" s="51"/>
    </row>
    <row r="52" spans="1:28" s="46" customFormat="1" ht="67.5" customHeight="1" x14ac:dyDescent="0.2">
      <c r="A52" s="91" t="s">
        <v>135</v>
      </c>
      <c r="B52" s="91"/>
      <c r="C52" s="101"/>
      <c r="D52" s="101"/>
      <c r="E52" s="47"/>
      <c r="F52" s="158" t="s">
        <v>146</v>
      </c>
      <c r="G52" s="159"/>
      <c r="H52" s="159"/>
      <c r="I52" s="159"/>
      <c r="J52" s="160"/>
      <c r="L52" s="83"/>
      <c r="M52" s="83"/>
      <c r="N52" s="83"/>
      <c r="O52" s="83"/>
      <c r="P52" s="83"/>
      <c r="R52" s="83"/>
      <c r="S52" s="83"/>
      <c r="T52" s="83"/>
      <c r="U52" s="83"/>
      <c r="V52" s="83"/>
      <c r="X52" s="125"/>
      <c r="Y52" s="125"/>
      <c r="Z52" s="125"/>
      <c r="AA52" s="125"/>
      <c r="AB52" s="125"/>
    </row>
    <row r="53" spans="1:28" ht="141.75" customHeight="1" x14ac:dyDescent="0.2">
      <c r="A53" s="91" t="s">
        <v>147</v>
      </c>
      <c r="B53" s="91"/>
      <c r="C53" s="101" t="s">
        <v>451</v>
      </c>
      <c r="D53" s="101"/>
      <c r="E53" s="52"/>
      <c r="F53" s="53" t="s">
        <v>393</v>
      </c>
      <c r="G53" s="53" t="s">
        <v>144</v>
      </c>
      <c r="H53" s="161" t="s">
        <v>145</v>
      </c>
      <c r="I53" s="162"/>
      <c r="J53" s="163"/>
      <c r="K53" s="46"/>
      <c r="L53" s="74"/>
      <c r="M53" s="74"/>
      <c r="N53" s="126"/>
      <c r="O53" s="126"/>
      <c r="P53" s="126"/>
      <c r="Q53" s="46"/>
      <c r="R53" s="74"/>
      <c r="S53" s="74"/>
      <c r="T53" s="126"/>
      <c r="U53" s="126"/>
      <c r="V53" s="126"/>
      <c r="W53" s="46"/>
      <c r="X53" s="74"/>
      <c r="Y53" s="74"/>
      <c r="Z53" s="126"/>
      <c r="AA53" s="126"/>
      <c r="AB53" s="126"/>
    </row>
    <row r="54" spans="1:28" ht="118.5" customHeight="1" x14ac:dyDescent="0.2">
      <c r="A54" s="100"/>
      <c r="B54" s="100"/>
      <c r="C54" s="102"/>
      <c r="D54" s="102"/>
      <c r="E54" s="66"/>
      <c r="F54" s="54">
        <v>43307</v>
      </c>
      <c r="G54" s="55" t="s">
        <v>448</v>
      </c>
      <c r="H54" s="94" t="s">
        <v>254</v>
      </c>
      <c r="I54" s="95"/>
      <c r="J54" s="96"/>
      <c r="K54" s="46"/>
      <c r="L54" s="56"/>
      <c r="M54" s="57"/>
      <c r="N54" s="123"/>
      <c r="O54" s="124"/>
      <c r="P54" s="124"/>
      <c r="Q54" s="46"/>
      <c r="R54" s="56"/>
      <c r="S54" s="57"/>
      <c r="T54" s="123"/>
      <c r="U54" s="124"/>
      <c r="V54" s="124"/>
      <c r="W54" s="46"/>
      <c r="X54" s="56"/>
      <c r="Y54" s="57"/>
      <c r="Z54" s="123"/>
      <c r="AA54" s="124"/>
      <c r="AB54" s="124"/>
    </row>
    <row r="55" spans="1:28" ht="140.25" customHeight="1" x14ac:dyDescent="0.2">
      <c r="F55" s="54" t="s">
        <v>260</v>
      </c>
      <c r="G55" s="55" t="s">
        <v>449</v>
      </c>
      <c r="H55" s="94" t="s">
        <v>261</v>
      </c>
      <c r="I55" s="95"/>
      <c r="J55" s="96"/>
    </row>
    <row r="56" spans="1:28" ht="81" customHeight="1" x14ac:dyDescent="0.2">
      <c r="F56" s="54">
        <v>43399</v>
      </c>
      <c r="G56" s="55" t="s">
        <v>271</v>
      </c>
      <c r="H56" s="97" t="s">
        <v>267</v>
      </c>
      <c r="I56" s="98"/>
      <c r="J56" s="99"/>
    </row>
    <row r="57" spans="1:28" ht="90" customHeight="1" x14ac:dyDescent="0.2">
      <c r="F57" s="54">
        <v>43454</v>
      </c>
      <c r="G57" s="55" t="s">
        <v>449</v>
      </c>
      <c r="H57" s="97" t="s">
        <v>273</v>
      </c>
      <c r="I57" s="98"/>
      <c r="J57" s="99"/>
    </row>
    <row r="58" spans="1:28" ht="90" customHeight="1" x14ac:dyDescent="0.2">
      <c r="F58" s="54">
        <v>43524</v>
      </c>
      <c r="G58" s="55" t="s">
        <v>449</v>
      </c>
      <c r="H58" s="97" t="s">
        <v>303</v>
      </c>
      <c r="I58" s="98"/>
      <c r="J58" s="99"/>
    </row>
    <row r="59" spans="1:28" ht="50.25" customHeight="1" x14ac:dyDescent="0.2">
      <c r="F59" s="54">
        <v>43481</v>
      </c>
      <c r="G59" s="55" t="s">
        <v>244</v>
      </c>
      <c r="H59" s="97" t="s">
        <v>275</v>
      </c>
      <c r="I59" s="98"/>
      <c r="J59" s="99"/>
    </row>
    <row r="60" spans="1:28" ht="75" customHeight="1" x14ac:dyDescent="0.2">
      <c r="F60" s="54">
        <v>43525</v>
      </c>
      <c r="G60" s="55" t="s">
        <v>449</v>
      </c>
      <c r="H60" s="97" t="s">
        <v>281</v>
      </c>
      <c r="I60" s="98"/>
      <c r="J60" s="99"/>
    </row>
    <row r="61" spans="1:28" ht="80.25" customHeight="1" x14ac:dyDescent="0.2">
      <c r="F61" s="54">
        <v>43535</v>
      </c>
      <c r="G61" s="55" t="s">
        <v>309</v>
      </c>
      <c r="H61" s="97" t="s">
        <v>310</v>
      </c>
      <c r="I61" s="98"/>
      <c r="J61" s="99"/>
    </row>
    <row r="62" spans="1:28" ht="140.25" customHeight="1" x14ac:dyDescent="0.2">
      <c r="F62" s="54">
        <v>43616</v>
      </c>
      <c r="G62" s="55" t="s">
        <v>448</v>
      </c>
      <c r="H62" s="94" t="s">
        <v>319</v>
      </c>
      <c r="I62" s="95"/>
      <c r="J62" s="96"/>
    </row>
    <row r="63" spans="1:28" ht="163.5" customHeight="1" x14ac:dyDescent="0.2">
      <c r="F63" s="54">
        <v>43677</v>
      </c>
      <c r="G63" s="55" t="s">
        <v>244</v>
      </c>
      <c r="H63" s="94" t="s">
        <v>349</v>
      </c>
      <c r="I63" s="95"/>
      <c r="J63" s="96"/>
    </row>
    <row r="64" spans="1:28" ht="114.75" customHeight="1" x14ac:dyDescent="0.2">
      <c r="F64" s="59">
        <v>43698</v>
      </c>
      <c r="G64" s="60" t="s">
        <v>399</v>
      </c>
      <c r="H64" s="85" t="s">
        <v>398</v>
      </c>
      <c r="I64" s="86"/>
      <c r="J64" s="87"/>
    </row>
    <row r="65" spans="6:10" ht="156.75" x14ac:dyDescent="0.2">
      <c r="F65" s="54">
        <v>43708</v>
      </c>
      <c r="G65" s="55" t="s">
        <v>448</v>
      </c>
      <c r="H65" s="94" t="s">
        <v>404</v>
      </c>
      <c r="I65" s="95"/>
      <c r="J65" s="96"/>
    </row>
    <row r="66" spans="6:10" ht="114" x14ac:dyDescent="0.2">
      <c r="F66" s="59">
        <v>43809</v>
      </c>
      <c r="G66" s="60" t="s">
        <v>450</v>
      </c>
      <c r="H66" s="85" t="s">
        <v>423</v>
      </c>
      <c r="I66" s="86"/>
      <c r="J66" s="87"/>
    </row>
    <row r="67" spans="6:10" ht="121.5" customHeight="1" x14ac:dyDescent="0.2">
      <c r="F67" s="54">
        <v>43854</v>
      </c>
      <c r="G67" s="55" t="s">
        <v>244</v>
      </c>
      <c r="H67" s="94" t="s">
        <v>422</v>
      </c>
      <c r="I67" s="95"/>
      <c r="J67" s="96"/>
    </row>
    <row r="68" spans="6:10" ht="114" x14ac:dyDescent="0.2">
      <c r="F68" s="59">
        <v>43899</v>
      </c>
      <c r="G68" s="60" t="s">
        <v>450</v>
      </c>
      <c r="H68" s="85" t="s">
        <v>434</v>
      </c>
      <c r="I68" s="86"/>
      <c r="J68" s="87"/>
    </row>
    <row r="69" spans="6:10" ht="42.75" x14ac:dyDescent="0.2">
      <c r="F69" s="59">
        <v>43905</v>
      </c>
      <c r="G69" s="60" t="s">
        <v>461</v>
      </c>
      <c r="H69" s="85" t="s">
        <v>462</v>
      </c>
      <c r="I69" s="86"/>
      <c r="J69" s="87"/>
    </row>
  </sheetData>
  <dataConsolidate/>
  <mergeCells count="275">
    <mergeCell ref="H69:J69"/>
    <mergeCell ref="H67:J67"/>
    <mergeCell ref="Q29:Q32"/>
    <mergeCell ref="R29:R32"/>
    <mergeCell ref="S29:S32"/>
    <mergeCell ref="T29:T32"/>
    <mergeCell ref="U29:U32"/>
    <mergeCell ref="Q33:Q38"/>
    <mergeCell ref="R33:R38"/>
    <mergeCell ref="S33:S38"/>
    <mergeCell ref="T33:T38"/>
    <mergeCell ref="U33:U38"/>
    <mergeCell ref="T46:T47"/>
    <mergeCell ref="H61:J61"/>
    <mergeCell ref="H59:J59"/>
    <mergeCell ref="H57:J57"/>
    <mergeCell ref="H55:J55"/>
    <mergeCell ref="R46:R47"/>
    <mergeCell ref="S46:S47"/>
    <mergeCell ref="H58:J58"/>
    <mergeCell ref="H56:J56"/>
    <mergeCell ref="I45:J50"/>
    <mergeCell ref="R49:R50"/>
    <mergeCell ref="S49:S50"/>
    <mergeCell ref="A21:A23"/>
    <mergeCell ref="B21:B23"/>
    <mergeCell ref="C21:C23"/>
    <mergeCell ref="D21:D23"/>
    <mergeCell ref="T53:V53"/>
    <mergeCell ref="T54:V54"/>
    <mergeCell ref="A18:A20"/>
    <mergeCell ref="B18:B20"/>
    <mergeCell ref="C18:C20"/>
    <mergeCell ref="O19:O20"/>
    <mergeCell ref="Q18:Q20"/>
    <mergeCell ref="O21:O23"/>
    <mergeCell ref="E21:E23"/>
    <mergeCell ref="A52:B52"/>
    <mergeCell ref="A53:B53"/>
    <mergeCell ref="C52:D52"/>
    <mergeCell ref="N53:P53"/>
    <mergeCell ref="N54:P54"/>
    <mergeCell ref="F52:J52"/>
    <mergeCell ref="H53:J53"/>
    <mergeCell ref="H54:J54"/>
    <mergeCell ref="Q21:Q23"/>
    <mergeCell ref="F21:F23"/>
    <mergeCell ref="K25:K28"/>
    <mergeCell ref="F7:F9"/>
    <mergeCell ref="R7:U7"/>
    <mergeCell ref="V7:Y7"/>
    <mergeCell ref="T8:T9"/>
    <mergeCell ref="R8:R9"/>
    <mergeCell ref="D18:D20"/>
    <mergeCell ref="E18:E20"/>
    <mergeCell ref="F18:F20"/>
    <mergeCell ref="G18:G20"/>
    <mergeCell ref="H18:H20"/>
    <mergeCell ref="L18:L20"/>
    <mergeCell ref="M18:M20"/>
    <mergeCell ref="Y8:Y9"/>
    <mergeCell ref="X8:X9"/>
    <mergeCell ref="W8:W9"/>
    <mergeCell ref="I17:J17"/>
    <mergeCell ref="I11:J11"/>
    <mergeCell ref="K18:K20"/>
    <mergeCell ref="T14:T16"/>
    <mergeCell ref="Y12:Y16"/>
    <mergeCell ref="X12:X16"/>
    <mergeCell ref="W12:W16"/>
    <mergeCell ref="I18:J20"/>
    <mergeCell ref="V12:V16"/>
    <mergeCell ref="A12:A16"/>
    <mergeCell ref="B12:B16"/>
    <mergeCell ref="C12:C16"/>
    <mergeCell ref="D12:D16"/>
    <mergeCell ref="E12:E16"/>
    <mergeCell ref="R14:R16"/>
    <mergeCell ref="S14:S16"/>
    <mergeCell ref="F12:F16"/>
    <mergeCell ref="G12:G16"/>
    <mergeCell ref="H12:H16"/>
    <mergeCell ref="I12:J16"/>
    <mergeCell ref="K12:K16"/>
    <mergeCell ref="L12:L16"/>
    <mergeCell ref="M12:M16"/>
    <mergeCell ref="Q12:Q16"/>
    <mergeCell ref="AB8:AB9"/>
    <mergeCell ref="G7:G9"/>
    <mergeCell ref="I7:J8"/>
    <mergeCell ref="Z8:Z9"/>
    <mergeCell ref="AA1:AB1"/>
    <mergeCell ref="AA2:AB2"/>
    <mergeCell ref="AA3:AB3"/>
    <mergeCell ref="A1:C3"/>
    <mergeCell ref="U8:U9"/>
    <mergeCell ref="A4:Y4"/>
    <mergeCell ref="E7:E9"/>
    <mergeCell ref="I9:J9"/>
    <mergeCell ref="E5:J5"/>
    <mergeCell ref="A5:D5"/>
    <mergeCell ref="A7:A9"/>
    <mergeCell ref="B7:B9"/>
    <mergeCell ref="C7:C9"/>
    <mergeCell ref="D7:D9"/>
    <mergeCell ref="N8:N9"/>
    <mergeCell ref="V8:V9"/>
    <mergeCell ref="Q8:Q9"/>
    <mergeCell ref="N7:Q7"/>
    <mergeCell ref="P8:P9"/>
    <mergeCell ref="H7:H9"/>
    <mergeCell ref="L25:L28"/>
    <mergeCell ref="Q25:Q28"/>
    <mergeCell ref="T25:T28"/>
    <mergeCell ref="R25:R28"/>
    <mergeCell ref="S25:S28"/>
    <mergeCell ref="X26:X27"/>
    <mergeCell ref="Z7:AB7"/>
    <mergeCell ref="D1:Z3"/>
    <mergeCell ref="K7:K8"/>
    <mergeCell ref="L7:L8"/>
    <mergeCell ref="M7:M9"/>
    <mergeCell ref="O8:O9"/>
    <mergeCell ref="S8:S9"/>
    <mergeCell ref="I10:J10"/>
    <mergeCell ref="S19:S20"/>
    <mergeCell ref="U18:U20"/>
    <mergeCell ref="V18:V20"/>
    <mergeCell ref="W18:W20"/>
    <mergeCell ref="X18:X20"/>
    <mergeCell ref="Y18:Y20"/>
    <mergeCell ref="Z18:Z20"/>
    <mergeCell ref="T19:T20"/>
    <mergeCell ref="AA8:AA9"/>
    <mergeCell ref="U12:U16"/>
    <mergeCell ref="AB12:AB16"/>
    <mergeCell ref="AA12:AA16"/>
    <mergeCell ref="Z12:Z16"/>
    <mergeCell ref="R19:R20"/>
    <mergeCell ref="G21:G23"/>
    <mergeCell ref="H21:H23"/>
    <mergeCell ref="I21:J23"/>
    <mergeCell ref="S22:S23"/>
    <mergeCell ref="X21:X23"/>
    <mergeCell ref="W21:W23"/>
    <mergeCell ref="R22:R23"/>
    <mergeCell ref="T22:T23"/>
    <mergeCell ref="K21:K23"/>
    <mergeCell ref="L21:L23"/>
    <mergeCell ref="M21:M23"/>
    <mergeCell ref="I24:J24"/>
    <mergeCell ref="Y26:Y27"/>
    <mergeCell ref="Z26:Z27"/>
    <mergeCell ref="Z21:Z23"/>
    <mergeCell ref="Y21:Y23"/>
    <mergeCell ref="V21:V23"/>
    <mergeCell ref="U39:U43"/>
    <mergeCell ref="AB26:AB27"/>
    <mergeCell ref="AA18:AA20"/>
    <mergeCell ref="AB18:AB20"/>
    <mergeCell ref="U21:U23"/>
    <mergeCell ref="U26:U27"/>
    <mergeCell ref="V26:V27"/>
    <mergeCell ref="W26:W27"/>
    <mergeCell ref="AB21:AB23"/>
    <mergeCell ref="AA21:AA23"/>
    <mergeCell ref="AA26:AA27"/>
    <mergeCell ref="AA36:AA37"/>
    <mergeCell ref="AB36:AB37"/>
    <mergeCell ref="X39:X41"/>
    <mergeCell ref="Y39:Y41"/>
    <mergeCell ref="Z39:Z41"/>
    <mergeCell ref="Z36:Z37"/>
    <mergeCell ref="M26:M27"/>
    <mergeCell ref="Z54:AB54"/>
    <mergeCell ref="X52:AB52"/>
    <mergeCell ref="Z53:AB53"/>
    <mergeCell ref="W36:W37"/>
    <mergeCell ref="X36:X37"/>
    <mergeCell ref="Y36:Y37"/>
    <mergeCell ref="V39:V41"/>
    <mergeCell ref="W39:W41"/>
    <mergeCell ref="V36:V37"/>
    <mergeCell ref="AA39:AA41"/>
    <mergeCell ref="AB39:AB41"/>
    <mergeCell ref="U45:U50"/>
    <mergeCell ref="V45:V50"/>
    <mergeCell ref="W45:W50"/>
    <mergeCell ref="X45:X50"/>
    <mergeCell ref="Y45:Y50"/>
    <mergeCell ref="Z45:Z50"/>
    <mergeCell ref="AA45:AA50"/>
    <mergeCell ref="AB45:AB50"/>
    <mergeCell ref="N33:N38"/>
    <mergeCell ref="O33:O38"/>
    <mergeCell ref="T49:T50"/>
    <mergeCell ref="AB34:AB35"/>
    <mergeCell ref="V34:V35"/>
    <mergeCell ref="Y34:Y35"/>
    <mergeCell ref="Z34:Z35"/>
    <mergeCell ref="AA34:AA35"/>
    <mergeCell ref="W34:W35"/>
    <mergeCell ref="X34:X35"/>
    <mergeCell ref="G29:G32"/>
    <mergeCell ref="H29:H32"/>
    <mergeCell ref="I29:J32"/>
    <mergeCell ref="K29:K32"/>
    <mergeCell ref="L29:L32"/>
    <mergeCell ref="M40:M42"/>
    <mergeCell ref="L39:L41"/>
    <mergeCell ref="I39:J41"/>
    <mergeCell ref="K39:K41"/>
    <mergeCell ref="K33:K38"/>
    <mergeCell ref="L33:L38"/>
    <mergeCell ref="M33:M38"/>
    <mergeCell ref="I42:J44"/>
    <mergeCell ref="G39:G44"/>
    <mergeCell ref="H39:H44"/>
    <mergeCell ref="K42:K44"/>
    <mergeCell ref="L42:L44"/>
    <mergeCell ref="M43:M44"/>
    <mergeCell ref="G33:G38"/>
    <mergeCell ref="H33:H38"/>
    <mergeCell ref="I33:J38"/>
    <mergeCell ref="A29:A32"/>
    <mergeCell ref="B29:B32"/>
    <mergeCell ref="C29:C32"/>
    <mergeCell ref="D29:D32"/>
    <mergeCell ref="E29:E32"/>
    <mergeCell ref="F29:F32"/>
    <mergeCell ref="A39:A44"/>
    <mergeCell ref="B39:B44"/>
    <mergeCell ref="C39:C44"/>
    <mergeCell ref="A33:A38"/>
    <mergeCell ref="B33:B38"/>
    <mergeCell ref="C33:C38"/>
    <mergeCell ref="D39:D44"/>
    <mergeCell ref="E39:E44"/>
    <mergeCell ref="F39:F44"/>
    <mergeCell ref="D33:D38"/>
    <mergeCell ref="E33:E38"/>
    <mergeCell ref="F33:F38"/>
    <mergeCell ref="A25:A28"/>
    <mergeCell ref="B25:B28"/>
    <mergeCell ref="C25:C28"/>
    <mergeCell ref="D25:D28"/>
    <mergeCell ref="E25:E28"/>
    <mergeCell ref="F25:F28"/>
    <mergeCell ref="G25:G28"/>
    <mergeCell ref="H25:H28"/>
    <mergeCell ref="I25:J28"/>
    <mergeCell ref="H68:J68"/>
    <mergeCell ref="H66:J66"/>
    <mergeCell ref="Q39:Q44"/>
    <mergeCell ref="A45:A50"/>
    <mergeCell ref="B45:B50"/>
    <mergeCell ref="C45:C50"/>
    <mergeCell ref="D45:D50"/>
    <mergeCell ref="E45:E50"/>
    <mergeCell ref="F45:F50"/>
    <mergeCell ref="G45:G50"/>
    <mergeCell ref="H45:H50"/>
    <mergeCell ref="K45:K50"/>
    <mergeCell ref="L45:L50"/>
    <mergeCell ref="M45:M50"/>
    <mergeCell ref="O45:O50"/>
    <mergeCell ref="Q45:Q50"/>
    <mergeCell ref="H65:J65"/>
    <mergeCell ref="H64:J64"/>
    <mergeCell ref="H60:J60"/>
    <mergeCell ref="A54:B54"/>
    <mergeCell ref="C53:D53"/>
    <mergeCell ref="C54:D54"/>
    <mergeCell ref="H63:J63"/>
    <mergeCell ref="H62:J62"/>
  </mergeCells>
  <dataValidations count="5">
    <dataValidation type="list" allowBlank="1" showInputMessage="1" showErrorMessage="1" sqref="Y52:Z52 G52:H52 M52:N52 S52:T52 D51:F51">
      <formula1>#REF!</formula1>
    </dataValidation>
    <dataValidation type="date" allowBlank="1" showInputMessage="1" showErrorMessage="1" sqref="N48:N51">
      <formula1>41842</formula1>
      <formula2>45769</formula2>
    </dataValidation>
    <dataValidation type="date" allowBlank="1" showInputMessage="1" showErrorMessage="1" sqref="L10:L12 K17:K18 K25 L24 L51 L33 K21 K45">
      <formula1>41640</formula1>
      <formula2>46022</formula2>
    </dataValidation>
    <dataValidation type="date" allowBlank="1" showInputMessage="1" showErrorMessage="1" sqref="K51">
      <formula1>41275</formula1>
      <formula2>46022</formula2>
    </dataValidation>
    <dataValidation type="whole" allowBlank="1" showInputMessage="1" showErrorMessage="1" sqref="A10:A12 A17:A18 A33 A51 A39 A45 A21 A29 A24:A25">
      <formula1>1</formula1>
      <formula2>150</formula2>
    </dataValidation>
  </dataValidation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Listas!$I$9:$I$10</xm:f>
          </x14:formula1>
          <xm:sqref>Q17:Q18 Q39 Q45 Q33 Q21 Q10 Q12 Q24:Q25 Q29</xm:sqref>
        </x14:dataValidation>
        <x14:dataValidation type="list" allowBlank="1" showInputMessage="1" showErrorMessage="1">
          <x14:formula1>
            <xm:f>Listas!$J$9:$J$11</xm:f>
          </x14:formula1>
          <xm:sqref>U24</xm:sqref>
        </x14:dataValidation>
        <x14:dataValidation type="list" allowBlank="1" showInputMessage="1" showErrorMessage="1">
          <x14:formula1>
            <xm:f>Listas!$C$8:$C$18</xm:f>
          </x14:formula1>
          <xm:sqref>B51</xm:sqref>
        </x14:dataValidation>
        <x14:dataValidation type="list" allowBlank="1" showInputMessage="1" showErrorMessage="1">
          <x14:formula1>
            <xm:f>'http://portal.minvivienda.local/Users/MVCT-PALMA/Desktop/[SIG-F-14 Plan mejoramiento 6 0 Gestion de Proyectos 27062018.xlsm]Hoja1'!#REF!</xm:f>
          </x14:formula1>
          <xm:sqref>B29 B39 B33 E10:E12</xm:sqref>
        </x14:dataValidation>
        <x14:dataValidation type="list" allowBlank="1" showInputMessage="1" showErrorMessage="1">
          <x14:formula1>
            <xm:f>'http://portal.minvivienda.local/Users/mcantor/AppData/Local/Microsoft/Windows/Temporary Internet Files/Content.Outlook/S8YJDNDW/[SIG-F-14 Plan mejoramiento 6 0 Promocion y Acompañamiento 14032018.xlsm]Hoja1'!#REF!</xm:f>
          </x14:formula1>
          <xm:sqref>E21 E17:E18 E24:E25</xm:sqref>
        </x14:dataValidation>
        <x14:dataValidation type="list" allowBlank="1" showInputMessage="1" showErrorMessage="1">
          <x14:formula1>
            <xm:f>'http://portal.minvivienda.local/Users/kordonez/AppData/Local/Microsoft/Windows/Temporary Internet Files/Content.Outlook/KLP00KNT/[SEGUIMIENTO PM CALIDAD OCI 27102017 13122017.xlsm]Hoja1'!#REF!</xm:f>
          </x14:formula1>
          <xm:sqref>E39 E29 E33</xm:sqref>
        </x14:dataValidation>
        <x14:dataValidation type="list" allowBlank="1" showInputMessage="1" showErrorMessage="1">
          <x14:formula1>
            <xm:f>'http://portal.minvivienda.local/Users/kordonez/AppData/Local/Microsoft/Windows/Temporary Internet Files/Content.Outlook/KLP00KNT/[SEGUIMIENTO PM CALIDAD OCI 27102017 13122017.xlsm]LISTA DESPLEGABLE'!#REF!</xm:f>
          </x14:formula1>
          <xm:sqref>W33 W29 W39 W36</xm:sqref>
        </x14:dataValidation>
        <x14:dataValidation type="list" allowBlank="1" showInputMessage="1" showErrorMessage="1">
          <x14:formula1>
            <xm:f>'http://portal.minvivienda.local/[SIG-F-14 Plan mejoramiento Promoción y Acompañamiento 05-07-2018.xlsm]Hoja1'!#REF!</xm:f>
          </x14:formula1>
          <xm:sqref>E45</xm:sqref>
        </x14:dataValidation>
        <x14:dataValidation type="list" allowBlank="1" showInputMessage="1" showErrorMessage="1">
          <x14:formula1>
            <xm:f>'http://portal.minvivienda.local/ProcesosCorporativos/[SIG-F-14 Plan mejoramiento Gestión de Proyectos.xlsm]Hoja1'!#REF!</xm:f>
          </x14:formula1>
          <xm:sqref>W25</xm:sqref>
        </x14:dataValidation>
        <x14:dataValidation type="list" allowBlank="1" showInputMessage="1" showErrorMessage="1">
          <x14:formula1>
            <xm:f>'[SIG-F-14 Plan de mejoramiento GPR OCI 15032020.xlsx]Listas'!#REF!</xm:f>
          </x14:formula1>
          <xm:sqref>W45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42"/>
  <sheetViews>
    <sheetView workbookViewId="0">
      <selection activeCell="B26" sqref="B26"/>
    </sheetView>
  </sheetViews>
  <sheetFormatPr baseColWidth="10" defaultRowHeight="12.75" x14ac:dyDescent="0.2"/>
  <cols>
    <col min="1" max="1" width="1.42578125" style="15" customWidth="1"/>
    <col min="2" max="2" width="63.5703125" style="15" customWidth="1"/>
    <col min="3" max="16384" width="11.42578125" style="15"/>
  </cols>
  <sheetData>
    <row r="2" spans="2:13" ht="32.25" x14ac:dyDescent="0.4">
      <c r="C2" s="167" t="s">
        <v>157</v>
      </c>
      <c r="D2" s="168"/>
      <c r="E2" s="168"/>
      <c r="F2" s="168"/>
      <c r="G2" s="168"/>
      <c r="H2" s="168"/>
      <c r="I2" s="168"/>
      <c r="J2" s="168"/>
      <c r="K2" s="168"/>
      <c r="L2" s="168"/>
      <c r="M2" s="169"/>
    </row>
    <row r="4" spans="2:13" x14ac:dyDescent="0.2">
      <c r="B4" s="13" t="s">
        <v>168</v>
      </c>
      <c r="C4" s="170" t="s">
        <v>185</v>
      </c>
      <c r="D4" s="171"/>
      <c r="E4" s="171"/>
      <c r="F4" s="171"/>
      <c r="G4" s="171"/>
      <c r="H4" s="171"/>
      <c r="I4" s="171"/>
      <c r="J4" s="171"/>
      <c r="K4" s="171"/>
      <c r="L4" s="171"/>
      <c r="M4" s="172"/>
    </row>
    <row r="5" spans="2:13" x14ac:dyDescent="0.2">
      <c r="B5" s="13" t="s">
        <v>158</v>
      </c>
      <c r="C5" s="170">
        <v>3</v>
      </c>
      <c r="D5" s="171"/>
      <c r="E5" s="171"/>
      <c r="F5" s="171"/>
      <c r="G5" s="171"/>
      <c r="H5" s="171"/>
      <c r="I5" s="171"/>
      <c r="J5" s="171"/>
      <c r="K5" s="171"/>
      <c r="L5" s="171"/>
      <c r="M5" s="172"/>
    </row>
    <row r="6" spans="2:13" x14ac:dyDescent="0.2">
      <c r="B6" s="13" t="s">
        <v>159</v>
      </c>
      <c r="C6" s="170" t="s">
        <v>186</v>
      </c>
      <c r="D6" s="171"/>
      <c r="E6" s="171"/>
      <c r="F6" s="171"/>
      <c r="G6" s="171"/>
      <c r="H6" s="171"/>
      <c r="I6" s="171"/>
      <c r="J6" s="171"/>
      <c r="K6" s="171"/>
      <c r="L6" s="171"/>
      <c r="M6" s="172"/>
    </row>
    <row r="7" spans="2:13" ht="63" customHeight="1" x14ac:dyDescent="0.2">
      <c r="B7" s="13" t="s">
        <v>160</v>
      </c>
      <c r="C7" s="173" t="str">
        <f>+'Plan de mejoramiento'!C12</f>
        <v xml:space="preserve">Una vez revisado mapa de riesgos del proceso se evidencio que para el riesgo de gestión "Seguimiento ò supervisión inadecuado  efectuada por terceros al cumplimiento de las obligaciones  de los  convenios o contratos, que hagan parte de los planes, programas y proyectos de vivienda, agua potable y saneamiento básico del Ministerio"; no se definió la zona de riesgo inherente; lo cual incumple lo establecido en la metodología SG-I-03 Metodología integrada de administración del riesgo </v>
      </c>
      <c r="D7" s="174"/>
      <c r="E7" s="174"/>
      <c r="F7" s="174"/>
      <c r="G7" s="174"/>
      <c r="H7" s="174"/>
      <c r="I7" s="174"/>
      <c r="J7" s="174"/>
      <c r="K7" s="174"/>
      <c r="L7" s="174"/>
      <c r="M7" s="175"/>
    </row>
    <row r="8" spans="2:13" x14ac:dyDescent="0.2">
      <c r="B8" s="14" t="s">
        <v>161</v>
      </c>
      <c r="C8" s="176" t="str">
        <f>+'Plan de mejoramiento'!D12</f>
        <v>Diligenciar la zona de riesgo inherente</v>
      </c>
      <c r="D8" s="176"/>
      <c r="E8" s="176"/>
      <c r="F8" s="176"/>
      <c r="G8" s="176"/>
      <c r="H8" s="176"/>
      <c r="I8" s="176"/>
      <c r="J8" s="176"/>
      <c r="K8" s="176"/>
      <c r="L8" s="176"/>
      <c r="M8" s="176"/>
    </row>
    <row r="9" spans="2:13" x14ac:dyDescent="0.2">
      <c r="B9" s="14" t="s">
        <v>162</v>
      </c>
      <c r="C9" s="176" t="s">
        <v>188</v>
      </c>
      <c r="D9" s="176"/>
      <c r="E9" s="176"/>
      <c r="F9" s="176"/>
      <c r="G9" s="176"/>
      <c r="H9" s="176"/>
      <c r="I9" s="176"/>
      <c r="J9" s="176"/>
      <c r="K9" s="176"/>
      <c r="L9" s="176"/>
      <c r="M9" s="176"/>
    </row>
    <row r="10" spans="2:13" x14ac:dyDescent="0.2">
      <c r="B10" s="14" t="s">
        <v>169</v>
      </c>
      <c r="C10" s="176" t="s">
        <v>192</v>
      </c>
      <c r="D10" s="176"/>
      <c r="E10" s="176"/>
      <c r="F10" s="176"/>
      <c r="G10" s="176"/>
      <c r="H10" s="176"/>
      <c r="I10" s="176"/>
      <c r="J10" s="176"/>
      <c r="K10" s="176"/>
      <c r="L10" s="176"/>
      <c r="M10" s="176"/>
    </row>
    <row r="11" spans="2:13" x14ac:dyDescent="0.2">
      <c r="B11" s="14" t="s">
        <v>166</v>
      </c>
      <c r="C11" s="177">
        <v>43307</v>
      </c>
      <c r="D11" s="176"/>
      <c r="E11" s="176"/>
      <c r="F11" s="176"/>
      <c r="G11" s="176"/>
      <c r="H11" s="176"/>
      <c r="I11" s="176"/>
      <c r="J11" s="176"/>
      <c r="K11" s="176"/>
      <c r="L11" s="176"/>
      <c r="M11" s="176"/>
    </row>
    <row r="12" spans="2:13" ht="54" customHeight="1" x14ac:dyDescent="0.2">
      <c r="B12" s="14" t="s">
        <v>167</v>
      </c>
      <c r="C12" s="164" t="s">
        <v>245</v>
      </c>
      <c r="D12" s="165"/>
      <c r="E12" s="165"/>
      <c r="F12" s="165"/>
      <c r="G12" s="165"/>
      <c r="H12" s="165"/>
      <c r="I12" s="165"/>
      <c r="J12" s="165"/>
      <c r="K12" s="165"/>
      <c r="L12" s="165"/>
      <c r="M12" s="166"/>
    </row>
    <row r="14" spans="2:13" x14ac:dyDescent="0.2">
      <c r="B14" s="16" t="s">
        <v>163</v>
      </c>
      <c r="C14" s="17"/>
      <c r="D14" s="17"/>
      <c r="E14" s="17"/>
      <c r="F14" s="17"/>
      <c r="G14" s="17"/>
      <c r="H14" s="17"/>
      <c r="I14" s="17"/>
      <c r="J14" s="17"/>
      <c r="K14" s="17"/>
      <c r="L14" s="17"/>
      <c r="M14" s="18"/>
    </row>
    <row r="15" spans="2:13" x14ac:dyDescent="0.2">
      <c r="B15" s="19" t="s">
        <v>189</v>
      </c>
      <c r="M15" s="20"/>
    </row>
    <row r="16" spans="2:13" x14ac:dyDescent="0.2">
      <c r="B16" s="19" t="s">
        <v>190</v>
      </c>
      <c r="M16" s="20"/>
    </row>
    <row r="17" spans="2:13" x14ac:dyDescent="0.2">
      <c r="B17" s="19" t="s">
        <v>191</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165</v>
      </c>
      <c r="C31" s="17"/>
      <c r="D31" s="17"/>
      <c r="E31" s="17"/>
      <c r="F31" s="17"/>
      <c r="G31" s="17"/>
      <c r="H31" s="17"/>
      <c r="I31" s="17"/>
      <c r="J31" s="17"/>
      <c r="K31" s="17"/>
      <c r="L31" s="17"/>
      <c r="M31" s="18"/>
    </row>
    <row r="32" spans="2:13" x14ac:dyDescent="0.2">
      <c r="B32" s="19" t="s">
        <v>164</v>
      </c>
      <c r="M32" s="20"/>
    </row>
    <row r="33" spans="2:13" x14ac:dyDescent="0.2">
      <c r="B33" s="19" t="s">
        <v>191</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42"/>
  <sheetViews>
    <sheetView topLeftCell="A2" workbookViewId="0">
      <selection activeCell="C21" sqref="C21"/>
    </sheetView>
  </sheetViews>
  <sheetFormatPr baseColWidth="10" defaultRowHeight="12.75" x14ac:dyDescent="0.2"/>
  <cols>
    <col min="1" max="1" width="1.42578125" style="15" customWidth="1"/>
    <col min="2" max="2" width="63.5703125" style="15" customWidth="1"/>
    <col min="3" max="16384" width="11.42578125" style="15"/>
  </cols>
  <sheetData>
    <row r="2" spans="2:13" ht="32.25" x14ac:dyDescent="0.4">
      <c r="C2" s="167" t="s">
        <v>157</v>
      </c>
      <c r="D2" s="168"/>
      <c r="E2" s="168"/>
      <c r="F2" s="168"/>
      <c r="G2" s="168"/>
      <c r="H2" s="168"/>
      <c r="I2" s="168"/>
      <c r="J2" s="168"/>
      <c r="K2" s="168"/>
      <c r="L2" s="168"/>
      <c r="M2" s="169"/>
    </row>
    <row r="4" spans="2:13" x14ac:dyDescent="0.2">
      <c r="B4" s="13" t="s">
        <v>168</v>
      </c>
      <c r="C4" s="170" t="s">
        <v>185</v>
      </c>
      <c r="D4" s="171"/>
      <c r="E4" s="171"/>
      <c r="F4" s="171"/>
      <c r="G4" s="171"/>
      <c r="H4" s="171"/>
      <c r="I4" s="171"/>
      <c r="J4" s="171"/>
      <c r="K4" s="171"/>
      <c r="L4" s="171"/>
      <c r="M4" s="172"/>
    </row>
    <row r="5" spans="2:13" x14ac:dyDescent="0.2">
      <c r="B5" s="13" t="s">
        <v>158</v>
      </c>
      <c r="C5" s="170">
        <v>9</v>
      </c>
      <c r="D5" s="171"/>
      <c r="E5" s="171"/>
      <c r="F5" s="171"/>
      <c r="G5" s="171"/>
      <c r="H5" s="171"/>
      <c r="I5" s="171"/>
      <c r="J5" s="171"/>
      <c r="K5" s="171"/>
      <c r="L5" s="171"/>
      <c r="M5" s="172"/>
    </row>
    <row r="6" spans="2:13" x14ac:dyDescent="0.2">
      <c r="B6" s="13" t="s">
        <v>159</v>
      </c>
      <c r="C6" s="170" t="s">
        <v>201</v>
      </c>
      <c r="D6" s="171"/>
      <c r="E6" s="171"/>
      <c r="F6" s="171"/>
      <c r="G6" s="171"/>
      <c r="H6" s="171"/>
      <c r="I6" s="171"/>
      <c r="J6" s="171"/>
      <c r="K6" s="171"/>
      <c r="L6" s="171"/>
      <c r="M6" s="172"/>
    </row>
    <row r="7" spans="2:13" ht="93.75" customHeight="1" x14ac:dyDescent="0.2">
      <c r="B7" s="13" t="s">
        <v>160</v>
      </c>
      <c r="C7" s="173">
        <f>+'Plan de mejoramiento'!C26</f>
        <v>0</v>
      </c>
      <c r="D7" s="174"/>
      <c r="E7" s="174"/>
      <c r="F7" s="174"/>
      <c r="G7" s="174"/>
      <c r="H7" s="174"/>
      <c r="I7" s="174"/>
      <c r="J7" s="174"/>
      <c r="K7" s="174"/>
      <c r="L7" s="174"/>
      <c r="M7" s="175"/>
    </row>
    <row r="8" spans="2:13" x14ac:dyDescent="0.2">
      <c r="B8" s="14" t="s">
        <v>161</v>
      </c>
      <c r="C8" s="176">
        <f>+'Plan de mejoramiento'!D26</f>
        <v>0</v>
      </c>
      <c r="D8" s="176"/>
      <c r="E8" s="176"/>
      <c r="F8" s="176"/>
      <c r="G8" s="176"/>
      <c r="H8" s="176"/>
      <c r="I8" s="176"/>
      <c r="J8" s="176"/>
      <c r="K8" s="176"/>
      <c r="L8" s="176"/>
      <c r="M8" s="176"/>
    </row>
    <row r="9" spans="2:13" x14ac:dyDescent="0.2">
      <c r="B9" s="14" t="s">
        <v>162</v>
      </c>
      <c r="C9" s="176" t="s">
        <v>188</v>
      </c>
      <c r="D9" s="176"/>
      <c r="E9" s="176"/>
      <c r="F9" s="176"/>
      <c r="G9" s="176"/>
      <c r="H9" s="176"/>
      <c r="I9" s="176"/>
      <c r="J9" s="176"/>
      <c r="K9" s="176"/>
      <c r="L9" s="176"/>
      <c r="M9" s="176"/>
    </row>
    <row r="10" spans="2:13" x14ac:dyDescent="0.2">
      <c r="B10" s="14" t="s">
        <v>169</v>
      </c>
      <c r="C10" s="176" t="s">
        <v>192</v>
      </c>
      <c r="D10" s="176"/>
      <c r="E10" s="176"/>
      <c r="F10" s="176"/>
      <c r="G10" s="176"/>
      <c r="H10" s="176"/>
      <c r="I10" s="176"/>
      <c r="J10" s="176"/>
      <c r="K10" s="176"/>
      <c r="L10" s="176"/>
      <c r="M10" s="176"/>
    </row>
    <row r="11" spans="2:13" x14ac:dyDescent="0.2">
      <c r="B11" s="14" t="s">
        <v>166</v>
      </c>
      <c r="C11" s="177">
        <v>43307</v>
      </c>
      <c r="D11" s="176"/>
      <c r="E11" s="176"/>
      <c r="F11" s="176"/>
      <c r="G11" s="176"/>
      <c r="H11" s="176"/>
      <c r="I11" s="176"/>
      <c r="J11" s="176"/>
      <c r="K11" s="176"/>
      <c r="L11" s="176"/>
      <c r="M11" s="176"/>
    </row>
    <row r="12" spans="2:13" ht="45.75" customHeight="1" x14ac:dyDescent="0.2">
      <c r="B12" s="14" t="s">
        <v>167</v>
      </c>
      <c r="C12" s="164" t="s">
        <v>245</v>
      </c>
      <c r="D12" s="165"/>
      <c r="E12" s="165"/>
      <c r="F12" s="165"/>
      <c r="G12" s="165"/>
      <c r="H12" s="165"/>
      <c r="I12" s="165"/>
      <c r="J12" s="165"/>
      <c r="K12" s="165"/>
      <c r="L12" s="165"/>
      <c r="M12" s="166"/>
    </row>
    <row r="14" spans="2:13" x14ac:dyDescent="0.2">
      <c r="B14" s="16" t="s">
        <v>163</v>
      </c>
      <c r="C14" s="17"/>
      <c r="D14" s="17"/>
      <c r="E14" s="17"/>
      <c r="F14" s="17"/>
      <c r="G14" s="17"/>
      <c r="H14" s="17"/>
      <c r="I14" s="17"/>
      <c r="J14" s="17"/>
      <c r="K14" s="17"/>
      <c r="L14" s="17"/>
      <c r="M14" s="18"/>
    </row>
    <row r="15" spans="2:13" x14ac:dyDescent="0.2">
      <c r="B15" s="19" t="s">
        <v>202</v>
      </c>
      <c r="M15" s="20"/>
    </row>
    <row r="16" spans="2:13" x14ac:dyDescent="0.2">
      <c r="B16" s="19" t="s">
        <v>246</v>
      </c>
      <c r="M16" s="20"/>
    </row>
    <row r="17" spans="2:13" x14ac:dyDescent="0.2">
      <c r="B17" s="19" t="s">
        <v>247</v>
      </c>
      <c r="M17" s="20"/>
    </row>
    <row r="18" spans="2:13" x14ac:dyDescent="0.2">
      <c r="B18" s="19" t="s">
        <v>248</v>
      </c>
      <c r="M18" s="20"/>
    </row>
    <row r="19" spans="2:13" x14ac:dyDescent="0.2">
      <c r="B19" s="19" t="s">
        <v>203</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165</v>
      </c>
      <c r="C31" s="17"/>
      <c r="D31" s="17"/>
      <c r="E31" s="17"/>
      <c r="F31" s="17"/>
      <c r="G31" s="17"/>
      <c r="H31" s="17"/>
      <c r="I31" s="17"/>
      <c r="J31" s="17"/>
      <c r="K31" s="17"/>
      <c r="L31" s="17"/>
      <c r="M31" s="18"/>
    </row>
    <row r="32" spans="2:13" x14ac:dyDescent="0.2">
      <c r="B32" s="19" t="s">
        <v>164</v>
      </c>
      <c r="M32" s="20"/>
    </row>
    <row r="33" spans="2:13" x14ac:dyDescent="0.2">
      <c r="B33" s="19" t="s">
        <v>203</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43"/>
  <sheetViews>
    <sheetView workbookViewId="0">
      <selection activeCell="B1" sqref="B1"/>
    </sheetView>
  </sheetViews>
  <sheetFormatPr baseColWidth="10" defaultRowHeight="12.75" x14ac:dyDescent="0.2"/>
  <cols>
    <col min="1" max="1" width="1.42578125" style="15" customWidth="1"/>
    <col min="2" max="2" width="63.5703125" style="15" customWidth="1"/>
    <col min="3" max="16384" width="11.42578125" style="15"/>
  </cols>
  <sheetData>
    <row r="2" spans="2:13" ht="32.25" x14ac:dyDescent="0.4">
      <c r="C2" s="167" t="s">
        <v>157</v>
      </c>
      <c r="D2" s="168"/>
      <c r="E2" s="168"/>
      <c r="F2" s="168"/>
      <c r="G2" s="168"/>
      <c r="H2" s="168"/>
      <c r="I2" s="168"/>
      <c r="J2" s="168"/>
      <c r="K2" s="168"/>
      <c r="L2" s="168"/>
      <c r="M2" s="169"/>
    </row>
    <row r="4" spans="2:13" x14ac:dyDescent="0.2">
      <c r="B4" s="13" t="s">
        <v>168</v>
      </c>
      <c r="C4" s="170" t="s">
        <v>185</v>
      </c>
      <c r="D4" s="171"/>
      <c r="E4" s="171"/>
      <c r="F4" s="171"/>
      <c r="G4" s="171"/>
      <c r="H4" s="171"/>
      <c r="I4" s="171"/>
      <c r="J4" s="171"/>
      <c r="K4" s="171"/>
      <c r="L4" s="171"/>
      <c r="M4" s="172"/>
    </row>
    <row r="5" spans="2:13" x14ac:dyDescent="0.2">
      <c r="B5" s="13" t="s">
        <v>158</v>
      </c>
      <c r="C5" s="170">
        <v>10</v>
      </c>
      <c r="D5" s="171"/>
      <c r="E5" s="171"/>
      <c r="F5" s="171"/>
      <c r="G5" s="171"/>
      <c r="H5" s="171"/>
      <c r="I5" s="171"/>
      <c r="J5" s="171"/>
      <c r="K5" s="171"/>
      <c r="L5" s="171"/>
      <c r="M5" s="172"/>
    </row>
    <row r="6" spans="2:13" x14ac:dyDescent="0.2">
      <c r="B6" s="13" t="s">
        <v>159</v>
      </c>
      <c r="C6" s="170" t="s">
        <v>201</v>
      </c>
      <c r="D6" s="171"/>
      <c r="E6" s="171"/>
      <c r="F6" s="171"/>
      <c r="G6" s="171"/>
      <c r="H6" s="171"/>
      <c r="I6" s="171"/>
      <c r="J6" s="171"/>
      <c r="K6" s="171"/>
      <c r="L6" s="171"/>
      <c r="M6" s="172"/>
    </row>
    <row r="7" spans="2:13" ht="63" customHeight="1" x14ac:dyDescent="0.2">
      <c r="B7" s="13" t="s">
        <v>160</v>
      </c>
      <c r="C7" s="173" t="str">
        <f>+'Plan de mejoramiento'!C29</f>
        <v>ISO 9001:2015 Numeral 7.1.3 Infraestructura Homologable con GP-1000:2009 6.3, Durante el desarrollo de la auditoria se indaga a los responsables del componente acerca del software del Sistema de Inversiones en Agua Potable y Saneamiento Básico (SINAS), y mencionan que este está a cargo de la Subdirección de Desarrollo Sectorial y permite conocer los Indicadores de prestación del servicio APSB (Agua Potable y Saneamiento Básico). Dicho recurso tecnológico no está relacionado en ninguno de los documentos del proceso. Agua</v>
      </c>
      <c r="D7" s="174"/>
      <c r="E7" s="174"/>
      <c r="F7" s="174"/>
      <c r="G7" s="174"/>
      <c r="H7" s="174"/>
      <c r="I7" s="174"/>
      <c r="J7" s="174"/>
      <c r="K7" s="174"/>
      <c r="L7" s="174"/>
      <c r="M7" s="175"/>
    </row>
    <row r="8" spans="2:13" x14ac:dyDescent="0.2">
      <c r="B8" s="14" t="s">
        <v>161</v>
      </c>
      <c r="C8" s="176" t="s">
        <v>180</v>
      </c>
      <c r="D8" s="176"/>
      <c r="E8" s="176"/>
      <c r="F8" s="176"/>
      <c r="G8" s="176"/>
      <c r="H8" s="176"/>
      <c r="I8" s="176"/>
      <c r="J8" s="176"/>
      <c r="K8" s="176"/>
      <c r="L8" s="176"/>
      <c r="M8" s="176"/>
    </row>
    <row r="9" spans="2:13" x14ac:dyDescent="0.2">
      <c r="B9" s="14" t="s">
        <v>162</v>
      </c>
      <c r="C9" s="176" t="s">
        <v>188</v>
      </c>
      <c r="D9" s="176"/>
      <c r="E9" s="176"/>
      <c r="F9" s="176"/>
      <c r="G9" s="176"/>
      <c r="H9" s="176"/>
      <c r="I9" s="176"/>
      <c r="J9" s="176"/>
      <c r="K9" s="176"/>
      <c r="L9" s="176"/>
      <c r="M9" s="176"/>
    </row>
    <row r="10" spans="2:13" x14ac:dyDescent="0.2">
      <c r="B10" s="14" t="s">
        <v>169</v>
      </c>
      <c r="C10" s="176" t="s">
        <v>192</v>
      </c>
      <c r="D10" s="176"/>
      <c r="E10" s="176"/>
      <c r="F10" s="176"/>
      <c r="G10" s="176"/>
      <c r="H10" s="176"/>
      <c r="I10" s="176"/>
      <c r="J10" s="176"/>
      <c r="K10" s="176"/>
      <c r="L10" s="176"/>
      <c r="M10" s="176"/>
    </row>
    <row r="11" spans="2:13" x14ac:dyDescent="0.2">
      <c r="B11" s="14" t="s">
        <v>166</v>
      </c>
      <c r="C11" s="177">
        <v>43307</v>
      </c>
      <c r="D11" s="176"/>
      <c r="E11" s="176"/>
      <c r="F11" s="176"/>
      <c r="G11" s="176"/>
      <c r="H11" s="176"/>
      <c r="I11" s="176"/>
      <c r="J11" s="176"/>
      <c r="K11" s="176"/>
      <c r="L11" s="176"/>
      <c r="M11" s="176"/>
    </row>
    <row r="12" spans="2:13" ht="45.75" customHeight="1" x14ac:dyDescent="0.2">
      <c r="B12" s="14" t="s">
        <v>167</v>
      </c>
      <c r="C12" s="178" t="s">
        <v>245</v>
      </c>
      <c r="D12" s="179"/>
      <c r="E12" s="179"/>
      <c r="F12" s="179"/>
      <c r="G12" s="179"/>
      <c r="H12" s="179"/>
      <c r="I12" s="179"/>
      <c r="J12" s="179"/>
      <c r="K12" s="179"/>
      <c r="L12" s="179"/>
      <c r="M12" s="180"/>
    </row>
    <row r="14" spans="2:13" x14ac:dyDescent="0.2">
      <c r="B14" s="16" t="s">
        <v>163</v>
      </c>
      <c r="C14" s="17"/>
      <c r="D14" s="17"/>
      <c r="E14" s="17"/>
      <c r="F14" s="17"/>
      <c r="G14" s="17"/>
      <c r="H14" s="17"/>
      <c r="I14" s="17"/>
      <c r="J14" s="17"/>
      <c r="K14" s="17"/>
      <c r="L14" s="17"/>
      <c r="M14" s="18"/>
    </row>
    <row r="15" spans="2:13" x14ac:dyDescent="0.2">
      <c r="B15" s="24" t="s">
        <v>207</v>
      </c>
      <c r="M15" s="20"/>
    </row>
    <row r="16" spans="2:13" x14ac:dyDescent="0.2">
      <c r="B16" s="19" t="s">
        <v>205</v>
      </c>
      <c r="M16" s="20"/>
    </row>
    <row r="17" spans="2:13" x14ac:dyDescent="0.2">
      <c r="B17" s="19"/>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19"/>
      <c r="M29" s="20"/>
    </row>
    <row r="30" spans="2:13" x14ac:dyDescent="0.2">
      <c r="B30" s="21"/>
      <c r="C30" s="22"/>
      <c r="D30" s="22"/>
      <c r="E30" s="22"/>
      <c r="F30" s="22"/>
      <c r="G30" s="22"/>
      <c r="H30" s="22"/>
      <c r="I30" s="22"/>
      <c r="J30" s="22"/>
      <c r="K30" s="22"/>
      <c r="L30" s="22"/>
      <c r="M30" s="23"/>
    </row>
    <row r="32" spans="2:13" x14ac:dyDescent="0.2">
      <c r="B32" s="16" t="s">
        <v>165</v>
      </c>
      <c r="C32" s="17"/>
      <c r="D32" s="17"/>
      <c r="E32" s="17"/>
      <c r="F32" s="17"/>
      <c r="G32" s="17"/>
      <c r="H32" s="17"/>
      <c r="I32" s="17"/>
      <c r="J32" s="17"/>
      <c r="K32" s="17"/>
      <c r="L32" s="17"/>
      <c r="M32" s="18"/>
    </row>
    <row r="33" spans="2:13" x14ac:dyDescent="0.2">
      <c r="B33" s="19" t="s">
        <v>164</v>
      </c>
      <c r="M33" s="20"/>
    </row>
    <row r="34" spans="2:13" x14ac:dyDescent="0.2">
      <c r="B34" s="19" t="s">
        <v>205</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19"/>
      <c r="M42" s="20"/>
    </row>
    <row r="43" spans="2:13" x14ac:dyDescent="0.2">
      <c r="B43" s="21"/>
      <c r="C43" s="22"/>
      <c r="D43" s="22"/>
      <c r="E43" s="22"/>
      <c r="F43" s="22"/>
      <c r="G43" s="22"/>
      <c r="H43" s="22"/>
      <c r="I43" s="22"/>
      <c r="J43" s="22"/>
      <c r="K43" s="22"/>
      <c r="L43" s="22"/>
      <c r="M43"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43"/>
  <sheetViews>
    <sheetView topLeftCell="A13" workbookViewId="0">
      <selection activeCell="B34" sqref="B34"/>
    </sheetView>
  </sheetViews>
  <sheetFormatPr baseColWidth="10" defaultRowHeight="12.75" x14ac:dyDescent="0.2"/>
  <cols>
    <col min="1" max="1" width="1.42578125" style="15" customWidth="1"/>
    <col min="2" max="2" width="63.5703125" style="15" customWidth="1"/>
    <col min="3" max="16384" width="11.42578125" style="15"/>
  </cols>
  <sheetData>
    <row r="2" spans="2:13" ht="32.25" x14ac:dyDescent="0.4">
      <c r="C2" s="167" t="s">
        <v>157</v>
      </c>
      <c r="D2" s="168"/>
      <c r="E2" s="168"/>
      <c r="F2" s="168"/>
      <c r="G2" s="168"/>
      <c r="H2" s="168"/>
      <c r="I2" s="168"/>
      <c r="J2" s="168"/>
      <c r="K2" s="168"/>
      <c r="L2" s="168"/>
      <c r="M2" s="169"/>
    </row>
    <row r="4" spans="2:13" x14ac:dyDescent="0.2">
      <c r="B4" s="13" t="s">
        <v>168</v>
      </c>
      <c r="C4" s="170" t="s">
        <v>185</v>
      </c>
      <c r="D4" s="171"/>
      <c r="E4" s="171"/>
      <c r="F4" s="171"/>
      <c r="G4" s="171"/>
      <c r="H4" s="171"/>
      <c r="I4" s="171"/>
      <c r="J4" s="171"/>
      <c r="K4" s="171"/>
      <c r="L4" s="171"/>
      <c r="M4" s="172"/>
    </row>
    <row r="5" spans="2:13" x14ac:dyDescent="0.2">
      <c r="B5" s="13" t="s">
        <v>158</v>
      </c>
      <c r="C5" s="170">
        <v>13</v>
      </c>
      <c r="D5" s="171"/>
      <c r="E5" s="171"/>
      <c r="F5" s="171"/>
      <c r="G5" s="171"/>
      <c r="H5" s="171"/>
      <c r="I5" s="171"/>
      <c r="J5" s="171"/>
      <c r="K5" s="171"/>
      <c r="L5" s="171"/>
      <c r="M5" s="172"/>
    </row>
    <row r="6" spans="2:13" x14ac:dyDescent="0.2">
      <c r="B6" s="13" t="s">
        <v>159</v>
      </c>
      <c r="C6" s="170" t="s">
        <v>201</v>
      </c>
      <c r="D6" s="171"/>
      <c r="E6" s="171"/>
      <c r="F6" s="171"/>
      <c r="G6" s="171"/>
      <c r="H6" s="171"/>
      <c r="I6" s="171"/>
      <c r="J6" s="171"/>
      <c r="K6" s="171"/>
      <c r="L6" s="171"/>
      <c r="M6" s="172"/>
    </row>
    <row r="7" spans="2:13" ht="63" customHeight="1" x14ac:dyDescent="0.2">
      <c r="B7" s="13" t="s">
        <v>160</v>
      </c>
      <c r="C7" s="173" t="str">
        <f>+'Plan de mejoramiento'!C33</f>
        <v>ISO 9001:2015 Numeral 7.5 Información Documentada Homologable con GP-1000:2009 Numeral 4.2.4 y 4.2.3. , Se observa que el Normograma del proceso auditado incluye normas de origen interno que son usadas como criterio para la evaluación de proyectos en el componente de agua, lo cual no es consistente con el procedimiento “SIG-P-01 Control de documentos 4.0”, puesto que éste establece que el normograma es para la identificación y actualización de las normas de origen externo aplicables al proceso Agua</v>
      </c>
      <c r="D7" s="174"/>
      <c r="E7" s="174"/>
      <c r="F7" s="174"/>
      <c r="G7" s="174"/>
      <c r="H7" s="174"/>
      <c r="I7" s="174"/>
      <c r="J7" s="174"/>
      <c r="K7" s="174"/>
      <c r="L7" s="174"/>
      <c r="M7" s="175"/>
    </row>
    <row r="8" spans="2:13" x14ac:dyDescent="0.2">
      <c r="B8" s="14" t="s">
        <v>161</v>
      </c>
      <c r="C8" s="176" t="s">
        <v>180</v>
      </c>
      <c r="D8" s="176"/>
      <c r="E8" s="176"/>
      <c r="F8" s="176"/>
      <c r="G8" s="176"/>
      <c r="H8" s="176"/>
      <c r="I8" s="176"/>
      <c r="J8" s="176"/>
      <c r="K8" s="176"/>
      <c r="L8" s="176"/>
      <c r="M8" s="176"/>
    </row>
    <row r="9" spans="2:13" x14ac:dyDescent="0.2">
      <c r="B9" s="14" t="s">
        <v>162</v>
      </c>
      <c r="C9" s="176" t="s">
        <v>188</v>
      </c>
      <c r="D9" s="176"/>
      <c r="E9" s="176"/>
      <c r="F9" s="176"/>
      <c r="G9" s="176"/>
      <c r="H9" s="176"/>
      <c r="I9" s="176"/>
      <c r="J9" s="176"/>
      <c r="K9" s="176"/>
      <c r="L9" s="176"/>
      <c r="M9" s="176"/>
    </row>
    <row r="10" spans="2:13" x14ac:dyDescent="0.2">
      <c r="B10" s="14" t="s">
        <v>169</v>
      </c>
      <c r="C10" s="176" t="s">
        <v>192</v>
      </c>
      <c r="D10" s="176"/>
      <c r="E10" s="176"/>
      <c r="F10" s="176"/>
      <c r="G10" s="176"/>
      <c r="H10" s="176"/>
      <c r="I10" s="176"/>
      <c r="J10" s="176"/>
      <c r="K10" s="176"/>
      <c r="L10" s="176"/>
      <c r="M10" s="176"/>
    </row>
    <row r="11" spans="2:13" x14ac:dyDescent="0.2">
      <c r="B11" s="14" t="s">
        <v>166</v>
      </c>
      <c r="C11" s="177">
        <v>43307</v>
      </c>
      <c r="D11" s="176"/>
      <c r="E11" s="176"/>
      <c r="F11" s="176"/>
      <c r="G11" s="176"/>
      <c r="H11" s="176"/>
      <c r="I11" s="176"/>
      <c r="J11" s="176"/>
      <c r="K11" s="176"/>
      <c r="L11" s="176"/>
      <c r="M11" s="176"/>
    </row>
    <row r="12" spans="2:13" ht="45.75" customHeight="1" x14ac:dyDescent="0.2">
      <c r="B12" s="14" t="s">
        <v>167</v>
      </c>
      <c r="C12" s="178" t="s">
        <v>245</v>
      </c>
      <c r="D12" s="179"/>
      <c r="E12" s="179"/>
      <c r="F12" s="179"/>
      <c r="G12" s="179"/>
      <c r="H12" s="179"/>
      <c r="I12" s="179"/>
      <c r="J12" s="179"/>
      <c r="K12" s="179"/>
      <c r="L12" s="179"/>
      <c r="M12" s="180"/>
    </row>
    <row r="14" spans="2:13" x14ac:dyDescent="0.2">
      <c r="B14" s="16" t="s">
        <v>163</v>
      </c>
      <c r="C14" s="17"/>
      <c r="D14" s="17"/>
      <c r="E14" s="17"/>
      <c r="F14" s="17"/>
      <c r="G14" s="17"/>
      <c r="H14" s="17"/>
      <c r="I14" s="17"/>
      <c r="J14" s="17"/>
      <c r="K14" s="17"/>
      <c r="L14" s="17"/>
      <c r="M14" s="18"/>
    </row>
    <row r="15" spans="2:13" x14ac:dyDescent="0.2">
      <c r="B15" s="24" t="s">
        <v>208</v>
      </c>
      <c r="M15" s="20"/>
    </row>
    <row r="16" spans="2:13" x14ac:dyDescent="0.2">
      <c r="B16" s="19" t="s">
        <v>209</v>
      </c>
      <c r="M16" s="20"/>
    </row>
    <row r="17" spans="2:13" x14ac:dyDescent="0.2">
      <c r="B17" s="19" t="s">
        <v>243</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19"/>
      <c r="M29" s="20"/>
    </row>
    <row r="30" spans="2:13" x14ac:dyDescent="0.2">
      <c r="B30" s="21"/>
      <c r="C30" s="22"/>
      <c r="D30" s="22"/>
      <c r="E30" s="22"/>
      <c r="F30" s="22"/>
      <c r="G30" s="22"/>
      <c r="H30" s="22"/>
      <c r="I30" s="22"/>
      <c r="J30" s="22"/>
      <c r="K30" s="22"/>
      <c r="L30" s="22"/>
      <c r="M30" s="23"/>
    </row>
    <row r="32" spans="2:13" x14ac:dyDescent="0.2">
      <c r="B32" s="16" t="s">
        <v>165</v>
      </c>
      <c r="C32" s="17"/>
      <c r="D32" s="17"/>
      <c r="E32" s="17"/>
      <c r="F32" s="17"/>
      <c r="G32" s="17"/>
      <c r="H32" s="17"/>
      <c r="I32" s="17"/>
      <c r="J32" s="17"/>
      <c r="K32" s="17"/>
      <c r="L32" s="17"/>
      <c r="M32" s="18"/>
    </row>
    <row r="33" spans="2:13" x14ac:dyDescent="0.2">
      <c r="B33" s="19" t="s">
        <v>164</v>
      </c>
      <c r="M33" s="20"/>
    </row>
    <row r="34" spans="2:13" x14ac:dyDescent="0.2">
      <c r="B34" s="19" t="s">
        <v>243</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19"/>
      <c r="M42" s="20"/>
    </row>
    <row r="43" spans="2:13" x14ac:dyDescent="0.2">
      <c r="B43" s="21"/>
      <c r="C43" s="22"/>
      <c r="D43" s="22"/>
      <c r="E43" s="22"/>
      <c r="F43" s="22"/>
      <c r="G43" s="22"/>
      <c r="H43" s="22"/>
      <c r="I43" s="22"/>
      <c r="J43" s="22"/>
      <c r="K43" s="22"/>
      <c r="L43" s="22"/>
      <c r="M43"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42"/>
  <sheetViews>
    <sheetView topLeftCell="A3" workbookViewId="0">
      <selection activeCell="D19" sqref="D19"/>
    </sheetView>
  </sheetViews>
  <sheetFormatPr baseColWidth="10" defaultRowHeight="12.75" x14ac:dyDescent="0.2"/>
  <cols>
    <col min="1" max="1" width="1.42578125" style="15" customWidth="1"/>
    <col min="2" max="2" width="63.5703125" style="15" customWidth="1"/>
    <col min="3" max="16384" width="11.42578125" style="15"/>
  </cols>
  <sheetData>
    <row r="2" spans="2:13" ht="32.25" x14ac:dyDescent="0.4">
      <c r="C2" s="167" t="s">
        <v>157</v>
      </c>
      <c r="D2" s="168"/>
      <c r="E2" s="168"/>
      <c r="F2" s="168"/>
      <c r="G2" s="168"/>
      <c r="H2" s="168"/>
      <c r="I2" s="168"/>
      <c r="J2" s="168"/>
      <c r="K2" s="168"/>
      <c r="L2" s="168"/>
      <c r="M2" s="169"/>
    </row>
    <row r="4" spans="2:13" x14ac:dyDescent="0.2">
      <c r="B4" s="13" t="s">
        <v>168</v>
      </c>
      <c r="C4" s="170" t="s">
        <v>185</v>
      </c>
      <c r="D4" s="171"/>
      <c r="E4" s="171"/>
      <c r="F4" s="171"/>
      <c r="G4" s="171"/>
      <c r="H4" s="171"/>
      <c r="I4" s="171"/>
      <c r="J4" s="171"/>
      <c r="K4" s="171"/>
      <c r="L4" s="171"/>
      <c r="M4" s="172"/>
    </row>
    <row r="5" spans="2:13" x14ac:dyDescent="0.2">
      <c r="B5" s="13" t="s">
        <v>158</v>
      </c>
      <c r="C5" s="170">
        <v>14</v>
      </c>
      <c r="D5" s="171"/>
      <c r="E5" s="171"/>
      <c r="F5" s="171"/>
      <c r="G5" s="171"/>
      <c r="H5" s="171"/>
      <c r="I5" s="171"/>
      <c r="J5" s="171"/>
      <c r="K5" s="171"/>
      <c r="L5" s="171"/>
      <c r="M5" s="172"/>
    </row>
    <row r="6" spans="2:13" x14ac:dyDescent="0.2">
      <c r="B6" s="13" t="s">
        <v>159</v>
      </c>
      <c r="C6" s="170" t="s">
        <v>201</v>
      </c>
      <c r="D6" s="171"/>
      <c r="E6" s="171"/>
      <c r="F6" s="171"/>
      <c r="G6" s="171"/>
      <c r="H6" s="171"/>
      <c r="I6" s="171"/>
      <c r="J6" s="171"/>
      <c r="K6" s="171"/>
      <c r="L6" s="171"/>
      <c r="M6" s="172"/>
    </row>
    <row r="7" spans="2:13" ht="83.25" customHeight="1" x14ac:dyDescent="0.2">
      <c r="B7" s="13" t="s">
        <v>160</v>
      </c>
      <c r="C7" s="173">
        <f>+'Plan de mejoramiento'!C34</f>
        <v>0</v>
      </c>
      <c r="D7" s="174"/>
      <c r="E7" s="174"/>
      <c r="F7" s="174"/>
      <c r="G7" s="174"/>
      <c r="H7" s="174"/>
      <c r="I7" s="174"/>
      <c r="J7" s="174"/>
      <c r="K7" s="174"/>
      <c r="L7" s="174"/>
      <c r="M7" s="175"/>
    </row>
    <row r="8" spans="2:13" x14ac:dyDescent="0.2">
      <c r="B8" s="14" t="s">
        <v>161</v>
      </c>
      <c r="C8" s="176" t="s">
        <v>180</v>
      </c>
      <c r="D8" s="176"/>
      <c r="E8" s="176"/>
      <c r="F8" s="176"/>
      <c r="G8" s="176"/>
      <c r="H8" s="176"/>
      <c r="I8" s="176"/>
      <c r="J8" s="176"/>
      <c r="K8" s="176"/>
      <c r="L8" s="176"/>
      <c r="M8" s="176"/>
    </row>
    <row r="9" spans="2:13" x14ac:dyDescent="0.2">
      <c r="B9" s="14" t="s">
        <v>162</v>
      </c>
      <c r="C9" s="176" t="s">
        <v>188</v>
      </c>
      <c r="D9" s="176"/>
      <c r="E9" s="176"/>
      <c r="F9" s="176"/>
      <c r="G9" s="176"/>
      <c r="H9" s="176"/>
      <c r="I9" s="176"/>
      <c r="J9" s="176"/>
      <c r="K9" s="176"/>
      <c r="L9" s="176"/>
      <c r="M9" s="176"/>
    </row>
    <row r="10" spans="2:13" x14ac:dyDescent="0.2">
      <c r="B10" s="14" t="s">
        <v>169</v>
      </c>
      <c r="C10" s="176" t="s">
        <v>192</v>
      </c>
      <c r="D10" s="176"/>
      <c r="E10" s="176"/>
      <c r="F10" s="176"/>
      <c r="G10" s="176"/>
      <c r="H10" s="176"/>
      <c r="I10" s="176"/>
      <c r="J10" s="176"/>
      <c r="K10" s="176"/>
      <c r="L10" s="176"/>
      <c r="M10" s="176"/>
    </row>
    <row r="11" spans="2:13" x14ac:dyDescent="0.2">
      <c r="B11" s="14" t="s">
        <v>166</v>
      </c>
      <c r="C11" s="177">
        <v>43307</v>
      </c>
      <c r="D11" s="176"/>
      <c r="E11" s="176"/>
      <c r="F11" s="176"/>
      <c r="G11" s="176"/>
      <c r="H11" s="176"/>
      <c r="I11" s="176"/>
      <c r="J11" s="176"/>
      <c r="K11" s="176"/>
      <c r="L11" s="176"/>
      <c r="M11" s="176"/>
    </row>
    <row r="12" spans="2:13" ht="45.75" customHeight="1" x14ac:dyDescent="0.2">
      <c r="B12" s="14" t="s">
        <v>167</v>
      </c>
      <c r="C12" s="178" t="s">
        <v>245</v>
      </c>
      <c r="D12" s="179"/>
      <c r="E12" s="179"/>
      <c r="F12" s="179"/>
      <c r="G12" s="179"/>
      <c r="H12" s="179"/>
      <c r="I12" s="179"/>
      <c r="J12" s="179"/>
      <c r="K12" s="179"/>
      <c r="L12" s="179"/>
      <c r="M12" s="180"/>
    </row>
    <row r="14" spans="2:13" x14ac:dyDescent="0.2">
      <c r="B14" s="16" t="s">
        <v>163</v>
      </c>
      <c r="C14" s="17"/>
      <c r="D14" s="17"/>
      <c r="E14" s="17"/>
      <c r="F14" s="17"/>
      <c r="G14" s="17"/>
      <c r="H14" s="17"/>
      <c r="I14" s="17"/>
      <c r="J14" s="17"/>
      <c r="K14" s="17"/>
      <c r="L14" s="17"/>
      <c r="M14" s="18"/>
    </row>
    <row r="15" spans="2:13" x14ac:dyDescent="0.2">
      <c r="B15" s="19" t="s">
        <v>249</v>
      </c>
      <c r="M15" s="20"/>
    </row>
    <row r="16" spans="2:13" x14ac:dyDescent="0.2">
      <c r="B16" s="24" t="s">
        <v>250</v>
      </c>
      <c r="M16" s="20"/>
    </row>
    <row r="17" spans="2:13" x14ac:dyDescent="0.2">
      <c r="B17" s="19"/>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165</v>
      </c>
      <c r="C31" s="17"/>
      <c r="D31" s="17"/>
      <c r="E31" s="17"/>
      <c r="F31" s="17"/>
      <c r="G31" s="17"/>
      <c r="H31" s="17"/>
      <c r="I31" s="17"/>
      <c r="J31" s="17"/>
      <c r="K31" s="17"/>
      <c r="L31" s="17"/>
      <c r="M31" s="18"/>
    </row>
    <row r="32" spans="2:13" x14ac:dyDescent="0.2">
      <c r="B32" s="19" t="s">
        <v>164</v>
      </c>
      <c r="M32" s="20"/>
    </row>
    <row r="33" spans="2:13" x14ac:dyDescent="0.2">
      <c r="B33" s="24" t="s">
        <v>251</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41"/>
  <sheetViews>
    <sheetView workbookViewId="0">
      <selection activeCell="C20" sqref="C20"/>
    </sheetView>
  </sheetViews>
  <sheetFormatPr baseColWidth="10" defaultRowHeight="12.75" x14ac:dyDescent="0.2"/>
  <cols>
    <col min="1" max="1" width="1.42578125" style="15" customWidth="1"/>
    <col min="2" max="2" width="63.5703125" style="15" customWidth="1"/>
    <col min="3" max="16384" width="11.42578125" style="15"/>
  </cols>
  <sheetData>
    <row r="2" spans="2:13" ht="32.25" x14ac:dyDescent="0.4">
      <c r="C2" s="167" t="s">
        <v>157</v>
      </c>
      <c r="D2" s="168"/>
      <c r="E2" s="168"/>
      <c r="F2" s="168"/>
      <c r="G2" s="168"/>
      <c r="H2" s="168"/>
      <c r="I2" s="168"/>
      <c r="J2" s="168"/>
      <c r="K2" s="168"/>
      <c r="L2" s="168"/>
      <c r="M2" s="169"/>
    </row>
    <row r="4" spans="2:13" x14ac:dyDescent="0.2">
      <c r="B4" s="13" t="s">
        <v>168</v>
      </c>
      <c r="C4" s="170" t="s">
        <v>185</v>
      </c>
      <c r="D4" s="171"/>
      <c r="E4" s="171"/>
      <c r="F4" s="171"/>
      <c r="G4" s="171"/>
      <c r="H4" s="171"/>
      <c r="I4" s="171"/>
      <c r="J4" s="171"/>
      <c r="K4" s="171"/>
      <c r="L4" s="171"/>
      <c r="M4" s="172"/>
    </row>
    <row r="5" spans="2:13" x14ac:dyDescent="0.2">
      <c r="B5" s="13" t="s">
        <v>158</v>
      </c>
      <c r="C5" s="170">
        <v>15</v>
      </c>
      <c r="D5" s="171"/>
      <c r="E5" s="171"/>
      <c r="F5" s="171"/>
      <c r="G5" s="171"/>
      <c r="H5" s="171"/>
      <c r="I5" s="171"/>
      <c r="J5" s="171"/>
      <c r="K5" s="171"/>
      <c r="L5" s="171"/>
      <c r="M5" s="172"/>
    </row>
    <row r="6" spans="2:13" x14ac:dyDescent="0.2">
      <c r="B6" s="13" t="s">
        <v>159</v>
      </c>
      <c r="C6" s="170" t="s">
        <v>201</v>
      </c>
      <c r="D6" s="171"/>
      <c r="E6" s="171"/>
      <c r="F6" s="171"/>
      <c r="G6" s="171"/>
      <c r="H6" s="171"/>
      <c r="I6" s="171"/>
      <c r="J6" s="171"/>
      <c r="K6" s="171"/>
      <c r="L6" s="171"/>
      <c r="M6" s="172"/>
    </row>
    <row r="7" spans="2:13" ht="69" customHeight="1" x14ac:dyDescent="0.2">
      <c r="B7" s="13" t="s">
        <v>160</v>
      </c>
      <c r="C7" s="173">
        <f>+'Plan de mejoramiento'!C36</f>
        <v>0</v>
      </c>
      <c r="D7" s="174"/>
      <c r="E7" s="174"/>
      <c r="F7" s="174"/>
      <c r="G7" s="174"/>
      <c r="H7" s="174"/>
      <c r="I7" s="174"/>
      <c r="J7" s="174"/>
      <c r="K7" s="174"/>
      <c r="L7" s="174"/>
      <c r="M7" s="175"/>
    </row>
    <row r="8" spans="2:13" x14ac:dyDescent="0.2">
      <c r="B8" s="14" t="s">
        <v>161</v>
      </c>
      <c r="C8" s="176" t="s">
        <v>180</v>
      </c>
      <c r="D8" s="176"/>
      <c r="E8" s="176"/>
      <c r="F8" s="176"/>
      <c r="G8" s="176"/>
      <c r="H8" s="176"/>
      <c r="I8" s="176"/>
      <c r="J8" s="176"/>
      <c r="K8" s="176"/>
      <c r="L8" s="176"/>
      <c r="M8" s="176"/>
    </row>
    <row r="9" spans="2:13" x14ac:dyDescent="0.2">
      <c r="B9" s="14" t="s">
        <v>162</v>
      </c>
      <c r="C9" s="176" t="s">
        <v>188</v>
      </c>
      <c r="D9" s="176"/>
      <c r="E9" s="176"/>
      <c r="F9" s="176"/>
      <c r="G9" s="176"/>
      <c r="H9" s="176"/>
      <c r="I9" s="176"/>
      <c r="J9" s="176"/>
      <c r="K9" s="176"/>
      <c r="L9" s="176"/>
      <c r="M9" s="176"/>
    </row>
    <row r="10" spans="2:13" x14ac:dyDescent="0.2">
      <c r="B10" s="14" t="s">
        <v>169</v>
      </c>
      <c r="C10" s="176" t="s">
        <v>192</v>
      </c>
      <c r="D10" s="176"/>
      <c r="E10" s="176"/>
      <c r="F10" s="176"/>
      <c r="G10" s="176"/>
      <c r="H10" s="176"/>
      <c r="I10" s="176"/>
      <c r="J10" s="176"/>
      <c r="K10" s="176"/>
      <c r="L10" s="176"/>
      <c r="M10" s="176"/>
    </row>
    <row r="11" spans="2:13" x14ac:dyDescent="0.2">
      <c r="B11" s="14" t="s">
        <v>166</v>
      </c>
      <c r="C11" s="177">
        <v>43307</v>
      </c>
      <c r="D11" s="176"/>
      <c r="E11" s="176"/>
      <c r="F11" s="176"/>
      <c r="G11" s="176"/>
      <c r="H11" s="176"/>
      <c r="I11" s="176"/>
      <c r="J11" s="176"/>
      <c r="K11" s="176"/>
      <c r="L11" s="176"/>
      <c r="M11" s="176"/>
    </row>
    <row r="12" spans="2:13" ht="45.75" customHeight="1" x14ac:dyDescent="0.2">
      <c r="B12" s="14" t="s">
        <v>167</v>
      </c>
      <c r="C12" s="178" t="s">
        <v>245</v>
      </c>
      <c r="D12" s="179"/>
      <c r="E12" s="179"/>
      <c r="F12" s="179"/>
      <c r="G12" s="179"/>
      <c r="H12" s="179"/>
      <c r="I12" s="179"/>
      <c r="J12" s="179"/>
      <c r="K12" s="179"/>
      <c r="L12" s="179"/>
      <c r="M12" s="180"/>
    </row>
    <row r="14" spans="2:13" x14ac:dyDescent="0.2">
      <c r="B14" s="16" t="s">
        <v>163</v>
      </c>
      <c r="C14" s="17"/>
      <c r="D14" s="17"/>
      <c r="E14" s="17"/>
      <c r="F14" s="17"/>
      <c r="G14" s="17"/>
      <c r="H14" s="17"/>
      <c r="I14" s="17"/>
      <c r="J14" s="17"/>
      <c r="K14" s="17"/>
      <c r="L14" s="17"/>
      <c r="M14" s="18"/>
    </row>
    <row r="15" spans="2:13" x14ac:dyDescent="0.2">
      <c r="B15" s="24" t="s">
        <v>213</v>
      </c>
      <c r="M15" s="20"/>
    </row>
    <row r="16" spans="2:13" x14ac:dyDescent="0.2">
      <c r="B16" s="19" t="s">
        <v>252</v>
      </c>
      <c r="M16" s="20"/>
    </row>
    <row r="17" spans="2:13" x14ac:dyDescent="0.2">
      <c r="B17" s="19" t="s">
        <v>253</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21"/>
      <c r="C28" s="22"/>
      <c r="D28" s="22"/>
      <c r="E28" s="22"/>
      <c r="F28" s="22"/>
      <c r="G28" s="22"/>
      <c r="H28" s="22"/>
      <c r="I28" s="22"/>
      <c r="J28" s="22"/>
      <c r="K28" s="22"/>
      <c r="L28" s="22"/>
      <c r="M28" s="23"/>
    </row>
    <row r="30" spans="2:13" x14ac:dyDescent="0.2">
      <c r="B30" s="16" t="s">
        <v>165</v>
      </c>
      <c r="C30" s="17"/>
      <c r="D30" s="17"/>
      <c r="E30" s="17"/>
      <c r="F30" s="17"/>
      <c r="G30" s="17"/>
      <c r="H30" s="17"/>
      <c r="I30" s="17"/>
      <c r="J30" s="17"/>
      <c r="K30" s="17"/>
      <c r="L30" s="17"/>
      <c r="M30" s="18"/>
    </row>
    <row r="31" spans="2:13" x14ac:dyDescent="0.2">
      <c r="B31" s="19" t="s">
        <v>164</v>
      </c>
      <c r="M31" s="20"/>
    </row>
    <row r="32" spans="2:13" x14ac:dyDescent="0.2">
      <c r="B32" s="19" t="s">
        <v>253</v>
      </c>
      <c r="M32" s="20"/>
    </row>
    <row r="33" spans="2:13" x14ac:dyDescent="0.2">
      <c r="B33" s="19"/>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21"/>
      <c r="C41" s="22"/>
      <c r="D41" s="22"/>
      <c r="E41" s="22"/>
      <c r="F41" s="22"/>
      <c r="G41" s="22"/>
      <c r="H41" s="22"/>
      <c r="I41" s="22"/>
      <c r="J41" s="22"/>
      <c r="K41" s="22"/>
      <c r="L41" s="22"/>
      <c r="M41"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42"/>
  <sheetViews>
    <sheetView workbookViewId="0">
      <selection activeCell="E24" sqref="E24"/>
    </sheetView>
  </sheetViews>
  <sheetFormatPr baseColWidth="10" defaultRowHeight="12.75" x14ac:dyDescent="0.2"/>
  <cols>
    <col min="1" max="1" width="1.42578125" style="15" customWidth="1"/>
    <col min="2" max="2" width="63.5703125" style="15" customWidth="1"/>
    <col min="3" max="16384" width="11.42578125" style="15"/>
  </cols>
  <sheetData>
    <row r="2" spans="2:13" ht="32.25" x14ac:dyDescent="0.4">
      <c r="C2" s="167" t="s">
        <v>157</v>
      </c>
      <c r="D2" s="168"/>
      <c r="E2" s="168"/>
      <c r="F2" s="168"/>
      <c r="G2" s="168"/>
      <c r="H2" s="168"/>
      <c r="I2" s="168"/>
      <c r="J2" s="168"/>
      <c r="K2" s="168"/>
      <c r="L2" s="168"/>
      <c r="M2" s="169"/>
    </row>
    <row r="4" spans="2:13" x14ac:dyDescent="0.2">
      <c r="B4" s="13" t="s">
        <v>168</v>
      </c>
      <c r="C4" s="170" t="s">
        <v>185</v>
      </c>
      <c r="D4" s="171"/>
      <c r="E4" s="171"/>
      <c r="F4" s="171"/>
      <c r="G4" s="171"/>
      <c r="H4" s="171"/>
      <c r="I4" s="171"/>
      <c r="J4" s="171"/>
      <c r="K4" s="171"/>
      <c r="L4" s="171"/>
      <c r="M4" s="172"/>
    </row>
    <row r="5" spans="2:13" x14ac:dyDescent="0.2">
      <c r="B5" s="13" t="s">
        <v>158</v>
      </c>
      <c r="C5" s="170">
        <v>16</v>
      </c>
      <c r="D5" s="171"/>
      <c r="E5" s="171"/>
      <c r="F5" s="171"/>
      <c r="G5" s="171"/>
      <c r="H5" s="171"/>
      <c r="I5" s="171"/>
      <c r="J5" s="171"/>
      <c r="K5" s="171"/>
      <c r="L5" s="171"/>
      <c r="M5" s="172"/>
    </row>
    <row r="6" spans="2:13" x14ac:dyDescent="0.2">
      <c r="B6" s="13" t="s">
        <v>159</v>
      </c>
      <c r="C6" s="170" t="s">
        <v>201</v>
      </c>
      <c r="D6" s="171"/>
      <c r="E6" s="171"/>
      <c r="F6" s="171"/>
      <c r="G6" s="171"/>
      <c r="H6" s="171"/>
      <c r="I6" s="171"/>
      <c r="J6" s="171"/>
      <c r="K6" s="171"/>
      <c r="L6" s="171"/>
      <c r="M6" s="172"/>
    </row>
    <row r="7" spans="2:13" ht="69" customHeight="1" x14ac:dyDescent="0.2">
      <c r="B7" s="13" t="s">
        <v>160</v>
      </c>
      <c r="C7" s="173" t="str">
        <f>+'Plan de mejoramiento'!C39</f>
        <v>ISO 9001:2015 Numeral 9.1.3 Homologable con GP-1000:2009 Numeral 8.4. Se observó que el aplicativo de seguimiento- SINAPSIS no se cuenta con la Hoja de vida del Indicador de Viviendas Terminadas, y que en su análisis no se consideran los criterios establecidos de viviendas terminadas y con escrituras firmadas. Adicionalmente, se observa que las fichas de los indicadores 8 y 9 publicadas en la documentación del proceso son iguales en cuanto a fórmula, objetivo y metas, y que las fichas de indicadores del componente vivienda están desactualizadas. Vivienda</v>
      </c>
      <c r="D7" s="174"/>
      <c r="E7" s="174"/>
      <c r="F7" s="174"/>
      <c r="G7" s="174"/>
      <c r="H7" s="174"/>
      <c r="I7" s="174"/>
      <c r="J7" s="174"/>
      <c r="K7" s="174"/>
      <c r="L7" s="174"/>
      <c r="M7" s="175"/>
    </row>
    <row r="8" spans="2:13" x14ac:dyDescent="0.2">
      <c r="B8" s="14" t="s">
        <v>161</v>
      </c>
      <c r="C8" s="176" t="s">
        <v>180</v>
      </c>
      <c r="D8" s="176"/>
      <c r="E8" s="176"/>
      <c r="F8" s="176"/>
      <c r="G8" s="176"/>
      <c r="H8" s="176"/>
      <c r="I8" s="176"/>
      <c r="J8" s="176"/>
      <c r="K8" s="176"/>
      <c r="L8" s="176"/>
      <c r="M8" s="176"/>
    </row>
    <row r="9" spans="2:13" x14ac:dyDescent="0.2">
      <c r="B9" s="14" t="s">
        <v>162</v>
      </c>
      <c r="C9" s="176" t="s">
        <v>188</v>
      </c>
      <c r="D9" s="176"/>
      <c r="E9" s="176"/>
      <c r="F9" s="176"/>
      <c r="G9" s="176"/>
      <c r="H9" s="176"/>
      <c r="I9" s="176"/>
      <c r="J9" s="176"/>
      <c r="K9" s="176"/>
      <c r="L9" s="176"/>
      <c r="M9" s="176"/>
    </row>
    <row r="10" spans="2:13" x14ac:dyDescent="0.2">
      <c r="B10" s="14" t="s">
        <v>169</v>
      </c>
      <c r="C10" s="176" t="s">
        <v>192</v>
      </c>
      <c r="D10" s="176"/>
      <c r="E10" s="176"/>
      <c r="F10" s="176"/>
      <c r="G10" s="176"/>
      <c r="H10" s="176"/>
      <c r="I10" s="176"/>
      <c r="J10" s="176"/>
      <c r="K10" s="176"/>
      <c r="L10" s="176"/>
      <c r="M10" s="176"/>
    </row>
    <row r="11" spans="2:13" x14ac:dyDescent="0.2">
      <c r="B11" s="14" t="s">
        <v>166</v>
      </c>
      <c r="C11" s="177">
        <v>43307</v>
      </c>
      <c r="D11" s="176"/>
      <c r="E11" s="176"/>
      <c r="F11" s="176"/>
      <c r="G11" s="176"/>
      <c r="H11" s="176"/>
      <c r="I11" s="176"/>
      <c r="J11" s="176"/>
      <c r="K11" s="176"/>
      <c r="L11" s="176"/>
      <c r="M11" s="176"/>
    </row>
    <row r="12" spans="2:13" ht="45.75" customHeight="1" x14ac:dyDescent="0.2">
      <c r="B12" s="14" t="s">
        <v>167</v>
      </c>
      <c r="C12" s="178" t="s">
        <v>245</v>
      </c>
      <c r="D12" s="179"/>
      <c r="E12" s="179"/>
      <c r="F12" s="179"/>
      <c r="G12" s="179"/>
      <c r="H12" s="179"/>
      <c r="I12" s="179"/>
      <c r="J12" s="179"/>
      <c r="K12" s="179"/>
      <c r="L12" s="179"/>
      <c r="M12" s="180"/>
    </row>
    <row r="14" spans="2:13" x14ac:dyDescent="0.2">
      <c r="B14" s="16" t="s">
        <v>163</v>
      </c>
      <c r="C14" s="17"/>
      <c r="D14" s="17"/>
      <c r="E14" s="17"/>
      <c r="F14" s="17"/>
      <c r="G14" s="17"/>
      <c r="H14" s="17"/>
      <c r="I14" s="17"/>
      <c r="J14" s="17"/>
      <c r="K14" s="17"/>
      <c r="L14" s="17"/>
      <c r="M14" s="18"/>
    </row>
    <row r="15" spans="2:13" x14ac:dyDescent="0.2">
      <c r="B15" s="24" t="s">
        <v>217</v>
      </c>
      <c r="M15" s="20"/>
    </row>
    <row r="16" spans="2:13" x14ac:dyDescent="0.2">
      <c r="B16" s="24" t="s">
        <v>216</v>
      </c>
      <c r="M16" s="20"/>
    </row>
    <row r="17" spans="2:13" x14ac:dyDescent="0.2">
      <c r="B17" s="19" t="s">
        <v>215</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165</v>
      </c>
      <c r="C31" s="17"/>
      <c r="D31" s="17"/>
      <c r="E31" s="17"/>
      <c r="F31" s="17"/>
      <c r="G31" s="17"/>
      <c r="H31" s="17"/>
      <c r="I31" s="17"/>
      <c r="J31" s="17"/>
      <c r="K31" s="17"/>
      <c r="L31" s="17"/>
      <c r="M31" s="18"/>
    </row>
    <row r="32" spans="2:13" x14ac:dyDescent="0.2">
      <c r="B32" s="19" t="s">
        <v>164</v>
      </c>
      <c r="M32" s="20"/>
    </row>
    <row r="33" spans="2:13" x14ac:dyDescent="0.2">
      <c r="B33" s="19" t="s">
        <v>215</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Props1.xml><?xml version="1.0" encoding="utf-8"?>
<ds:datastoreItem xmlns:ds="http://schemas.openxmlformats.org/officeDocument/2006/customXml" ds:itemID="{A83FA3E2-A829-4123-B235-B66C50E471B1}"/>
</file>

<file path=customXml/itemProps2.xml><?xml version="1.0" encoding="utf-8"?>
<ds:datastoreItem xmlns:ds="http://schemas.openxmlformats.org/officeDocument/2006/customXml" ds:itemID="{CE20F4D8-F3D3-4D03-A2CA-54468A970AD3}"/>
</file>

<file path=customXml/itemProps3.xml><?xml version="1.0" encoding="utf-8"?>
<ds:datastoreItem xmlns:ds="http://schemas.openxmlformats.org/officeDocument/2006/customXml" ds:itemID="{D4E70EB4-1962-4C4B-8F9D-A49E6EDBBDCF}"/>
</file>

<file path=customXml/itemProps4.xml><?xml version="1.0" encoding="utf-8"?>
<ds:datastoreItem xmlns:ds="http://schemas.openxmlformats.org/officeDocument/2006/customXml" ds:itemID="{84762F97-3C4C-4693-B5D0-1AE8BAB3A0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lista desplegables </vt:lpstr>
      <vt:lpstr>Plan de mejoramiento</vt:lpstr>
      <vt:lpstr>3.  Análisis causa </vt:lpstr>
      <vt:lpstr>9.  Análisis causa </vt:lpstr>
      <vt:lpstr>10.  Análisis causa  </vt:lpstr>
      <vt:lpstr>13.  Análisis causa   </vt:lpstr>
      <vt:lpstr>14.  Análisis causa </vt:lpstr>
      <vt:lpstr>15.  Análisis causa </vt:lpstr>
      <vt:lpstr>16.  Análisis causa  </vt:lpstr>
      <vt:lpstr>17.Análisis causa </vt:lpstr>
      <vt:lpstr>Listas</vt:lpstr>
      <vt:lpstr>'Plan de mejoramiento'!Área_de_impresión</vt:lpstr>
      <vt:lpstr>prueba</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Gestión de proyectos</dc:title>
  <dc:creator>Preferred Customer</dc:creator>
  <cp:lastModifiedBy>user</cp:lastModifiedBy>
  <cp:lastPrinted>2017-11-21T23:37:59Z</cp:lastPrinted>
  <dcterms:created xsi:type="dcterms:W3CDTF">2006-06-14T14:05:52Z</dcterms:created>
  <dcterms:modified xsi:type="dcterms:W3CDTF">2020-05-24T00:48:35Z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y fmtid="{D5CDD505-2E9C-101B-9397-08002B2CF9AE}" pid="4" name="Sector">
    <vt:lpwstr>Otro</vt:lpwstr>
  </property>
</Properties>
</file>