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VCT 2021\Proyectos Normativos\Plan de Gestión Social y Plan de Aseguramiento PDA\Participación Ciudadana\"/>
    </mc:Choice>
  </mc:AlternateContent>
  <xr:revisionPtr revIDLastSave="0" documentId="8_{13F7C215-FDF5-4E1C-B07E-6A36A09E0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abitos de servicios Public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17" i="2"/>
  <c r="I18" i="2"/>
  <c r="I19" i="2"/>
  <c r="I20" i="2"/>
  <c r="I21" i="2"/>
  <c r="I15" i="2"/>
  <c r="J123" i="2" l="1"/>
  <c r="J124" i="2"/>
  <c r="J122" i="2"/>
  <c r="I125" i="2"/>
  <c r="F125" i="2"/>
  <c r="G124" i="2" s="1"/>
  <c r="C125" i="2"/>
  <c r="D124" i="2" s="1"/>
  <c r="I119" i="2"/>
  <c r="J117" i="2" s="1"/>
  <c r="F119" i="2"/>
  <c r="C119" i="2"/>
  <c r="C112" i="2"/>
  <c r="D111" i="2" s="1"/>
  <c r="I112" i="2"/>
  <c r="J111" i="2" s="1"/>
  <c r="F112" i="2"/>
  <c r="G111" i="2" s="1"/>
  <c r="I105" i="2"/>
  <c r="J99" i="2" s="1"/>
  <c r="F105" i="2"/>
  <c r="G99" i="2" s="1"/>
  <c r="C105" i="2"/>
  <c r="D101" i="2" s="1"/>
  <c r="G94" i="2"/>
  <c r="F94" i="2"/>
  <c r="J89" i="2" s="1"/>
  <c r="E94" i="2"/>
  <c r="D94" i="2"/>
  <c r="C94" i="2"/>
  <c r="B94" i="2"/>
  <c r="I85" i="2"/>
  <c r="J80" i="2" s="1"/>
  <c r="F85" i="2"/>
  <c r="G79" i="2" s="1"/>
  <c r="C85" i="2"/>
  <c r="D79" i="2" s="1"/>
  <c r="H72" i="2"/>
  <c r="I67" i="2" s="1"/>
  <c r="E72" i="2"/>
  <c r="F68" i="2" s="1"/>
  <c r="C72" i="2"/>
  <c r="B72" i="2"/>
  <c r="B62" i="2"/>
  <c r="H62" i="2"/>
  <c r="I59" i="2" s="1"/>
  <c r="E62" i="2"/>
  <c r="F56" i="2" s="1"/>
  <c r="C62" i="2"/>
  <c r="H52" i="2"/>
  <c r="I47" i="2" s="1"/>
  <c r="E52" i="2"/>
  <c r="F48" i="2" s="1"/>
  <c r="B52" i="2"/>
  <c r="C52" i="2"/>
  <c r="F42" i="2"/>
  <c r="G42" i="2"/>
  <c r="E42" i="2"/>
  <c r="H42" i="2"/>
  <c r="I42" i="2"/>
  <c r="C42" i="2"/>
  <c r="D37" i="2" s="1"/>
  <c r="I32" i="2"/>
  <c r="H32" i="2"/>
  <c r="F32" i="2"/>
  <c r="G28" i="2" s="1"/>
  <c r="C32" i="2"/>
  <c r="D27" i="2" s="1"/>
  <c r="E22" i="2"/>
  <c r="G22" i="2"/>
  <c r="F22" i="2"/>
  <c r="D122" i="2" l="1"/>
  <c r="D123" i="2"/>
  <c r="G123" i="2"/>
  <c r="G122" i="2"/>
  <c r="G125" i="2" s="1"/>
  <c r="J125" i="2"/>
  <c r="G27" i="2"/>
  <c r="G110" i="2"/>
  <c r="D110" i="2"/>
  <c r="D98" i="2"/>
  <c r="G103" i="2"/>
  <c r="J103" i="2"/>
  <c r="D109" i="2"/>
  <c r="G109" i="2"/>
  <c r="J109" i="2"/>
  <c r="D118" i="2"/>
  <c r="J110" i="2"/>
  <c r="G102" i="2"/>
  <c r="D108" i="2"/>
  <c r="G108" i="2"/>
  <c r="J108" i="2"/>
  <c r="D117" i="2"/>
  <c r="G31" i="2"/>
  <c r="J118" i="2"/>
  <c r="G117" i="2"/>
  <c r="D116" i="2"/>
  <c r="G116" i="2"/>
  <c r="J116" i="2"/>
  <c r="G118" i="2"/>
  <c r="J92" i="2"/>
  <c r="F55" i="2"/>
  <c r="J91" i="2"/>
  <c r="D104" i="2"/>
  <c r="D100" i="2"/>
  <c r="G30" i="2"/>
  <c r="G26" i="2"/>
  <c r="J102" i="2"/>
  <c r="D82" i="2"/>
  <c r="G84" i="2"/>
  <c r="I94" i="2"/>
  <c r="J90" i="2"/>
  <c r="D103" i="2"/>
  <c r="D99" i="2"/>
  <c r="G29" i="2"/>
  <c r="G98" i="2"/>
  <c r="G101" i="2"/>
  <c r="J98" i="2"/>
  <c r="J101" i="2"/>
  <c r="I50" i="2"/>
  <c r="D77" i="2"/>
  <c r="G78" i="2"/>
  <c r="D102" i="2"/>
  <c r="G25" i="2"/>
  <c r="G104" i="2"/>
  <c r="G100" i="2"/>
  <c r="J104" i="2"/>
  <c r="J100" i="2"/>
  <c r="I61" i="2"/>
  <c r="D40" i="2"/>
  <c r="I46" i="2"/>
  <c r="F69" i="2"/>
  <c r="F59" i="2"/>
  <c r="I60" i="2"/>
  <c r="G82" i="2"/>
  <c r="G77" i="2"/>
  <c r="F70" i="2"/>
  <c r="I56" i="2"/>
  <c r="D30" i="2"/>
  <c r="D36" i="2"/>
  <c r="F67" i="2"/>
  <c r="F58" i="2"/>
  <c r="I58" i="2"/>
  <c r="D81" i="2"/>
  <c r="G81" i="2"/>
  <c r="D26" i="2"/>
  <c r="F71" i="2"/>
  <c r="F66" i="2"/>
  <c r="I55" i="2"/>
  <c r="I57" i="2"/>
  <c r="D78" i="2"/>
  <c r="G76" i="2"/>
  <c r="G80" i="2"/>
  <c r="J79" i="2"/>
  <c r="D29" i="2"/>
  <c r="F50" i="2"/>
  <c r="I49" i="2"/>
  <c r="I69" i="2"/>
  <c r="J82" i="2"/>
  <c r="D25" i="2"/>
  <c r="D38" i="2"/>
  <c r="F49" i="2"/>
  <c r="I45" i="2"/>
  <c r="I48" i="2"/>
  <c r="I65" i="2"/>
  <c r="I68" i="2"/>
  <c r="F61" i="2"/>
  <c r="F57" i="2"/>
  <c r="D80" i="2"/>
  <c r="D76" i="2"/>
  <c r="J76" i="2"/>
  <c r="J81" i="2"/>
  <c r="J77" i="2"/>
  <c r="F51" i="2"/>
  <c r="F47" i="2"/>
  <c r="I70" i="2"/>
  <c r="I66" i="2"/>
  <c r="J83" i="2"/>
  <c r="D39" i="2"/>
  <c r="F46" i="2"/>
  <c r="D84" i="2"/>
  <c r="J78" i="2"/>
  <c r="D28" i="2"/>
  <c r="D35" i="2"/>
  <c r="D31" i="2"/>
  <c r="D41" i="2"/>
  <c r="F45" i="2"/>
  <c r="I51" i="2"/>
  <c r="F65" i="2"/>
  <c r="I71" i="2"/>
  <c r="F60" i="2"/>
  <c r="D83" i="2"/>
  <c r="G83" i="2"/>
  <c r="J84" i="2"/>
  <c r="H22" i="2"/>
  <c r="I22" i="2" s="1"/>
  <c r="C22" i="2"/>
  <c r="G112" i="2" l="1"/>
  <c r="D125" i="2"/>
  <c r="I52" i="2"/>
  <c r="I62" i="2"/>
  <c r="J112" i="2"/>
  <c r="J94" i="2"/>
  <c r="G119" i="2"/>
  <c r="D112" i="2"/>
  <c r="G32" i="2"/>
  <c r="G85" i="2"/>
  <c r="F72" i="2"/>
  <c r="D119" i="2"/>
  <c r="J119" i="2"/>
  <c r="J85" i="2"/>
  <c r="D105" i="2"/>
  <c r="J105" i="2"/>
  <c r="G105" i="2"/>
  <c r="I72" i="2"/>
  <c r="F62" i="2"/>
  <c r="D42" i="2"/>
  <c r="D85" i="2"/>
  <c r="D32" i="2"/>
  <c r="F52" i="2"/>
  <c r="D16" i="2"/>
  <c r="D20" i="2"/>
  <c r="D21" i="2"/>
  <c r="D19" i="2"/>
  <c r="D17" i="2"/>
  <c r="D15" i="2"/>
  <c r="D18" i="2"/>
  <c r="D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1</author>
  </authors>
  <commentList>
    <comment ref="I14" authorId="0" shapeId="0" xr:uid="{00000000-0006-0000-0000-000001000000}">
      <text>
        <r>
          <rPr>
            <b/>
            <sz val="9"/>
            <color indexed="81"/>
            <rFont val="Tahoma"/>
          </rPr>
          <t>Equipo 1:</t>
        </r>
        <r>
          <rPr>
            <sz val="9"/>
            <color indexed="81"/>
            <rFont val="Tahoma"/>
          </rPr>
          <t xml:space="preserve">
No se esta calculando la continuaidad por sector
</t>
        </r>
      </text>
    </comment>
  </commentList>
</comments>
</file>

<file path=xl/sharedStrings.xml><?xml version="1.0" encoding="utf-8"?>
<sst xmlns="http://schemas.openxmlformats.org/spreadsheetml/2006/main" count="428" uniqueCount="219">
  <si>
    <t>FASE 1 DIAGNÓSTICO Y CARACTERIZACIÓN</t>
  </si>
  <si>
    <t>NOMBRE DEL MUNICIPIO</t>
  </si>
  <si>
    <t>NOMBRE DEL PRESTADOR</t>
  </si>
  <si>
    <t>TOTAL</t>
  </si>
  <si>
    <t>TELEFONO</t>
  </si>
  <si>
    <t xml:space="preserve">PLAN DE GESTIÓN SOCIAL DEL DEPARTAMENTO (NOMBRE) DEL AÑO (.XXX)
EVALUACIÓN DE LOS HÁBITOS Y COMPORTAMIENTOS FRENTE A LOS SERVICIOS PÚBLICOS DOMICILIARIOS
</t>
  </si>
  <si>
    <t>ACUEDUCTO</t>
  </si>
  <si>
    <t>ALCANTARILLADO</t>
  </si>
  <si>
    <t>ASEO</t>
  </si>
  <si>
    <t>ENERGIA</t>
  </si>
  <si>
    <t>GAS</t>
  </si>
  <si>
    <t>ALUMBRADO PUBLICO</t>
  </si>
  <si>
    <t>INDIQUE CON UNA (X )QUE SERVICIOS POSEE LA COMUNIDAD</t>
  </si>
  <si>
    <t>COMO SE ABASTECE DE AGUA LA POBLACIÓN</t>
  </si>
  <si>
    <t>ABASTECIMIENTO</t>
  </si>
  <si>
    <t xml:space="preserve">% </t>
  </si>
  <si>
    <t>No DE HOGARES</t>
  </si>
  <si>
    <t>RED DE ACUEDUCTO</t>
  </si>
  <si>
    <t>POZO SUBTERRANEO</t>
  </si>
  <si>
    <t>FUENTE SUPERFICIAL (Quebrada, rio, laguna)</t>
  </si>
  <si>
    <t>AGUA LLUVIA</t>
  </si>
  <si>
    <t>CARROTANQUE</t>
  </si>
  <si>
    <t>AGUA EN BOLSA O BOTELLON</t>
  </si>
  <si>
    <t>OTRO</t>
  </si>
  <si>
    <t>SECTORES</t>
  </si>
  <si>
    <t>SI TIENE RED DE ACUEDUCTO CUANTAS HORAS RECIBE EL SERVICIO</t>
  </si>
  <si>
    <t>PROMEDIO DE HORAS /SEMANA</t>
  </si>
  <si>
    <t>PROMEDIO DE HORAS/MES</t>
  </si>
  <si>
    <t>NUMERO DE HOGARES</t>
  </si>
  <si>
    <t>CONTINUIDAD</t>
  </si>
  <si>
    <t>FRECUENCIA</t>
  </si>
  <si>
    <t>DIARIA</t>
  </si>
  <si>
    <t>UNA VEZ A LA SEMANA</t>
  </si>
  <si>
    <t>DOS DIAS A LA SEMANA</t>
  </si>
  <si>
    <t>TRES DIAS A LA SEMANA</t>
  </si>
  <si>
    <t>CUATRO DIAS A LA SEMNA</t>
  </si>
  <si>
    <t>CINCO DIAS A LA SEMANA</t>
  </si>
  <si>
    <t>SEIS DIAS A LA SEMANA</t>
  </si>
  <si>
    <t>APLICA ALGUN TIPO DE TRATAMIENTO</t>
  </si>
  <si>
    <t>%</t>
  </si>
  <si>
    <t>TIPO DE TRATAMIENTO APLICADO</t>
  </si>
  <si>
    <t>TRATAMIENTO</t>
  </si>
  <si>
    <t>CLORA</t>
  </si>
  <si>
    <t>HIERVE</t>
  </si>
  <si>
    <t>LA FILTRA</t>
  </si>
  <si>
    <t>LA CLORA Y LA HIERVE</t>
  </si>
  <si>
    <t>LA CLORA Y LA FILTRA</t>
  </si>
  <si>
    <r>
      <t xml:space="preserve">No. HOGARES QUE </t>
    </r>
    <r>
      <rPr>
        <b/>
        <sz val="14"/>
        <color rgb="FFFF0000"/>
        <rFont val="Calibri (Cuerpo)_x0000_"/>
      </rPr>
      <t>SI</t>
    </r>
    <r>
      <rPr>
        <b/>
        <sz val="14"/>
        <color theme="1"/>
        <rFont val="Calibri"/>
        <family val="2"/>
        <scheme val="minor"/>
      </rPr>
      <t xml:space="preserve"> APLICAN TRATAMIENTO</t>
    </r>
  </si>
  <si>
    <r>
      <t xml:space="preserve">No. HOGARES QUE  </t>
    </r>
    <r>
      <rPr>
        <b/>
        <sz val="14"/>
        <color rgb="FFFF0000"/>
        <rFont val="Calibri (Cuerpo)_x0000_"/>
      </rPr>
      <t xml:space="preserve">NO </t>
    </r>
    <r>
      <rPr>
        <b/>
        <sz val="14"/>
        <color theme="1"/>
        <rFont val="Calibri"/>
        <family val="2"/>
        <scheme val="minor"/>
      </rPr>
      <t>APLICAN TRATAMIENTO</t>
    </r>
  </si>
  <si>
    <t>ALMACENAMIENTO EN CASA</t>
  </si>
  <si>
    <r>
      <t xml:space="preserve">HOGARES QUE </t>
    </r>
    <r>
      <rPr>
        <b/>
        <sz val="14"/>
        <color rgb="FFFF0000"/>
        <rFont val="Calibri (Cuerpo)_x0000_"/>
      </rPr>
      <t xml:space="preserve">SI </t>
    </r>
    <r>
      <rPr>
        <b/>
        <sz val="14"/>
        <color theme="1"/>
        <rFont val="Calibri"/>
        <family val="2"/>
        <scheme val="minor"/>
      </rPr>
      <t>TIENEN ALMACENAMIENTO</t>
    </r>
  </si>
  <si>
    <r>
      <t xml:space="preserve">HOGARES QUE </t>
    </r>
    <r>
      <rPr>
        <b/>
        <sz val="14"/>
        <color rgb="FFFF0000"/>
        <rFont val="Calibri (Cuerpo)_x0000_"/>
      </rPr>
      <t xml:space="preserve">NO </t>
    </r>
    <r>
      <rPr>
        <b/>
        <sz val="14"/>
        <color theme="1"/>
        <rFont val="Calibri"/>
        <family val="2"/>
        <scheme val="minor"/>
      </rPr>
      <t>TIENEN ALMACENAMIENTO</t>
    </r>
  </si>
  <si>
    <t>TIPO DE LIMPIEZA QUE REALIZAN AL TANQUE DE ALMACENAMIENTO</t>
  </si>
  <si>
    <t>LAVADO GENERAL</t>
  </si>
  <si>
    <t>LAVADO Y DESINFECCIÓN</t>
  </si>
  <si>
    <t>INDIQUE CUAL</t>
  </si>
  <si>
    <r>
      <t xml:space="preserve">HOGARES QUE </t>
    </r>
    <r>
      <rPr>
        <b/>
        <sz val="14"/>
        <color rgb="FFFF0000"/>
        <rFont val="Calibri (Cuerpo)_x0000_"/>
      </rPr>
      <t xml:space="preserve">SI </t>
    </r>
    <r>
      <rPr>
        <b/>
        <sz val="14"/>
        <color theme="1"/>
        <rFont val="Calibri"/>
        <family val="2"/>
        <scheme val="minor"/>
      </rPr>
      <t>SE LAVAN LAS MANOS</t>
    </r>
  </si>
  <si>
    <r>
      <t xml:space="preserve">HOGARES QUE </t>
    </r>
    <r>
      <rPr>
        <b/>
        <sz val="14"/>
        <color rgb="FFFF0000"/>
        <rFont val="Calibri (Cuerpo)_x0000_"/>
      </rPr>
      <t xml:space="preserve">NO </t>
    </r>
    <r>
      <rPr>
        <b/>
        <sz val="14"/>
        <color theme="1"/>
        <rFont val="Calibri"/>
        <family val="2"/>
        <scheme val="minor"/>
      </rPr>
      <t>SE LAVAN LAS MNOS</t>
    </r>
  </si>
  <si>
    <t>LUGAR DONDE SE LAVAN LAS MANOS</t>
  </si>
  <si>
    <t>LAVAMANOS</t>
  </si>
  <si>
    <t>LAVADERO</t>
  </si>
  <si>
    <t>LAVAPLATOS</t>
  </si>
  <si>
    <t>TANQUE</t>
  </si>
  <si>
    <t>PONCHERA</t>
  </si>
  <si>
    <t>BALDE</t>
  </si>
  <si>
    <t>LUGAR PARA LAVARSE LAS MANOS</t>
  </si>
  <si>
    <t>AGUA</t>
  </si>
  <si>
    <t>AGUA Y JABON</t>
  </si>
  <si>
    <t>AGUA Y DETERGENTE</t>
  </si>
  <si>
    <r>
      <t xml:space="preserve">HOGARES QUE </t>
    </r>
    <r>
      <rPr>
        <b/>
        <sz val="14"/>
        <color rgb="FFFF0000"/>
        <rFont val="Calibri (Cuerpo)_x0000_"/>
      </rPr>
      <t xml:space="preserve">SI </t>
    </r>
    <r>
      <rPr>
        <b/>
        <sz val="14"/>
        <color theme="1"/>
        <rFont val="Calibri"/>
        <family val="2"/>
        <scheme val="minor"/>
      </rPr>
      <t>LAVAN LOS ALIMENTOS</t>
    </r>
  </si>
  <si>
    <r>
      <t xml:space="preserve">HOGARES QUE </t>
    </r>
    <r>
      <rPr>
        <b/>
        <sz val="14"/>
        <color rgb="FFFF0000"/>
        <rFont val="Calibri (Cuerpo)_x0000_"/>
      </rPr>
      <t xml:space="preserve">NO </t>
    </r>
    <r>
      <rPr>
        <b/>
        <sz val="14"/>
        <color theme="1"/>
        <rFont val="Calibri"/>
        <family val="2"/>
        <scheme val="minor"/>
      </rPr>
      <t>LAVAN LAS MANOS</t>
    </r>
  </si>
  <si>
    <t>LUGAR DONDE SE LAVAN LOS ALIMENTOS</t>
  </si>
  <si>
    <t>LUGAR PARA LAVARSE LOS ALIMENTOS</t>
  </si>
  <si>
    <t xml:space="preserve">LUGAR DONDE SE LAVAN LOS UTENSILIOS </t>
  </si>
  <si>
    <t>LUGAR PARA LAVAR LOS UTENSILIOS</t>
  </si>
  <si>
    <t>USO DEL AGUA EN ACTIVIDADES NO DOMESTICAS</t>
  </si>
  <si>
    <t>USO DE AGUA PARA RIEGO DE CULTIVOS</t>
  </si>
  <si>
    <t>TIPO DE FUENTE</t>
  </si>
  <si>
    <t>ACEQUIA</t>
  </si>
  <si>
    <t>POZO PROFUNDO</t>
  </si>
  <si>
    <t>POZO PROFUNDO-FUENTE SUPERFICIAL</t>
  </si>
  <si>
    <t>RED DE ACUEDUCTO-FUENTE SUPERFICIAL</t>
  </si>
  <si>
    <t>RED DE ACUEDUCTO-POZO PROFUNDO</t>
  </si>
  <si>
    <t>USO DE AGUA PARA GANADERÍA</t>
  </si>
  <si>
    <t>USO DE AGUA PARA PISCICULTURA</t>
  </si>
  <si>
    <t>USO DEL AGUA EN ACTIVIDADES DOMESTICAS</t>
  </si>
  <si>
    <t>CONDICIONES DE USO Y GENERACIÓN DE LAS AGUAS RESIDUALES</t>
  </si>
  <si>
    <t>ACCESO A LA RED DE ALCANTARILLADO</t>
  </si>
  <si>
    <t>SI ESTA CONECTADA A LA RED INDIQUE SI HAY TRATAMIENTO DE LAS AGUAS RESIDUALES</t>
  </si>
  <si>
    <t>POZOS SEPTICO</t>
  </si>
  <si>
    <r>
      <t xml:space="preserve">VIVIENDAS </t>
    </r>
    <r>
      <rPr>
        <b/>
        <sz val="14"/>
        <color rgb="FFFF0000"/>
        <rFont val="Calibri (Cuerpo)_x0000_"/>
      </rPr>
      <t>CON</t>
    </r>
    <r>
      <rPr>
        <b/>
        <sz val="14"/>
        <color theme="1"/>
        <rFont val="Calibri"/>
        <family val="2"/>
        <scheme val="minor"/>
      </rPr>
      <t xml:space="preserve"> POZOS SEPTICOS</t>
    </r>
  </si>
  <si>
    <r>
      <t xml:space="preserve">VIVIENDAS </t>
    </r>
    <r>
      <rPr>
        <b/>
        <sz val="14"/>
        <color rgb="FFFF0000"/>
        <rFont val="Calibri (Cuerpo)_x0000_"/>
      </rPr>
      <t>SIN</t>
    </r>
    <r>
      <rPr>
        <b/>
        <sz val="14"/>
        <color theme="1"/>
        <rFont val="Calibri"/>
        <family val="2"/>
        <scheme val="minor"/>
      </rPr>
      <t xml:space="preserve"> POZOS SEPTICOS</t>
    </r>
  </si>
  <si>
    <t>SI NO ESTA CONECTADO A LA RED DE ALCANTARILLADO Y NO TIENE POZO SEPTICO DONDE VIERTE LAS AGUAS RESIDUALES</t>
  </si>
  <si>
    <t>RIO</t>
  </si>
  <si>
    <t>QUEBRADA</t>
  </si>
  <si>
    <t>CAMPO</t>
  </si>
  <si>
    <r>
      <rPr>
        <b/>
        <sz val="14"/>
        <color rgb="FFFF0000"/>
        <rFont val="Calibri (Cuerpo)_x0000_"/>
      </rPr>
      <t>SI</t>
    </r>
    <r>
      <rPr>
        <b/>
        <sz val="14"/>
        <color theme="1"/>
        <rFont val="Calibri"/>
        <family val="2"/>
        <scheme val="minor"/>
      </rPr>
      <t xml:space="preserve"> HAY TRATAMIENTO</t>
    </r>
  </si>
  <si>
    <r>
      <rPr>
        <b/>
        <sz val="14"/>
        <color rgb="FFFF0000"/>
        <rFont val="Calibri (Cuerpo)_x0000_"/>
      </rPr>
      <t>NO</t>
    </r>
    <r>
      <rPr>
        <b/>
        <sz val="14"/>
        <color theme="1"/>
        <rFont val="Calibri"/>
        <family val="2"/>
        <scheme val="minor"/>
      </rPr>
      <t xml:space="preserve"> HAY TRATAMIENTO</t>
    </r>
  </si>
  <si>
    <t>ROLES DEL TRATAMIENTO DEL AGUA</t>
  </si>
  <si>
    <t>PADRE</t>
  </si>
  <si>
    <t>MADRE</t>
  </si>
  <si>
    <t>HIJO HOMBRE</t>
  </si>
  <si>
    <t>HIJO MUJER</t>
  </si>
  <si>
    <t>NIETO HOMBRE</t>
  </si>
  <si>
    <t>NIETO MUJER</t>
  </si>
  <si>
    <t>TIEMPO DEDICADO  A BUSCAR EL AGUA</t>
  </si>
  <si>
    <t>MENOS DE 1 HORA</t>
  </si>
  <si>
    <t>ENTRE 1 Y 3 HORAS</t>
  </si>
  <si>
    <t>ENTRE 3 Y 5 HORAS</t>
  </si>
  <si>
    <t>MAS DE 5 HORAS</t>
  </si>
  <si>
    <t>TIEMPO DEDICADO AL  TRATAMIENTO DEL AGUA</t>
  </si>
  <si>
    <t>TIEMPO DEDICADO A LA LIMPIEZA DEL TANQUE DE ALMACENAMIENTO</t>
  </si>
  <si>
    <t>DISTANCIA PARA BUSCAR EL AGUA</t>
  </si>
  <si>
    <t>MENOS DE 500 MTS</t>
  </si>
  <si>
    <t>ENTRE 500 Y 1000 MTS</t>
  </si>
  <si>
    <t>MAS DE 1000 MTS</t>
  </si>
  <si>
    <t>CALIDAD DEL AGUA</t>
  </si>
  <si>
    <t xml:space="preserve">TIEMPO </t>
  </si>
  <si>
    <t>BUENA</t>
  </si>
  <si>
    <t>REGULAR</t>
  </si>
  <si>
    <t>MALA</t>
  </si>
  <si>
    <t>PERCEPCIÓN</t>
  </si>
  <si>
    <t>TURBIEDAD DEL AGUA</t>
  </si>
  <si>
    <t xml:space="preserve">DISTANCIA </t>
  </si>
  <si>
    <t>SABOR DEL AGUA</t>
  </si>
  <si>
    <t xml:space="preserve">PERCEPCIÓN </t>
  </si>
  <si>
    <t>OLOR DEL AGUA</t>
  </si>
  <si>
    <t>COLOR DEL AGUA</t>
  </si>
  <si>
    <t>LA HIRVE Y LA FILRA</t>
  </si>
  <si>
    <r>
      <t>VIVIENDAS  CONECTADAS A LA RED DE ALCANTARILLADO (</t>
    </r>
    <r>
      <rPr>
        <b/>
        <sz val="14"/>
        <color rgb="FFFF0000"/>
        <rFont val="Calibri"/>
        <family val="2"/>
        <scheme val="minor"/>
      </rPr>
      <t>NO</t>
    </r>
    <r>
      <rPr>
        <b/>
        <sz val="14"/>
        <color theme="1"/>
        <rFont val="Calibri"/>
        <family val="2"/>
        <scheme val="minor"/>
      </rPr>
      <t>)</t>
    </r>
  </si>
  <si>
    <r>
      <t>VIVIENDAS CONECTADAS A LA RED DE ALCANTARILLADO (</t>
    </r>
    <r>
      <rPr>
        <b/>
        <sz val="16"/>
        <color rgb="FFFF0000"/>
        <rFont val="Calibri"/>
        <family val="2"/>
        <scheme val="minor"/>
      </rPr>
      <t>SI</t>
    </r>
    <r>
      <rPr>
        <b/>
        <sz val="14"/>
        <color theme="1"/>
        <rFont val="Calibri"/>
        <family val="2"/>
        <scheme val="minor"/>
      </rPr>
      <t>)</t>
    </r>
  </si>
  <si>
    <t>RESPONSABLE DE LA LIMPIEZA DEL TANQUE DE ALMACENAMIENTO</t>
  </si>
  <si>
    <t>RESPONSABLE DEL TRATAMIENTO DEL AGUA</t>
  </si>
  <si>
    <t>RESPONSABLE</t>
  </si>
  <si>
    <t>RESPONSABLE DE BUSCAR EL AGUA</t>
  </si>
  <si>
    <t>La  caracterización de los servicios públicos pretende determinar el estado de la prestación del servicio y las condiciones de abastecimiento, uso del agua y manejo de aguas residuales en las comunidades objeto del aseguramiento de los servicios  públicos</t>
  </si>
  <si>
    <t xml:space="preserve">IDENTIFICACIÓN DE LOS SERVICIOS PÚBLICOS </t>
  </si>
  <si>
    <t>FUENTE DE AGUA PREPARA SUS ALIMENTOS</t>
  </si>
  <si>
    <t>SI SE ABASTECE CON RED DE ACUEDUCTO CADA CUANTO RECIBE EL SERVICIO (FRECUENCIA)</t>
  </si>
  <si>
    <t>HIGIENE Y LAVADO DE MANOS PARA PREPARAR LOS ALIMENTOS</t>
  </si>
  <si>
    <t>¿CON QUÉ SE LAVAN LAS MANOS ANTES DE PREPRAR LOS ALIMENTOS?</t>
  </si>
  <si>
    <t>LAVADO DE ALIMENTOS ANTES DE SU PREPARACIÓN</t>
  </si>
  <si>
    <t>¿CON QUÉ SE LAVAN LOS ALIMENTOS?</t>
  </si>
  <si>
    <t>LAVADO DE UTENSILIOS ANTES DE PREPARAR O SERVIR LOS ALIMENTOS</t>
  </si>
  <si>
    <t>¿CON QUÉ LAVAN LOS UTENSILIOS?</t>
  </si>
  <si>
    <t>MANEJO DE RESIDUOS SOLIDOS</t>
  </si>
  <si>
    <t>FRECUENCIA DE RECOLECCION</t>
  </si>
  <si>
    <t>2 DIAS A LA SEMANA</t>
  </si>
  <si>
    <t>TODOS LOS DIAS</t>
  </si>
  <si>
    <t>CADA 8 DIAS</t>
  </si>
  <si>
    <t>EN CASO DE NO CONTAR CON SERVICIO DE RECOLECCION DE RESIDUOS</t>
  </si>
  <si>
    <t xml:space="preserve">PADRE </t>
  </si>
  <si>
    <t>HIJO</t>
  </si>
  <si>
    <t>CUANTO TIEMPO INVIERTE EN LA DISPOSICION FINAL DE LOS RESIUDOS SOLIDOS DE SU VIVIENDA</t>
  </si>
  <si>
    <t>OTROS</t>
  </si>
  <si>
    <t>DE 3 A 5 HORAS</t>
  </si>
  <si>
    <t>PRACTICAS EN EL MANEJO DE LOS RESIDUOS SOLIDOS</t>
  </si>
  <si>
    <t>SEPARACION EN LA FUENTE</t>
  </si>
  <si>
    <t>RECICLAJE</t>
  </si>
  <si>
    <t>REUTILIZACION</t>
  </si>
  <si>
    <t>PRODUCCION DE ABONO</t>
  </si>
  <si>
    <t>TOXICOS</t>
  </si>
  <si>
    <t>ESCOMBROS</t>
  </si>
  <si>
    <t>PAPEL</t>
  </si>
  <si>
    <t>CARTON</t>
  </si>
  <si>
    <t>VIDRIO</t>
  </si>
  <si>
    <t>PLASTICO</t>
  </si>
  <si>
    <t>ICOPOR</t>
  </si>
  <si>
    <t>LATAS</t>
  </si>
  <si>
    <t>SOBRAS DE ALIMENTOS</t>
  </si>
  <si>
    <t>RESTOS DE PLANTAS  Y VEGETALES</t>
  </si>
  <si>
    <t>MEDICAMENTOS VENCIDOS</t>
  </si>
  <si>
    <t>HOSPITALARIOS</t>
  </si>
  <si>
    <t>RECOLECCION POR UN PRESTADOR</t>
  </si>
  <si>
    <t>ENTERRAMIENTO</t>
  </si>
  <si>
    <t>QUEMA</t>
  </si>
  <si>
    <t>DISPOSICION A CIELO ABIERTO</t>
  </si>
  <si>
    <t>DISPOSICION A FUENTES DE AGUA</t>
  </si>
  <si>
    <t>1 VEZ A LA SEMANA</t>
  </si>
  <si>
    <t>PRINCIPALES PROBLEMAS ASOCIADOS AL MANEJO DE LOS RESIDUOS SOLIDOS</t>
  </si>
  <si>
    <t>CONTAMINACION DEL AGUA</t>
  </si>
  <si>
    <t>CONTAMINACION DEL AIRE</t>
  </si>
  <si>
    <t>CONTAMINACION VISUAL</t>
  </si>
  <si>
    <t>CONTAMINACION DE SUELOS</t>
  </si>
  <si>
    <t>DISPOSICION DE RESIDUOS EN LA COMUNIDAD</t>
  </si>
  <si>
    <t xml:space="preserve">ENFERMEDADES </t>
  </si>
  <si>
    <t>TIPO DE RESIDUOS QUE MAS SE PRODUCEN EN LA COMUNIDAD</t>
  </si>
  <si>
    <t>RELLENO SANITARIO</t>
  </si>
  <si>
    <t>3 DIAS A LA SEMANA</t>
  </si>
  <si>
    <t>PRESENCIA DE INSECTOS PLAGAS Y ROEDORES</t>
  </si>
  <si>
    <t>PERCEPCION DE LOS USUARIOS FRENTE AL SERVICIO DE ASEO</t>
  </si>
  <si>
    <t>Responsable de la recoleccion de RS en la vivienda</t>
  </si>
  <si>
    <t>PRINCIPALES QUEJAS DE LOS USUARIOS FRENTE AL SERVICIO DE ASEO</t>
  </si>
  <si>
    <t>HORARIOS DE RECOLECCION</t>
  </si>
  <si>
    <t>RUTAS DE RECOLECCION</t>
  </si>
  <si>
    <t>PERIODICIDAD DE RECOLECCION</t>
  </si>
  <si>
    <t>PUNTOS DE RECOLECCION</t>
  </si>
  <si>
    <t xml:space="preserve"> TRANSPORTE DE LOS RESIDUOS</t>
  </si>
  <si>
    <t>DISPOSICION FINAL DE LOS RESIDUOS</t>
  </si>
  <si>
    <t>PERCEPCION DE LOS USUARIOS FRENTE AL COSTO DEL SERVICIO DE ASEO</t>
  </si>
  <si>
    <t>MUY COSTOSO</t>
  </si>
  <si>
    <t>COSTOSO</t>
  </si>
  <si>
    <t>NADA COSTOSO</t>
  </si>
  <si>
    <t>PORCENTAJE DE RECUADO VERSUS FACTURACION DEL SERVICIO DE ASEO</t>
  </si>
  <si>
    <t>MENOS DEL 50%</t>
  </si>
  <si>
    <t>ENTRE EL 70 Y EL 100 %</t>
  </si>
  <si>
    <t>ENTRE EL 50 Y EL 70%</t>
  </si>
  <si>
    <t>EXISTEN GRUPOS DE RECICLADORES ORGANIZADOS EN LA COMUNIDAD</t>
  </si>
  <si>
    <t>SI</t>
  </si>
  <si>
    <t>NO</t>
  </si>
  <si>
    <t>CUAL</t>
  </si>
  <si>
    <t xml:space="preserve"> RECOLECCION DE RESIDUOS HOSPITALARIOS, TOXICOS Y O PELIGROSOS</t>
  </si>
  <si>
    <t>EL MISMO PRESTADOR</t>
  </si>
  <si>
    <t>NINGUNO</t>
  </si>
  <si>
    <t>LA HACE UN OPERADOR ESPECIALIZADO</t>
  </si>
  <si>
    <t>ACTIVIDADES EDUCATIVAS EN MANEJO ADECUADO DE RESIDUOS SOLIDOS</t>
  </si>
  <si>
    <t>EN LAS INSITUCIONES EDUCATIVAS</t>
  </si>
  <si>
    <t>EN LA COMUNIDAD DIRECTAMENTE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</si>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</sst>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17">
    <font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 (Cuerpo)_x0000_"/>
    </font>
    <font>
      <sz val="9"/>
      <color indexed="81"/>
      <name val="Tahoma"/>
    </font>
    <font>
      <b/>
      <sz val="9"/>
      <color indexed="81"/>
      <name val="Tahoma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41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35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3" xfId="0" applyBorder="1" applyAlignment="1">
      <alignment wrapText="1"/>
    </xf>
    <xf numFmtId="0" fontId="8" fillId="0" borderId="12" xfId="0" applyFont="1" applyBorder="1" applyAlignment="1">
      <alignment horizontal="center"/>
    </xf>
    <xf numFmtId="0" fontId="0" fillId="0" borderId="19" xfId="0" applyBorder="1"/>
    <xf numFmtId="0" fontId="0" fillId="0" borderId="17" xfId="0" applyBorder="1"/>
    <xf numFmtId="9" fontId="0" fillId="0" borderId="13" xfId="2" applyFont="1" applyBorder="1"/>
    <xf numFmtId="0" fontId="8" fillId="3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  <xf numFmtId="0" fontId="0" fillId="5" borderId="13" xfId="0" applyFill="1" applyBorder="1"/>
    <xf numFmtId="0" fontId="0" fillId="3" borderId="14" xfId="0" applyFill="1" applyBorder="1"/>
    <xf numFmtId="0" fontId="8" fillId="6" borderId="1" xfId="0" applyFont="1" applyFill="1" applyBorder="1" applyAlignment="1">
      <alignment horizontal="center"/>
    </xf>
    <xf numFmtId="0" fontId="0" fillId="6" borderId="1" xfId="0" applyFill="1" applyBorder="1"/>
    <xf numFmtId="0" fontId="10" fillId="6" borderId="1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0" fillId="0" borderId="19" xfId="0" applyFill="1" applyBorder="1"/>
    <xf numFmtId="164" fontId="0" fillId="8" borderId="19" xfId="2" applyNumberFormat="1" applyFont="1" applyFill="1" applyBorder="1" applyAlignment="1">
      <alignment horizontal="center"/>
    </xf>
    <xf numFmtId="164" fontId="10" fillId="4" borderId="1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1" fontId="0" fillId="0" borderId="19" xfId="1" applyFont="1" applyBorder="1"/>
    <xf numFmtId="0" fontId="0" fillId="5" borderId="13" xfId="0" applyFill="1" applyBorder="1" applyAlignment="1">
      <alignment wrapText="1"/>
    </xf>
    <xf numFmtId="164" fontId="10" fillId="6" borderId="1" xfId="2" applyNumberFormat="1" applyFont="1" applyFill="1" applyBorder="1" applyAlignment="1">
      <alignment horizontal="center"/>
    </xf>
    <xf numFmtId="164" fontId="0" fillId="6" borderId="14" xfId="2" applyNumberFormat="1" applyFont="1" applyFill="1" applyBorder="1" applyAlignment="1">
      <alignment horizontal="center"/>
    </xf>
    <xf numFmtId="9" fontId="0" fillId="5" borderId="13" xfId="2" applyFont="1" applyFill="1" applyBorder="1"/>
    <xf numFmtId="9" fontId="0" fillId="7" borderId="13" xfId="2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164" fontId="0" fillId="3" borderId="14" xfId="2" applyNumberFormat="1" applyFont="1" applyFill="1" applyBorder="1" applyAlignment="1">
      <alignment horizontal="center"/>
    </xf>
    <xf numFmtId="0" fontId="0" fillId="5" borderId="17" xfId="0" applyFill="1" applyBorder="1"/>
    <xf numFmtId="0" fontId="8" fillId="7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164" fontId="10" fillId="7" borderId="1" xfId="2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4" fontId="10" fillId="2" borderId="1" xfId="2" applyNumberFormat="1" applyFont="1" applyFill="1" applyBorder="1" applyAlignment="1">
      <alignment horizontal="center"/>
    </xf>
    <xf numFmtId="164" fontId="0" fillId="7" borderId="14" xfId="2" applyNumberFormat="1" applyFont="1" applyFill="1" applyBorder="1" applyAlignment="1">
      <alignment horizontal="center"/>
    </xf>
    <xf numFmtId="0" fontId="0" fillId="10" borderId="20" xfId="0" applyFill="1" applyBorder="1"/>
    <xf numFmtId="0" fontId="0" fillId="10" borderId="21" xfId="0" applyFill="1" applyBorder="1"/>
    <xf numFmtId="0" fontId="0" fillId="10" borderId="18" xfId="0" applyFill="1" applyBorder="1"/>
    <xf numFmtId="164" fontId="0" fillId="2" borderId="14" xfId="2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wrapText="1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9" xfId="0" applyBorder="1" applyAlignment="1"/>
    <xf numFmtId="0" fontId="0" fillId="0" borderId="19" xfId="0" applyBorder="1" applyAlignment="1">
      <alignment horizontal="left"/>
    </xf>
    <xf numFmtId="0" fontId="8" fillId="3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29" xfId="0" applyBorder="1" applyAlignment="1"/>
    <xf numFmtId="0" fontId="0" fillId="0" borderId="30" xfId="0" applyBorder="1" applyAlignment="1">
      <alignment horizontal="center"/>
    </xf>
    <xf numFmtId="0" fontId="0" fillId="0" borderId="28" xfId="0" applyBorder="1" applyAlignment="1"/>
    <xf numFmtId="0" fontId="8" fillId="3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0" fillId="0" borderId="29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4" xfId="0" applyBorder="1" applyAlignment="1"/>
    <xf numFmtId="0" fontId="0" fillId="0" borderId="20" xfId="0" applyBorder="1" applyAlignment="1"/>
    <xf numFmtId="9" fontId="0" fillId="0" borderId="29" xfId="0" applyNumberForma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9" xfId="0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9" borderId="6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9" borderId="15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</cellXfs>
  <cellStyles count="4">
    <cellStyle name="Millares [0]" xfId="1" builtinId="6"/>
    <cellStyle name="Millares [0] 2" xfId="3" xr:uid="{00000000-0005-0000-0000-000001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0"/>
  <sheetViews>
    <sheetView tabSelected="1" topLeftCell="A120" zoomScale="85" zoomScaleNormal="85" workbookViewId="0">
      <selection activeCell="D142" sqref="D142"/>
    </sheetView>
  </sheetViews>
  <sheetFormatPr baseColWidth="10" defaultRowHeight="15.75"/>
  <cols>
    <col min="2" max="2" width="49" customWidth="1"/>
    <col min="3" max="3" width="34.875" customWidth="1"/>
    <col min="4" max="4" width="42.625" customWidth="1"/>
    <col min="5" max="5" width="44.25" customWidth="1"/>
    <col min="6" max="7" width="30.875" customWidth="1"/>
    <col min="8" max="8" width="38" customWidth="1"/>
    <col min="9" max="9" width="30.875" customWidth="1"/>
    <col min="10" max="10" width="13.375" customWidth="1"/>
  </cols>
  <sheetData>
    <row r="1" spans="2:9" ht="16.5" thickBot="1"/>
    <row r="2" spans="2:9" ht="24.95" customHeight="1" thickBot="1">
      <c r="B2" s="121" t="s">
        <v>0</v>
      </c>
      <c r="C2" s="121"/>
      <c r="D2" s="121"/>
      <c r="E2" s="122" t="s">
        <v>5</v>
      </c>
      <c r="F2" s="123"/>
      <c r="G2" s="123"/>
      <c r="H2" s="123"/>
      <c r="I2" s="124"/>
    </row>
    <row r="3" spans="2:9" ht="18.75" thickBot="1">
      <c r="B3" s="1" t="s">
        <v>1</v>
      </c>
      <c r="C3" s="131"/>
      <c r="D3" s="131"/>
      <c r="E3" s="125"/>
      <c r="F3" s="126"/>
      <c r="G3" s="126"/>
      <c r="H3" s="126"/>
      <c r="I3" s="127"/>
    </row>
    <row r="4" spans="2:9" ht="18.75" thickBot="1">
      <c r="B4" s="1" t="s">
        <v>2</v>
      </c>
      <c r="C4" s="132"/>
      <c r="D4" s="132"/>
      <c r="E4" s="128"/>
      <c r="F4" s="129"/>
      <c r="G4" s="129"/>
      <c r="H4" s="129"/>
      <c r="I4" s="130"/>
    </row>
    <row r="5" spans="2:9">
      <c r="B5" s="112" t="s">
        <v>135</v>
      </c>
      <c r="C5" s="113"/>
      <c r="D5" s="113"/>
      <c r="E5" s="113"/>
      <c r="F5" s="113"/>
      <c r="G5" s="113"/>
      <c r="H5" s="113"/>
      <c r="I5" s="114"/>
    </row>
    <row r="6" spans="2:9">
      <c r="B6" s="115"/>
      <c r="C6" s="116"/>
      <c r="D6" s="116"/>
      <c r="E6" s="116"/>
      <c r="F6" s="116"/>
      <c r="G6" s="116"/>
      <c r="H6" s="116"/>
      <c r="I6" s="117"/>
    </row>
    <row r="7" spans="2:9" ht="16.5" thickBot="1">
      <c r="B7" s="118"/>
      <c r="C7" s="119"/>
      <c r="D7" s="119"/>
      <c r="E7" s="119"/>
      <c r="F7" s="119"/>
      <c r="G7" s="119"/>
      <c r="H7" s="119"/>
      <c r="I7" s="120"/>
    </row>
    <row r="8" spans="2:9" s="47" customFormat="1" ht="21.75" thickBot="1">
      <c r="B8" s="101" t="s">
        <v>136</v>
      </c>
      <c r="C8" s="102"/>
      <c r="D8" s="102"/>
      <c r="E8" s="102"/>
      <c r="F8" s="102"/>
      <c r="G8" s="102"/>
      <c r="H8" s="102"/>
      <c r="I8" s="103"/>
    </row>
    <row r="9" spans="2:9" ht="18.75">
      <c r="B9" s="6"/>
      <c r="C9" s="4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4</v>
      </c>
      <c r="I9" s="6" t="s">
        <v>11</v>
      </c>
    </row>
    <row r="10" spans="2:9" ht="31.5">
      <c r="B10" s="5" t="s">
        <v>12</v>
      </c>
      <c r="C10" s="3"/>
      <c r="D10" s="3"/>
      <c r="E10" s="3"/>
      <c r="F10" s="3"/>
      <c r="G10" s="3"/>
      <c r="H10" s="3"/>
      <c r="I10" s="3"/>
    </row>
    <row r="11" spans="2:9" ht="16.5" thickBot="1">
      <c r="B11" s="4" t="s">
        <v>2</v>
      </c>
      <c r="C11" s="4"/>
      <c r="D11" s="4"/>
      <c r="E11" s="4"/>
      <c r="F11" s="4"/>
      <c r="G11" s="4"/>
      <c r="H11" s="4"/>
      <c r="I11" s="4"/>
    </row>
    <row r="12" spans="2:9" ht="21.75" thickBot="1">
      <c r="B12" s="101" t="s">
        <v>85</v>
      </c>
      <c r="C12" s="102"/>
      <c r="D12" s="102"/>
      <c r="E12" s="102"/>
      <c r="F12" s="102"/>
      <c r="G12" s="102"/>
      <c r="H12" s="102"/>
      <c r="I12" s="103"/>
    </row>
    <row r="13" spans="2:9" ht="21.75" thickBot="1">
      <c r="B13" s="108" t="s">
        <v>13</v>
      </c>
      <c r="C13" s="109"/>
      <c r="D13" s="110"/>
      <c r="E13" s="133" t="s">
        <v>25</v>
      </c>
      <c r="F13" s="133"/>
      <c r="G13" s="133"/>
      <c r="H13" s="133"/>
      <c r="I13" s="133"/>
    </row>
    <row r="14" spans="2:9" ht="19.5" thickBot="1">
      <c r="B14" s="10" t="s">
        <v>14</v>
      </c>
      <c r="C14" s="10" t="s">
        <v>16</v>
      </c>
      <c r="D14" s="10" t="s">
        <v>15</v>
      </c>
      <c r="E14" s="16" t="s">
        <v>24</v>
      </c>
      <c r="F14" s="16" t="s">
        <v>28</v>
      </c>
      <c r="G14" s="16" t="s">
        <v>26</v>
      </c>
      <c r="H14" s="16" t="s">
        <v>27</v>
      </c>
      <c r="I14" s="16" t="s">
        <v>29</v>
      </c>
    </row>
    <row r="15" spans="2:9">
      <c r="B15" s="7" t="s">
        <v>17</v>
      </c>
      <c r="C15" s="7"/>
      <c r="D15" s="22">
        <f>IF($C$22=0,0,C15/$C$22)</f>
        <v>0</v>
      </c>
      <c r="E15" s="2"/>
      <c r="F15" s="2"/>
      <c r="G15" s="2"/>
      <c r="H15" s="12"/>
      <c r="I15" s="14">
        <f>IF(F15=0,0,ROUND(((F15*H15)/(730*F15))*24,2))</f>
        <v>0</v>
      </c>
    </row>
    <row r="16" spans="2:9">
      <c r="B16" s="5" t="s">
        <v>19</v>
      </c>
      <c r="C16" s="3"/>
      <c r="D16" s="22">
        <f t="shared" ref="D16:D21" si="0">IF($C$22=0,0,C16/$C$22)</f>
        <v>0</v>
      </c>
      <c r="E16" s="3"/>
      <c r="F16" s="3"/>
      <c r="G16" s="3"/>
      <c r="H16" s="13"/>
      <c r="I16" s="14">
        <f t="shared" ref="I16:I21" si="1">IF(F16=0,0,ROUND(((F16*H16)/(730*F16))*24,2))</f>
        <v>0</v>
      </c>
    </row>
    <row r="17" spans="2:9">
      <c r="B17" s="3" t="s">
        <v>18</v>
      </c>
      <c r="C17" s="3"/>
      <c r="D17" s="22">
        <f t="shared" si="0"/>
        <v>0</v>
      </c>
      <c r="E17" s="3"/>
      <c r="F17" s="3"/>
      <c r="G17" s="3"/>
      <c r="H17" s="13"/>
      <c r="I17" s="14">
        <f t="shared" si="1"/>
        <v>0</v>
      </c>
    </row>
    <row r="18" spans="2:9">
      <c r="B18" s="3" t="s">
        <v>20</v>
      </c>
      <c r="C18" s="3"/>
      <c r="D18" s="22">
        <f t="shared" si="0"/>
        <v>0</v>
      </c>
      <c r="E18" s="3"/>
      <c r="F18" s="3"/>
      <c r="G18" s="3"/>
      <c r="H18" s="13"/>
      <c r="I18" s="14">
        <f t="shared" si="1"/>
        <v>0</v>
      </c>
    </row>
    <row r="19" spans="2:9">
      <c r="B19" s="3" t="s">
        <v>21</v>
      </c>
      <c r="C19" s="3"/>
      <c r="D19" s="22">
        <f t="shared" si="0"/>
        <v>0</v>
      </c>
      <c r="E19" s="3"/>
      <c r="F19" s="3"/>
      <c r="G19" s="3"/>
      <c r="H19" s="13"/>
      <c r="I19" s="14">
        <f t="shared" si="1"/>
        <v>0</v>
      </c>
    </row>
    <row r="20" spans="2:9">
      <c r="B20" s="3" t="s">
        <v>22</v>
      </c>
      <c r="C20" s="3"/>
      <c r="D20" s="22">
        <f t="shared" si="0"/>
        <v>0</v>
      </c>
      <c r="E20" s="3"/>
      <c r="F20" s="3"/>
      <c r="G20" s="3"/>
      <c r="H20" s="13"/>
      <c r="I20" s="14">
        <f t="shared" si="1"/>
        <v>0</v>
      </c>
    </row>
    <row r="21" spans="2:9" ht="16.5" thickBot="1">
      <c r="B21" s="8" t="s">
        <v>23</v>
      </c>
      <c r="C21" s="8"/>
      <c r="D21" s="22">
        <f t="shared" si="0"/>
        <v>0</v>
      </c>
      <c r="E21" s="4"/>
      <c r="F21" s="4"/>
      <c r="G21" s="4"/>
      <c r="H21" s="15"/>
      <c r="I21" s="14">
        <f t="shared" si="1"/>
        <v>0</v>
      </c>
    </row>
    <row r="22" spans="2:9" ht="16.5" thickBot="1">
      <c r="B22" s="11" t="s">
        <v>3</v>
      </c>
      <c r="C22" s="11">
        <f t="shared" ref="C22:H22" si="2">SUM(C15:C21)</f>
        <v>0</v>
      </c>
      <c r="D22" s="23">
        <f t="shared" si="2"/>
        <v>0</v>
      </c>
      <c r="E22" s="17">
        <f t="shared" si="2"/>
        <v>0</v>
      </c>
      <c r="F22" s="17">
        <f t="shared" si="2"/>
        <v>0</v>
      </c>
      <c r="G22" s="17">
        <f t="shared" si="2"/>
        <v>0</v>
      </c>
      <c r="H22" s="17">
        <f t="shared" si="2"/>
        <v>0</v>
      </c>
      <c r="I22" s="17">
        <f>IF(F22=0,0,ROUND(((F22*H22)/(730*F22))*24,2))</f>
        <v>0</v>
      </c>
    </row>
    <row r="23" spans="2:9" ht="21.75" thickBot="1">
      <c r="B23" s="94" t="s">
        <v>137</v>
      </c>
      <c r="C23" s="95"/>
      <c r="D23" s="96"/>
      <c r="E23" s="94" t="s">
        <v>138</v>
      </c>
      <c r="F23" s="95"/>
      <c r="G23" s="96"/>
      <c r="H23" s="134" t="s">
        <v>38</v>
      </c>
      <c r="I23" s="134"/>
    </row>
    <row r="24" spans="2:9" ht="38.25" thickBot="1">
      <c r="B24" s="10" t="s">
        <v>14</v>
      </c>
      <c r="C24" s="10" t="s">
        <v>16</v>
      </c>
      <c r="D24" s="10" t="s">
        <v>15</v>
      </c>
      <c r="E24" s="16" t="s">
        <v>30</v>
      </c>
      <c r="F24" s="16" t="s">
        <v>16</v>
      </c>
      <c r="G24" s="16" t="s">
        <v>15</v>
      </c>
      <c r="H24" s="24" t="s">
        <v>47</v>
      </c>
      <c r="I24" s="24" t="s">
        <v>48</v>
      </c>
    </row>
    <row r="25" spans="2:9">
      <c r="B25" s="7" t="s">
        <v>17</v>
      </c>
      <c r="C25" s="7"/>
      <c r="D25" s="22">
        <f>IF($C$32=0,0,C25/$C$32)</f>
        <v>0</v>
      </c>
      <c r="E25" s="7" t="s">
        <v>31</v>
      </c>
      <c r="F25" s="7"/>
      <c r="G25" s="22">
        <f>IF($F$32=0,0,F25/$F$32)</f>
        <v>0</v>
      </c>
      <c r="H25" s="21"/>
      <c r="I25" s="21"/>
    </row>
    <row r="26" spans="2:9">
      <c r="B26" s="5" t="s">
        <v>19</v>
      </c>
      <c r="C26" s="3"/>
      <c r="D26" s="22">
        <f t="shared" ref="D26:D31" si="3">IF($C$32=0,0,C26/$C$32)</f>
        <v>0</v>
      </c>
      <c r="E26" s="5" t="s">
        <v>32</v>
      </c>
      <c r="F26" s="3"/>
      <c r="G26" s="22">
        <f t="shared" ref="G26:G31" si="4">IF($F$32=0,0,F26/$F$32)</f>
        <v>0</v>
      </c>
      <c r="H26" s="14"/>
      <c r="I26" s="14"/>
    </row>
    <row r="27" spans="2:9">
      <c r="B27" s="3" t="s">
        <v>18</v>
      </c>
      <c r="C27" s="3"/>
      <c r="D27" s="22">
        <f t="shared" si="3"/>
        <v>0</v>
      </c>
      <c r="E27" s="3" t="s">
        <v>33</v>
      </c>
      <c r="F27" s="3"/>
      <c r="G27" s="22">
        <f t="shared" si="4"/>
        <v>0</v>
      </c>
      <c r="H27" s="14"/>
      <c r="I27" s="14"/>
    </row>
    <row r="28" spans="2:9">
      <c r="B28" s="3" t="s">
        <v>20</v>
      </c>
      <c r="C28" s="3"/>
      <c r="D28" s="22">
        <f t="shared" si="3"/>
        <v>0</v>
      </c>
      <c r="E28" s="3" t="s">
        <v>34</v>
      </c>
      <c r="F28" s="3"/>
      <c r="G28" s="22">
        <f t="shared" si="4"/>
        <v>0</v>
      </c>
      <c r="H28" s="14"/>
      <c r="I28" s="14"/>
    </row>
    <row r="29" spans="2:9">
      <c r="B29" s="3" t="s">
        <v>21</v>
      </c>
      <c r="C29" s="3"/>
      <c r="D29" s="22">
        <f t="shared" si="3"/>
        <v>0</v>
      </c>
      <c r="E29" s="3" t="s">
        <v>35</v>
      </c>
      <c r="F29" s="3"/>
      <c r="G29" s="22">
        <f t="shared" si="4"/>
        <v>0</v>
      </c>
      <c r="H29" s="14"/>
      <c r="I29" s="14"/>
    </row>
    <row r="30" spans="2:9">
      <c r="B30" s="3" t="s">
        <v>22</v>
      </c>
      <c r="C30" s="3"/>
      <c r="D30" s="22">
        <f t="shared" si="3"/>
        <v>0</v>
      </c>
      <c r="E30" s="3" t="s">
        <v>36</v>
      </c>
      <c r="F30" s="3"/>
      <c r="G30" s="22">
        <f t="shared" si="4"/>
        <v>0</v>
      </c>
      <c r="H30" s="14"/>
      <c r="I30" s="14"/>
    </row>
    <row r="31" spans="2:9" ht="16.5" thickBot="1">
      <c r="B31" s="8" t="s">
        <v>23</v>
      </c>
      <c r="C31" s="8"/>
      <c r="D31" s="22">
        <f t="shared" si="3"/>
        <v>0</v>
      </c>
      <c r="E31" s="8" t="s">
        <v>37</v>
      </c>
      <c r="F31" s="8"/>
      <c r="G31" s="22">
        <f t="shared" si="4"/>
        <v>0</v>
      </c>
      <c r="H31" s="19" t="s">
        <v>39</v>
      </c>
      <c r="I31" s="19" t="s">
        <v>39</v>
      </c>
    </row>
    <row r="32" spans="2:9" ht="16.5" thickBot="1">
      <c r="B32" s="11" t="s">
        <v>3</v>
      </c>
      <c r="C32" s="11">
        <f>SUM(C25:C31)</f>
        <v>0</v>
      </c>
      <c r="D32" s="23">
        <f>SUM(D25:D31)</f>
        <v>0</v>
      </c>
      <c r="E32" s="18" t="s">
        <v>3</v>
      </c>
      <c r="F32" s="18">
        <f>SUM(F25:F31)</f>
        <v>0</v>
      </c>
      <c r="G32" s="27">
        <f>SUM(G25:G31)</f>
        <v>0</v>
      </c>
      <c r="H32" s="28">
        <f>IF(H25+I25=0,0,H25/(H25+I25))</f>
        <v>0</v>
      </c>
      <c r="I32" s="28">
        <f>IF(H25+I25=0,0,I25/(I25+H25))</f>
        <v>0</v>
      </c>
    </row>
    <row r="33" spans="2:9" ht="21.75" thickBot="1">
      <c r="B33" s="94" t="s">
        <v>40</v>
      </c>
      <c r="C33" s="95"/>
      <c r="D33" s="96"/>
      <c r="E33" s="94" t="s">
        <v>52</v>
      </c>
      <c r="F33" s="95"/>
      <c r="G33" s="96"/>
      <c r="H33" s="134" t="s">
        <v>49</v>
      </c>
      <c r="I33" s="134"/>
    </row>
    <row r="34" spans="2:9" ht="38.25" thickBot="1">
      <c r="B34" s="10" t="s">
        <v>41</v>
      </c>
      <c r="C34" s="10" t="s">
        <v>16</v>
      </c>
      <c r="D34" s="10" t="s">
        <v>15</v>
      </c>
      <c r="E34" s="16" t="s">
        <v>53</v>
      </c>
      <c r="F34" s="16" t="s">
        <v>54</v>
      </c>
      <c r="G34" s="16" t="s">
        <v>23</v>
      </c>
      <c r="H34" s="24" t="s">
        <v>50</v>
      </c>
      <c r="I34" s="24" t="s">
        <v>51</v>
      </c>
    </row>
    <row r="35" spans="2:9">
      <c r="B35" s="7" t="s">
        <v>42</v>
      </c>
      <c r="C35" s="7"/>
      <c r="D35" s="22">
        <f>IF($C$42=0,0,C35/$C$42)</f>
        <v>0</v>
      </c>
      <c r="E35" s="7"/>
      <c r="F35" s="7"/>
      <c r="G35" s="25"/>
      <c r="H35" s="21"/>
      <c r="I35" s="21"/>
    </row>
    <row r="36" spans="2:9">
      <c r="B36" s="5" t="s">
        <v>43</v>
      </c>
      <c r="C36" s="3"/>
      <c r="D36" s="22">
        <f t="shared" ref="D36:D41" si="5">IF($C$42=0,0,C36/$C$42)</f>
        <v>0</v>
      </c>
      <c r="E36" s="26"/>
      <c r="F36" s="14"/>
      <c r="G36" s="30" t="s">
        <v>55</v>
      </c>
      <c r="H36" s="14"/>
      <c r="I36" s="14"/>
    </row>
    <row r="37" spans="2:9">
      <c r="B37" s="3" t="s">
        <v>44</v>
      </c>
      <c r="C37" s="3"/>
      <c r="D37" s="22">
        <f t="shared" si="5"/>
        <v>0</v>
      </c>
      <c r="E37" s="14"/>
      <c r="F37" s="14"/>
      <c r="G37" s="9"/>
      <c r="H37" s="14"/>
      <c r="I37" s="14"/>
    </row>
    <row r="38" spans="2:9">
      <c r="B38" s="3" t="s">
        <v>45</v>
      </c>
      <c r="C38" s="3"/>
      <c r="D38" s="22">
        <f t="shared" si="5"/>
        <v>0</v>
      </c>
      <c r="E38" s="14"/>
      <c r="F38" s="14"/>
      <c r="G38" s="29"/>
      <c r="H38" s="14"/>
      <c r="I38" s="14"/>
    </row>
    <row r="39" spans="2:9">
      <c r="B39" s="3" t="s">
        <v>46</v>
      </c>
      <c r="C39" s="3"/>
      <c r="D39" s="22">
        <f t="shared" si="5"/>
        <v>0</v>
      </c>
      <c r="E39" s="14"/>
      <c r="F39" s="14"/>
      <c r="G39" s="29"/>
      <c r="H39" s="14"/>
      <c r="I39" s="14"/>
    </row>
    <row r="40" spans="2:9">
      <c r="B40" s="3" t="s">
        <v>128</v>
      </c>
      <c r="C40" s="3"/>
      <c r="D40" s="22">
        <f t="shared" si="5"/>
        <v>0</v>
      </c>
      <c r="E40" s="14"/>
      <c r="F40" s="14"/>
      <c r="G40" s="29"/>
      <c r="H40" s="14"/>
      <c r="I40" s="14"/>
    </row>
    <row r="41" spans="2:9" ht="16.5" thickBot="1">
      <c r="B41" s="8" t="s">
        <v>23</v>
      </c>
      <c r="C41" s="8"/>
      <c r="D41" s="22">
        <f t="shared" si="5"/>
        <v>0</v>
      </c>
      <c r="E41" s="19" t="s">
        <v>39</v>
      </c>
      <c r="F41" s="19" t="s">
        <v>39</v>
      </c>
      <c r="G41" s="19" t="s">
        <v>39</v>
      </c>
      <c r="H41" s="19" t="s">
        <v>39</v>
      </c>
      <c r="I41" s="19" t="s">
        <v>39</v>
      </c>
    </row>
    <row r="42" spans="2:9" ht="16.5" thickBot="1">
      <c r="B42" s="11" t="s">
        <v>3</v>
      </c>
      <c r="C42" s="11">
        <f>SUM(C35:C41)</f>
        <v>0</v>
      </c>
      <c r="D42" s="23">
        <f>SUM(D35:D41)</f>
        <v>0</v>
      </c>
      <c r="E42" s="27">
        <f>IF(SUM($E$35:$G$35)=0,0,E35/($E$35+$F$35+$G$35))</f>
        <v>0</v>
      </c>
      <c r="F42" s="27">
        <f t="shared" ref="F42:G42" si="6">IF(SUM($E$35:$G$35)=0,0,F35/($E$35+$F$35+$G$35))</f>
        <v>0</v>
      </c>
      <c r="G42" s="27">
        <f t="shared" si="6"/>
        <v>0</v>
      </c>
      <c r="H42" s="28">
        <f>IF(H35+I35=0,0,H35/(H35+I35))</f>
        <v>0</v>
      </c>
      <c r="I42" s="28">
        <f>IF(H35+I35=0,0,I35/(I35+H35))</f>
        <v>0</v>
      </c>
    </row>
    <row r="43" spans="2:9" ht="21.75" thickBot="1">
      <c r="B43" s="111" t="s">
        <v>139</v>
      </c>
      <c r="C43" s="111"/>
      <c r="D43" s="108" t="s">
        <v>58</v>
      </c>
      <c r="E43" s="109"/>
      <c r="F43" s="110"/>
      <c r="G43" s="94" t="s">
        <v>140</v>
      </c>
      <c r="H43" s="95"/>
      <c r="I43" s="96"/>
    </row>
    <row r="44" spans="2:9" ht="38.25" thickBot="1">
      <c r="B44" s="31" t="s">
        <v>56</v>
      </c>
      <c r="C44" s="31" t="s">
        <v>57</v>
      </c>
      <c r="D44" s="34" t="s">
        <v>65</v>
      </c>
      <c r="E44" s="35" t="s">
        <v>16</v>
      </c>
      <c r="F44" s="35" t="s">
        <v>15</v>
      </c>
      <c r="G44" s="20" t="s">
        <v>41</v>
      </c>
      <c r="H44" s="20" t="s">
        <v>16</v>
      </c>
      <c r="I44" s="20" t="s">
        <v>15</v>
      </c>
    </row>
    <row r="45" spans="2:9">
      <c r="B45" s="21"/>
      <c r="C45" s="21"/>
      <c r="D45" s="7" t="s">
        <v>59</v>
      </c>
      <c r="E45" s="7"/>
      <c r="F45" s="22">
        <f>IF($E$52=0,0,E45/$E$52)</f>
        <v>0</v>
      </c>
      <c r="G45" s="7" t="s">
        <v>66</v>
      </c>
      <c r="H45" s="7"/>
      <c r="I45" s="22">
        <f>IF($H$52=0,0,H45/$H$52)</f>
        <v>0</v>
      </c>
    </row>
    <row r="46" spans="2:9">
      <c r="B46" s="14"/>
      <c r="C46" s="14"/>
      <c r="D46" s="5" t="s">
        <v>60</v>
      </c>
      <c r="E46" s="3"/>
      <c r="F46" s="22">
        <f t="shared" ref="F46:F51" si="7">IF($E$52=0,0,E46/$E$52)</f>
        <v>0</v>
      </c>
      <c r="G46" s="5" t="s">
        <v>67</v>
      </c>
      <c r="H46" s="3"/>
      <c r="I46" s="22">
        <f t="shared" ref="I46:I51" si="8">IF($H$52=0,0,H46/$H$52)</f>
        <v>0</v>
      </c>
    </row>
    <row r="47" spans="2:9">
      <c r="B47" s="14"/>
      <c r="C47" s="14"/>
      <c r="D47" s="3" t="s">
        <v>61</v>
      </c>
      <c r="E47" s="3"/>
      <c r="F47" s="22">
        <f t="shared" si="7"/>
        <v>0</v>
      </c>
      <c r="G47" s="3" t="s">
        <v>68</v>
      </c>
      <c r="H47" s="3"/>
      <c r="I47" s="22">
        <f t="shared" si="8"/>
        <v>0</v>
      </c>
    </row>
    <row r="48" spans="2:9">
      <c r="B48" s="14"/>
      <c r="C48" s="14"/>
      <c r="D48" s="3" t="s">
        <v>62</v>
      </c>
      <c r="E48" s="3"/>
      <c r="F48" s="22">
        <f t="shared" si="7"/>
        <v>0</v>
      </c>
      <c r="G48" s="3" t="s">
        <v>23</v>
      </c>
      <c r="H48" s="3"/>
      <c r="I48" s="22">
        <f t="shared" si="8"/>
        <v>0</v>
      </c>
    </row>
    <row r="49" spans="2:9">
      <c r="B49" s="14"/>
      <c r="C49" s="14"/>
      <c r="D49" s="3" t="s">
        <v>63</v>
      </c>
      <c r="E49" s="3"/>
      <c r="F49" s="22">
        <f t="shared" si="7"/>
        <v>0</v>
      </c>
      <c r="G49" s="14"/>
      <c r="H49" s="14"/>
      <c r="I49" s="22">
        <f t="shared" si="8"/>
        <v>0</v>
      </c>
    </row>
    <row r="50" spans="2:9">
      <c r="B50" s="14"/>
      <c r="C50" s="14"/>
      <c r="D50" s="3" t="s">
        <v>64</v>
      </c>
      <c r="E50" s="3"/>
      <c r="F50" s="22">
        <f t="shared" si="7"/>
        <v>0</v>
      </c>
      <c r="G50" s="14"/>
      <c r="H50" s="14"/>
      <c r="I50" s="22">
        <f t="shared" si="8"/>
        <v>0</v>
      </c>
    </row>
    <row r="51" spans="2:9" ht="16.5" thickBot="1">
      <c r="B51" s="19" t="s">
        <v>39</v>
      </c>
      <c r="C51" s="19" t="s">
        <v>39</v>
      </c>
      <c r="D51" s="8" t="s">
        <v>23</v>
      </c>
      <c r="E51" s="8"/>
      <c r="F51" s="22">
        <f t="shared" si="7"/>
        <v>0</v>
      </c>
      <c r="G51" s="33"/>
      <c r="H51" s="33"/>
      <c r="I51" s="22">
        <f t="shared" si="8"/>
        <v>0</v>
      </c>
    </row>
    <row r="52" spans="2:9" ht="16.5" thickBot="1">
      <c r="B52" s="32">
        <f>IF(B45+C45=0,0,B45/(B45+C45))</f>
        <v>0</v>
      </c>
      <c r="C52" s="32">
        <f>IF(B45+C45=0,0,C45/(C45+B45))</f>
        <v>0</v>
      </c>
      <c r="D52" s="36" t="s">
        <v>3</v>
      </c>
      <c r="E52" s="36">
        <f>SUM(E45:E51)</f>
        <v>0</v>
      </c>
      <c r="F52" s="37">
        <f>SUM(F45:F51)</f>
        <v>0</v>
      </c>
      <c r="G52" s="38" t="s">
        <v>3</v>
      </c>
      <c r="H52" s="38">
        <f>SUM(H45:H51)</f>
        <v>0</v>
      </c>
      <c r="I52" s="39">
        <f>SUM(I45:I51)</f>
        <v>0</v>
      </c>
    </row>
    <row r="53" spans="2:9" ht="21.75" thickBot="1">
      <c r="B53" s="105" t="s">
        <v>141</v>
      </c>
      <c r="C53" s="105"/>
      <c r="D53" s="94" t="s">
        <v>71</v>
      </c>
      <c r="E53" s="95"/>
      <c r="F53" s="96"/>
      <c r="G53" s="94" t="s">
        <v>142</v>
      </c>
      <c r="H53" s="95"/>
      <c r="I53" s="96"/>
    </row>
    <row r="54" spans="2:9" ht="38.25" thickBot="1">
      <c r="B54" s="45" t="s">
        <v>69</v>
      </c>
      <c r="C54" s="31" t="s">
        <v>70</v>
      </c>
      <c r="D54" s="34" t="s">
        <v>72</v>
      </c>
      <c r="E54" s="35" t="s">
        <v>16</v>
      </c>
      <c r="F54" s="35" t="s">
        <v>15</v>
      </c>
      <c r="G54" s="20" t="s">
        <v>41</v>
      </c>
      <c r="H54" s="20" t="s">
        <v>16</v>
      </c>
      <c r="I54" s="20" t="s">
        <v>15</v>
      </c>
    </row>
    <row r="55" spans="2:9">
      <c r="B55" s="21"/>
      <c r="C55" s="21"/>
      <c r="D55" s="7" t="s">
        <v>59</v>
      </c>
      <c r="E55" s="7"/>
      <c r="F55" s="22">
        <f>IF($E$62=0,0,E55/$E$62)</f>
        <v>0</v>
      </c>
      <c r="G55" s="7" t="s">
        <v>66</v>
      </c>
      <c r="H55" s="7"/>
      <c r="I55" s="22">
        <f>IF($H$62=0,0,H55/$H$62)</f>
        <v>0</v>
      </c>
    </row>
    <row r="56" spans="2:9">
      <c r="B56" s="14"/>
      <c r="C56" s="14"/>
      <c r="D56" s="5" t="s">
        <v>60</v>
      </c>
      <c r="E56" s="3"/>
      <c r="F56" s="22">
        <f t="shared" ref="F56:F61" si="9">IF($E$62=0,0,E56/$E$62)</f>
        <v>0</v>
      </c>
      <c r="G56" s="5" t="s">
        <v>67</v>
      </c>
      <c r="H56" s="3"/>
      <c r="I56" s="22">
        <f t="shared" ref="I56:I61" si="10">IF($H$62=0,0,H56/$H$62)</f>
        <v>0</v>
      </c>
    </row>
    <row r="57" spans="2:9">
      <c r="B57" s="14"/>
      <c r="C57" s="14"/>
      <c r="D57" s="3" t="s">
        <v>61</v>
      </c>
      <c r="E57" s="3"/>
      <c r="F57" s="22">
        <f t="shared" si="9"/>
        <v>0</v>
      </c>
      <c r="G57" s="3" t="s">
        <v>68</v>
      </c>
      <c r="H57" s="3"/>
      <c r="I57" s="22">
        <f t="shared" si="10"/>
        <v>0</v>
      </c>
    </row>
    <row r="58" spans="2:9">
      <c r="B58" s="14"/>
      <c r="C58" s="14"/>
      <c r="D58" s="3" t="s">
        <v>62</v>
      </c>
      <c r="E58" s="3"/>
      <c r="F58" s="22">
        <f t="shared" si="9"/>
        <v>0</v>
      </c>
      <c r="G58" s="3" t="s">
        <v>23</v>
      </c>
      <c r="H58" s="3"/>
      <c r="I58" s="22">
        <f t="shared" si="10"/>
        <v>0</v>
      </c>
    </row>
    <row r="59" spans="2:9">
      <c r="B59" s="14"/>
      <c r="C59" s="14"/>
      <c r="D59" s="3" t="s">
        <v>63</v>
      </c>
      <c r="E59" s="3"/>
      <c r="F59" s="22">
        <f t="shared" si="9"/>
        <v>0</v>
      </c>
      <c r="G59" s="14"/>
      <c r="H59" s="14"/>
      <c r="I59" s="22">
        <f t="shared" si="10"/>
        <v>0</v>
      </c>
    </row>
    <row r="60" spans="2:9">
      <c r="B60" s="14"/>
      <c r="C60" s="14"/>
      <c r="D60" s="3" t="s">
        <v>64</v>
      </c>
      <c r="E60" s="3"/>
      <c r="F60" s="22">
        <f t="shared" si="9"/>
        <v>0</v>
      </c>
      <c r="G60" s="14"/>
      <c r="H60" s="14"/>
      <c r="I60" s="22">
        <f t="shared" si="10"/>
        <v>0</v>
      </c>
    </row>
    <row r="61" spans="2:9" ht="16.5" thickBot="1">
      <c r="B61" s="19" t="s">
        <v>39</v>
      </c>
      <c r="C61" s="19" t="s">
        <v>39</v>
      </c>
      <c r="D61" s="8" t="s">
        <v>23</v>
      </c>
      <c r="E61" s="8"/>
      <c r="F61" s="22">
        <f t="shared" si="9"/>
        <v>0</v>
      </c>
      <c r="G61" s="33"/>
      <c r="H61" s="33"/>
      <c r="I61" s="22">
        <f t="shared" si="10"/>
        <v>0</v>
      </c>
    </row>
    <row r="62" spans="2:9" ht="16.5" thickBot="1">
      <c r="B62" s="32">
        <f>IF(B55+C55=0,0,B55/(B55+C55))</f>
        <v>0</v>
      </c>
      <c r="C62" s="32">
        <f>IF(B55+C55=0,0,C55/(C55+B55))</f>
        <v>0</v>
      </c>
      <c r="D62" s="36" t="s">
        <v>3</v>
      </c>
      <c r="E62" s="36">
        <f>SUM(E55:E61)</f>
        <v>0</v>
      </c>
      <c r="F62" s="37">
        <f>SUM(F55:F61)</f>
        <v>0</v>
      </c>
      <c r="G62" s="38" t="s">
        <v>3</v>
      </c>
      <c r="H62" s="38">
        <f>SUM(H55:H61)</f>
        <v>0</v>
      </c>
      <c r="I62" s="39">
        <f>SUM(I55:I61)</f>
        <v>0</v>
      </c>
    </row>
    <row r="63" spans="2:9" ht="21.75" thickBot="1">
      <c r="B63" s="105" t="s">
        <v>143</v>
      </c>
      <c r="C63" s="105"/>
      <c r="D63" s="94" t="s">
        <v>73</v>
      </c>
      <c r="E63" s="95"/>
      <c r="F63" s="96"/>
      <c r="G63" s="94" t="s">
        <v>144</v>
      </c>
      <c r="H63" s="95"/>
      <c r="I63" s="96"/>
    </row>
    <row r="64" spans="2:9" ht="38.25" thickBot="1">
      <c r="B64" s="31" t="s">
        <v>69</v>
      </c>
      <c r="C64" s="31" t="s">
        <v>70</v>
      </c>
      <c r="D64" s="34" t="s">
        <v>74</v>
      </c>
      <c r="E64" s="35" t="s">
        <v>16</v>
      </c>
      <c r="F64" s="35" t="s">
        <v>15</v>
      </c>
      <c r="G64" s="20" t="s">
        <v>41</v>
      </c>
      <c r="H64" s="20" t="s">
        <v>16</v>
      </c>
      <c r="I64" s="20" t="s">
        <v>15</v>
      </c>
    </row>
    <row r="65" spans="2:10">
      <c r="B65" s="21"/>
      <c r="C65" s="21"/>
      <c r="D65" s="7" t="s">
        <v>59</v>
      </c>
      <c r="E65" s="7"/>
      <c r="F65" s="22">
        <f>IF($E$72=0,0,E65/$E$72)</f>
        <v>0</v>
      </c>
      <c r="G65" s="7" t="s">
        <v>66</v>
      </c>
      <c r="H65" s="7"/>
      <c r="I65" s="22">
        <f>IF($H$72=0,0,H65/$H$72)</f>
        <v>0</v>
      </c>
    </row>
    <row r="66" spans="2:10">
      <c r="B66" s="14"/>
      <c r="C66" s="14"/>
      <c r="D66" s="5" t="s">
        <v>60</v>
      </c>
      <c r="E66" s="3"/>
      <c r="F66" s="22">
        <f t="shared" ref="F66:F71" si="11">IF($E$72=0,0,E66/$E$72)</f>
        <v>0</v>
      </c>
      <c r="G66" s="5" t="s">
        <v>67</v>
      </c>
      <c r="H66" s="3"/>
      <c r="I66" s="22">
        <f t="shared" ref="I66:I71" si="12">IF($H$72=0,0,H66/$H$72)</f>
        <v>0</v>
      </c>
    </row>
    <row r="67" spans="2:10">
      <c r="B67" s="14"/>
      <c r="C67" s="14"/>
      <c r="D67" s="3" t="s">
        <v>61</v>
      </c>
      <c r="E67" s="3"/>
      <c r="F67" s="22">
        <f t="shared" si="11"/>
        <v>0</v>
      </c>
      <c r="G67" s="3" t="s">
        <v>68</v>
      </c>
      <c r="H67" s="3"/>
      <c r="I67" s="22">
        <f t="shared" si="12"/>
        <v>0</v>
      </c>
    </row>
    <row r="68" spans="2:10">
      <c r="B68" s="14"/>
      <c r="C68" s="14"/>
      <c r="D68" s="3" t="s">
        <v>62</v>
      </c>
      <c r="E68" s="3"/>
      <c r="F68" s="22">
        <f t="shared" si="11"/>
        <v>0</v>
      </c>
      <c r="G68" s="3" t="s">
        <v>23</v>
      </c>
      <c r="H68" s="3"/>
      <c r="I68" s="22">
        <f t="shared" si="12"/>
        <v>0</v>
      </c>
    </row>
    <row r="69" spans="2:10">
      <c r="B69" s="14"/>
      <c r="C69" s="14"/>
      <c r="D69" s="3" t="s">
        <v>63</v>
      </c>
      <c r="E69" s="3"/>
      <c r="F69" s="22">
        <f t="shared" si="11"/>
        <v>0</v>
      </c>
      <c r="G69" s="14"/>
      <c r="H69" s="14"/>
      <c r="I69" s="22">
        <f t="shared" si="12"/>
        <v>0</v>
      </c>
    </row>
    <row r="70" spans="2:10">
      <c r="B70" s="14"/>
      <c r="C70" s="14"/>
      <c r="D70" s="3" t="s">
        <v>64</v>
      </c>
      <c r="E70" s="3"/>
      <c r="F70" s="22">
        <f t="shared" si="11"/>
        <v>0</v>
      </c>
      <c r="G70" s="14"/>
      <c r="H70" s="14"/>
      <c r="I70" s="22">
        <f t="shared" si="12"/>
        <v>0</v>
      </c>
    </row>
    <row r="71" spans="2:10" ht="16.5" thickBot="1">
      <c r="B71" s="19" t="s">
        <v>39</v>
      </c>
      <c r="C71" s="19" t="s">
        <v>39</v>
      </c>
      <c r="D71" s="8" t="s">
        <v>23</v>
      </c>
      <c r="E71" s="8"/>
      <c r="F71" s="22">
        <f t="shared" si="11"/>
        <v>0</v>
      </c>
      <c r="G71" s="33"/>
      <c r="H71" s="33"/>
      <c r="I71" s="22">
        <f t="shared" si="12"/>
        <v>0</v>
      </c>
    </row>
    <row r="72" spans="2:10" ht="16.5" thickBot="1">
      <c r="B72" s="32">
        <f>IF(B65+C65=0,0,B65/(B65+C65))</f>
        <v>0</v>
      </c>
      <c r="C72" s="32">
        <f>IF(B65+C65=0,0,C65/(C65+B65))</f>
        <v>0</v>
      </c>
      <c r="D72" s="36" t="s">
        <v>3</v>
      </c>
      <c r="E72" s="36">
        <f>SUM(E65:E71)</f>
        <v>0</v>
      </c>
      <c r="F72" s="37">
        <f>SUM(F65:F71)</f>
        <v>0</v>
      </c>
      <c r="G72" s="38" t="s">
        <v>3</v>
      </c>
      <c r="H72" s="38">
        <f>SUM(H65:H71)</f>
        <v>0</v>
      </c>
      <c r="I72" s="39">
        <f>SUM(I65:I71)</f>
        <v>0</v>
      </c>
    </row>
    <row r="73" spans="2:10" ht="21.75" thickBot="1">
      <c r="B73" s="104" t="s">
        <v>75</v>
      </c>
      <c r="C73" s="104"/>
      <c r="D73" s="104"/>
      <c r="E73" s="104"/>
      <c r="F73" s="104"/>
      <c r="G73" s="104"/>
      <c r="H73" s="104"/>
      <c r="I73" s="104"/>
      <c r="J73" s="104"/>
    </row>
    <row r="74" spans="2:10" ht="21.75" thickBot="1">
      <c r="B74" s="94" t="s">
        <v>76</v>
      </c>
      <c r="C74" s="95"/>
      <c r="D74" s="96"/>
      <c r="E74" s="94" t="s">
        <v>83</v>
      </c>
      <c r="F74" s="95"/>
      <c r="G74" s="96"/>
      <c r="H74" s="94" t="s">
        <v>84</v>
      </c>
      <c r="I74" s="95"/>
      <c r="J74" s="96"/>
    </row>
    <row r="75" spans="2:10" ht="19.5" thickBot="1">
      <c r="B75" s="10" t="s">
        <v>77</v>
      </c>
      <c r="C75" s="10" t="s">
        <v>16</v>
      </c>
      <c r="D75" s="10" t="s">
        <v>15</v>
      </c>
      <c r="E75" s="35" t="s">
        <v>77</v>
      </c>
      <c r="F75" s="35" t="s">
        <v>16</v>
      </c>
      <c r="G75" s="35" t="s">
        <v>15</v>
      </c>
      <c r="H75" s="20" t="s">
        <v>77</v>
      </c>
      <c r="I75" s="20" t="s">
        <v>16</v>
      </c>
      <c r="J75" s="20" t="s">
        <v>15</v>
      </c>
    </row>
    <row r="76" spans="2:10">
      <c r="B76" s="7" t="s">
        <v>17</v>
      </c>
      <c r="C76" s="7"/>
      <c r="D76" s="22">
        <f>IF($C$85=0,0,C76/$C$85)</f>
        <v>0</v>
      </c>
      <c r="E76" s="7" t="s">
        <v>17</v>
      </c>
      <c r="F76" s="7"/>
      <c r="G76" s="22">
        <f>IF($F$85=0,0,F76/$F$85)</f>
        <v>0</v>
      </c>
      <c r="H76" s="7" t="s">
        <v>17</v>
      </c>
      <c r="I76" s="7"/>
      <c r="J76" s="22">
        <f t="shared" ref="J76:J84" si="13">IF($I$85=0,0,I76/$I$85)</f>
        <v>0</v>
      </c>
    </row>
    <row r="77" spans="2:10">
      <c r="B77" s="5" t="s">
        <v>19</v>
      </c>
      <c r="C77" s="3"/>
      <c r="D77" s="22">
        <f t="shared" ref="D77:D83" si="14">IF($C$85=0,0,C77/$C$85)</f>
        <v>0</v>
      </c>
      <c r="E77" s="5" t="s">
        <v>19</v>
      </c>
      <c r="F77" s="3"/>
      <c r="G77" s="22">
        <f t="shared" ref="G77:G84" si="15">IF($F$85=0,0,F77/$F$85)</f>
        <v>0</v>
      </c>
      <c r="H77" s="5" t="s">
        <v>19</v>
      </c>
      <c r="I77" s="3"/>
      <c r="J77" s="22">
        <f t="shared" si="13"/>
        <v>0</v>
      </c>
    </row>
    <row r="78" spans="2:10">
      <c r="B78" s="3" t="s">
        <v>78</v>
      </c>
      <c r="C78" s="3"/>
      <c r="D78" s="22">
        <f t="shared" si="14"/>
        <v>0</v>
      </c>
      <c r="E78" s="3" t="s">
        <v>78</v>
      </c>
      <c r="F78" s="3"/>
      <c r="G78" s="22">
        <f t="shared" si="15"/>
        <v>0</v>
      </c>
      <c r="H78" s="3" t="s">
        <v>78</v>
      </c>
      <c r="I78" s="3"/>
      <c r="J78" s="22">
        <f t="shared" si="13"/>
        <v>0</v>
      </c>
    </row>
    <row r="79" spans="2:10">
      <c r="B79" s="3" t="s">
        <v>20</v>
      </c>
      <c r="C79" s="3"/>
      <c r="D79" s="22">
        <f t="shared" si="14"/>
        <v>0</v>
      </c>
      <c r="E79" s="3" t="s">
        <v>20</v>
      </c>
      <c r="F79" s="3"/>
      <c r="G79" s="22">
        <f t="shared" si="15"/>
        <v>0</v>
      </c>
      <c r="H79" s="3" t="s">
        <v>20</v>
      </c>
      <c r="I79" s="3"/>
      <c r="J79" s="22">
        <f t="shared" si="13"/>
        <v>0</v>
      </c>
    </row>
    <row r="80" spans="2:10" ht="16.5" customHeight="1">
      <c r="B80" s="3" t="s">
        <v>79</v>
      </c>
      <c r="C80" s="3"/>
      <c r="D80" s="22">
        <f t="shared" si="14"/>
        <v>0</v>
      </c>
      <c r="E80" s="3" t="s">
        <v>79</v>
      </c>
      <c r="F80" s="3"/>
      <c r="G80" s="22">
        <f t="shared" si="15"/>
        <v>0</v>
      </c>
      <c r="H80" s="3" t="s">
        <v>79</v>
      </c>
      <c r="I80" s="3"/>
      <c r="J80" s="22">
        <f t="shared" si="13"/>
        <v>0</v>
      </c>
    </row>
    <row r="81" spans="2:10">
      <c r="B81" s="5" t="s">
        <v>80</v>
      </c>
      <c r="C81" s="3"/>
      <c r="D81" s="22">
        <f t="shared" si="14"/>
        <v>0</v>
      </c>
      <c r="E81" s="5" t="s">
        <v>80</v>
      </c>
      <c r="F81" s="3"/>
      <c r="G81" s="22">
        <f t="shared" si="15"/>
        <v>0</v>
      </c>
      <c r="H81" s="5" t="s">
        <v>80</v>
      </c>
      <c r="I81" s="3"/>
      <c r="J81" s="22">
        <f t="shared" si="13"/>
        <v>0</v>
      </c>
    </row>
    <row r="82" spans="2:10">
      <c r="B82" s="5" t="s">
        <v>81</v>
      </c>
      <c r="C82" s="3"/>
      <c r="D82" s="22">
        <f t="shared" si="14"/>
        <v>0</v>
      </c>
      <c r="E82" s="5" t="s">
        <v>81</v>
      </c>
      <c r="F82" s="3"/>
      <c r="G82" s="22">
        <f t="shared" si="15"/>
        <v>0</v>
      </c>
      <c r="H82" s="5" t="s">
        <v>81</v>
      </c>
      <c r="I82" s="3"/>
      <c r="J82" s="22">
        <f t="shared" si="13"/>
        <v>0</v>
      </c>
    </row>
    <row r="83" spans="2:10">
      <c r="B83" s="5" t="s">
        <v>82</v>
      </c>
      <c r="C83" s="3"/>
      <c r="D83" s="22">
        <f t="shared" si="14"/>
        <v>0</v>
      </c>
      <c r="E83" s="5" t="s">
        <v>82</v>
      </c>
      <c r="F83" s="3"/>
      <c r="G83" s="22">
        <f t="shared" si="15"/>
        <v>0</v>
      </c>
      <c r="H83" s="5" t="s">
        <v>82</v>
      </c>
      <c r="I83" s="3"/>
      <c r="J83" s="22">
        <f t="shared" si="13"/>
        <v>0</v>
      </c>
    </row>
    <row r="84" spans="2:10" ht="16.5" thickBot="1">
      <c r="B84" s="8" t="s">
        <v>23</v>
      </c>
      <c r="C84" s="8"/>
      <c r="D84" s="22">
        <f>IF($C$42=0,0,C84/$C$42)</f>
        <v>0</v>
      </c>
      <c r="E84" s="8" t="s">
        <v>23</v>
      </c>
      <c r="F84" s="8"/>
      <c r="G84" s="22">
        <f t="shared" si="15"/>
        <v>0</v>
      </c>
      <c r="H84" s="8" t="s">
        <v>23</v>
      </c>
      <c r="I84" s="8"/>
      <c r="J84" s="22">
        <f t="shared" si="13"/>
        <v>0</v>
      </c>
    </row>
    <row r="85" spans="2:10" ht="16.5" thickBot="1">
      <c r="B85" s="11" t="s">
        <v>3</v>
      </c>
      <c r="C85" s="11">
        <f>SUM(C76:C84)</f>
        <v>0</v>
      </c>
      <c r="D85" s="23">
        <f>SUM(D76:D84)</f>
        <v>0</v>
      </c>
      <c r="E85" s="36" t="s">
        <v>3</v>
      </c>
      <c r="F85" s="36">
        <f>SUM(F76:F84)</f>
        <v>0</v>
      </c>
      <c r="G85" s="37">
        <f>SUM(G76:G84)</f>
        <v>0</v>
      </c>
      <c r="H85" s="38" t="s">
        <v>3</v>
      </c>
      <c r="I85" s="38">
        <f>SUM(I76:I84)</f>
        <v>0</v>
      </c>
      <c r="J85" s="39">
        <f>SUM(J76:J84)</f>
        <v>0</v>
      </c>
    </row>
    <row r="86" spans="2:10" ht="21.75" thickBot="1">
      <c r="B86" s="100" t="s">
        <v>86</v>
      </c>
      <c r="C86" s="100"/>
      <c r="D86" s="100"/>
      <c r="E86" s="100"/>
      <c r="F86" s="100"/>
      <c r="G86" s="100"/>
      <c r="H86" s="100"/>
      <c r="I86" s="100"/>
      <c r="J86" s="100"/>
    </row>
    <row r="87" spans="2:10" ht="21.75" thickBot="1">
      <c r="B87" s="105" t="s">
        <v>87</v>
      </c>
      <c r="C87" s="105"/>
      <c r="D87" s="105" t="s">
        <v>88</v>
      </c>
      <c r="E87" s="105"/>
      <c r="F87" s="105" t="s">
        <v>89</v>
      </c>
      <c r="G87" s="105"/>
      <c r="H87" s="106" t="s">
        <v>92</v>
      </c>
      <c r="I87" s="107"/>
      <c r="J87" s="107"/>
    </row>
    <row r="88" spans="2:10" ht="40.5" thickBot="1">
      <c r="B88" s="45" t="s">
        <v>130</v>
      </c>
      <c r="C88" s="31" t="s">
        <v>129</v>
      </c>
      <c r="D88" s="34" t="s">
        <v>96</v>
      </c>
      <c r="E88" s="34" t="s">
        <v>97</v>
      </c>
      <c r="F88" s="24" t="s">
        <v>90</v>
      </c>
      <c r="G88" s="24" t="s">
        <v>91</v>
      </c>
      <c r="H88" s="35" t="s">
        <v>77</v>
      </c>
      <c r="I88" s="35" t="s">
        <v>16</v>
      </c>
      <c r="J88" s="35" t="s">
        <v>15</v>
      </c>
    </row>
    <row r="89" spans="2:10">
      <c r="B89" s="21"/>
      <c r="C89" s="21"/>
      <c r="D89" s="21"/>
      <c r="E89" s="21"/>
      <c r="F89" s="21"/>
      <c r="G89" s="21"/>
      <c r="H89" s="7" t="s">
        <v>93</v>
      </c>
      <c r="I89" s="7"/>
      <c r="J89" s="22">
        <f>IF($F$94=0,0,I89/$F$94)</f>
        <v>0</v>
      </c>
    </row>
    <row r="90" spans="2:10">
      <c r="B90" s="14"/>
      <c r="C90" s="14"/>
      <c r="D90" s="14"/>
      <c r="E90" s="14"/>
      <c r="F90" s="14"/>
      <c r="G90" s="14"/>
      <c r="H90" s="5" t="s">
        <v>94</v>
      </c>
      <c r="I90" s="3"/>
      <c r="J90" s="22">
        <f t="shared" ref="J90:J92" si="16">IF($F$94=0,0,I90/$F$94)</f>
        <v>0</v>
      </c>
    </row>
    <row r="91" spans="2:10">
      <c r="B91" s="14"/>
      <c r="C91" s="14"/>
      <c r="D91" s="14"/>
      <c r="E91" s="14"/>
      <c r="F91" s="14"/>
      <c r="G91" s="14"/>
      <c r="H91" s="3" t="s">
        <v>95</v>
      </c>
      <c r="I91" s="3"/>
      <c r="J91" s="22">
        <f t="shared" si="16"/>
        <v>0</v>
      </c>
    </row>
    <row r="92" spans="2:10">
      <c r="B92" s="14"/>
      <c r="C92" s="14"/>
      <c r="D92" s="14"/>
      <c r="E92" s="14"/>
      <c r="F92" s="14"/>
      <c r="G92" s="14"/>
      <c r="H92" s="3" t="s">
        <v>23</v>
      </c>
      <c r="I92" s="3"/>
      <c r="J92" s="22">
        <f t="shared" si="16"/>
        <v>0</v>
      </c>
    </row>
    <row r="93" spans="2:10" ht="16.5" thickBot="1">
      <c r="B93" s="19" t="s">
        <v>39</v>
      </c>
      <c r="C93" s="19" t="s">
        <v>39</v>
      </c>
      <c r="D93" s="19" t="s">
        <v>39</v>
      </c>
      <c r="E93" s="19" t="s">
        <v>39</v>
      </c>
      <c r="F93" s="19" t="s">
        <v>39</v>
      </c>
      <c r="G93" s="19" t="s">
        <v>39</v>
      </c>
      <c r="H93" s="41"/>
      <c r="I93" s="42"/>
      <c r="J93" s="43"/>
    </row>
    <row r="94" spans="2:10" ht="16.5" thickBot="1">
      <c r="B94" s="32">
        <f>IF(B89+C89=0,0,B89/(B89+C89))</f>
        <v>0</v>
      </c>
      <c r="C94" s="32">
        <f>IF(B89+C89=0,0,C89/(C89+B89))</f>
        <v>0</v>
      </c>
      <c r="D94" s="40">
        <f>IF(D89+E89=0,0,D89/(D89+E89))</f>
        <v>0</v>
      </c>
      <c r="E94" s="40">
        <f>IF(D89+E89=0,0,E89/(E89+D89))</f>
        <v>0</v>
      </c>
      <c r="F94" s="44">
        <f>IF(F89+G89=0,0,F89/(F89+G89))</f>
        <v>0</v>
      </c>
      <c r="G94" s="44">
        <f>IF(F89+G89=0,0,G89/(G89+F89))</f>
        <v>0</v>
      </c>
      <c r="H94" s="36" t="s">
        <v>3</v>
      </c>
      <c r="I94" s="36">
        <f>SUM(I85:I93)</f>
        <v>0</v>
      </c>
      <c r="J94" s="37">
        <f>SUM(J89:J93)</f>
        <v>0</v>
      </c>
    </row>
    <row r="95" spans="2:10" ht="21.75" thickBot="1">
      <c r="B95" s="100" t="s">
        <v>98</v>
      </c>
      <c r="C95" s="100"/>
      <c r="D95" s="100"/>
      <c r="E95" s="100"/>
      <c r="F95" s="100"/>
      <c r="G95" s="100"/>
      <c r="H95" s="100"/>
      <c r="I95" s="100"/>
      <c r="J95" s="100"/>
    </row>
    <row r="96" spans="2:10" ht="21.75" thickBot="1">
      <c r="B96" s="94" t="s">
        <v>134</v>
      </c>
      <c r="C96" s="95"/>
      <c r="D96" s="96"/>
      <c r="E96" s="94" t="s">
        <v>132</v>
      </c>
      <c r="F96" s="95"/>
      <c r="G96" s="96"/>
      <c r="H96" s="94" t="s">
        <v>131</v>
      </c>
      <c r="I96" s="95"/>
      <c r="J96" s="96"/>
    </row>
    <row r="97" spans="2:10" ht="19.5" thickBot="1">
      <c r="B97" s="10" t="s">
        <v>133</v>
      </c>
      <c r="C97" s="10" t="s">
        <v>16</v>
      </c>
      <c r="D97" s="10" t="s">
        <v>15</v>
      </c>
      <c r="E97" s="16" t="s">
        <v>133</v>
      </c>
      <c r="F97" s="16" t="s">
        <v>16</v>
      </c>
      <c r="G97" s="16" t="s">
        <v>15</v>
      </c>
      <c r="H97" s="20" t="s">
        <v>133</v>
      </c>
      <c r="I97" s="20" t="s">
        <v>16</v>
      </c>
      <c r="J97" s="20" t="s">
        <v>15</v>
      </c>
    </row>
    <row r="98" spans="2:10">
      <c r="B98" s="7" t="s">
        <v>99</v>
      </c>
      <c r="C98" s="7"/>
      <c r="D98" s="22">
        <f>IF($C$105=0,0,C98/$C$105)</f>
        <v>0</v>
      </c>
      <c r="E98" s="7" t="s">
        <v>99</v>
      </c>
      <c r="F98" s="7"/>
      <c r="G98" s="22">
        <f>IF($F$105=0,0,F98/$F$105)</f>
        <v>0</v>
      </c>
      <c r="H98" s="7" t="s">
        <v>99</v>
      </c>
      <c r="I98" s="7"/>
      <c r="J98" s="22">
        <f>IF($I$105=0,0,I98/$I$105)</f>
        <v>0</v>
      </c>
    </row>
    <row r="99" spans="2:10">
      <c r="B99" s="5" t="s">
        <v>100</v>
      </c>
      <c r="C99" s="3"/>
      <c r="D99" s="22">
        <f t="shared" ref="D99:D104" si="17">IF($C$105=0,0,C99/$C$105)</f>
        <v>0</v>
      </c>
      <c r="E99" s="5" t="s">
        <v>100</v>
      </c>
      <c r="F99" s="3"/>
      <c r="G99" s="22">
        <f t="shared" ref="G99:G104" si="18">IF($F$105=0,0,F99/$F$105)</f>
        <v>0</v>
      </c>
      <c r="H99" s="5" t="s">
        <v>100</v>
      </c>
      <c r="I99" s="3"/>
      <c r="J99" s="22">
        <f t="shared" ref="J99:J104" si="19">IF($I$105=0,0,I99/$I$105)</f>
        <v>0</v>
      </c>
    </row>
    <row r="100" spans="2:10">
      <c r="B100" s="3" t="s">
        <v>101</v>
      </c>
      <c r="C100" s="3"/>
      <c r="D100" s="22">
        <f t="shared" si="17"/>
        <v>0</v>
      </c>
      <c r="E100" s="3" t="s">
        <v>101</v>
      </c>
      <c r="F100" s="3"/>
      <c r="G100" s="22">
        <f t="shared" si="18"/>
        <v>0</v>
      </c>
      <c r="H100" s="3" t="s">
        <v>101</v>
      </c>
      <c r="I100" s="3"/>
      <c r="J100" s="22">
        <f t="shared" si="19"/>
        <v>0</v>
      </c>
    </row>
    <row r="101" spans="2:10">
      <c r="B101" s="3" t="s">
        <v>102</v>
      </c>
      <c r="C101" s="3"/>
      <c r="D101" s="22">
        <f t="shared" si="17"/>
        <v>0</v>
      </c>
      <c r="E101" s="3" t="s">
        <v>102</v>
      </c>
      <c r="F101" s="3"/>
      <c r="G101" s="22">
        <f t="shared" si="18"/>
        <v>0</v>
      </c>
      <c r="H101" s="3" t="s">
        <v>102</v>
      </c>
      <c r="I101" s="3"/>
      <c r="J101" s="22">
        <f t="shared" si="19"/>
        <v>0</v>
      </c>
    </row>
    <row r="102" spans="2:10">
      <c r="B102" s="3" t="s">
        <v>103</v>
      </c>
      <c r="C102" s="3"/>
      <c r="D102" s="22">
        <f t="shared" si="17"/>
        <v>0</v>
      </c>
      <c r="E102" s="3" t="s">
        <v>103</v>
      </c>
      <c r="F102" s="3"/>
      <c r="G102" s="22">
        <f t="shared" si="18"/>
        <v>0</v>
      </c>
      <c r="H102" s="3" t="s">
        <v>103</v>
      </c>
      <c r="I102" s="3"/>
      <c r="J102" s="22">
        <f t="shared" si="19"/>
        <v>0</v>
      </c>
    </row>
    <row r="103" spans="2:10">
      <c r="B103" s="3" t="s">
        <v>104</v>
      </c>
      <c r="C103" s="3"/>
      <c r="D103" s="22">
        <f t="shared" si="17"/>
        <v>0</v>
      </c>
      <c r="E103" s="3" t="s">
        <v>104</v>
      </c>
      <c r="F103" s="3"/>
      <c r="G103" s="22">
        <f t="shared" si="18"/>
        <v>0</v>
      </c>
      <c r="H103" s="3" t="s">
        <v>104</v>
      </c>
      <c r="I103" s="3"/>
      <c r="J103" s="22">
        <f t="shared" si="19"/>
        <v>0</v>
      </c>
    </row>
    <row r="104" spans="2:10" ht="16.5" thickBot="1">
      <c r="B104" s="8" t="s">
        <v>23</v>
      </c>
      <c r="C104" s="8"/>
      <c r="D104" s="22">
        <f t="shared" si="17"/>
        <v>0</v>
      </c>
      <c r="E104" s="8" t="s">
        <v>23</v>
      </c>
      <c r="F104" s="8"/>
      <c r="G104" s="22">
        <f t="shared" si="18"/>
        <v>0</v>
      </c>
      <c r="H104" s="8" t="s">
        <v>23</v>
      </c>
      <c r="I104" s="8"/>
      <c r="J104" s="22">
        <f t="shared" si="19"/>
        <v>0</v>
      </c>
    </row>
    <row r="105" spans="2:10" ht="16.5" thickBot="1">
      <c r="B105" s="11" t="s">
        <v>3</v>
      </c>
      <c r="C105" s="11">
        <f>SUM(C98:C104)</f>
        <v>0</v>
      </c>
      <c r="D105" s="23">
        <f>SUM(D98:D104)</f>
        <v>0</v>
      </c>
      <c r="E105" s="18" t="s">
        <v>3</v>
      </c>
      <c r="F105" s="18">
        <f>SUM(F98:F104)</f>
        <v>0</v>
      </c>
      <c r="G105" s="27">
        <f>SUM(G98:G104)</f>
        <v>0</v>
      </c>
      <c r="H105" s="38" t="s">
        <v>3</v>
      </c>
      <c r="I105" s="38">
        <f>SUM(I98:I104)</f>
        <v>0</v>
      </c>
      <c r="J105" s="39">
        <f>SUM(J98:J104)</f>
        <v>0</v>
      </c>
    </row>
    <row r="106" spans="2:10" ht="21.75" thickBot="1">
      <c r="B106" s="94" t="s">
        <v>105</v>
      </c>
      <c r="C106" s="95"/>
      <c r="D106" s="96"/>
      <c r="E106" s="94" t="s">
        <v>110</v>
      </c>
      <c r="F106" s="95"/>
      <c r="G106" s="96"/>
      <c r="H106" s="97" t="s">
        <v>111</v>
      </c>
      <c r="I106" s="98"/>
      <c r="J106" s="99"/>
    </row>
    <row r="107" spans="2:10" ht="19.5" thickBot="1">
      <c r="B107" s="10" t="s">
        <v>117</v>
      </c>
      <c r="C107" s="10" t="s">
        <v>16</v>
      </c>
      <c r="D107" s="10" t="s">
        <v>15</v>
      </c>
      <c r="E107" s="16" t="s">
        <v>117</v>
      </c>
      <c r="F107" s="16" t="s">
        <v>16</v>
      </c>
      <c r="G107" s="16" t="s">
        <v>15</v>
      </c>
      <c r="H107" s="20" t="s">
        <v>117</v>
      </c>
      <c r="I107" s="20" t="s">
        <v>16</v>
      </c>
      <c r="J107" s="20" t="s">
        <v>15</v>
      </c>
    </row>
    <row r="108" spans="2:10">
      <c r="B108" s="7" t="s">
        <v>106</v>
      </c>
      <c r="C108" s="7"/>
      <c r="D108" s="22">
        <f>IF($C$112=0,0,C108/$C$112)</f>
        <v>0</v>
      </c>
      <c r="E108" s="7" t="s">
        <v>106</v>
      </c>
      <c r="F108" s="7"/>
      <c r="G108" s="22">
        <f>IF($F$112=0,0,F108/$F$112)</f>
        <v>0</v>
      </c>
      <c r="H108" s="7" t="s">
        <v>106</v>
      </c>
      <c r="I108" s="7"/>
      <c r="J108" s="22">
        <f>IF($I$112=0,0,I108/$I$112)</f>
        <v>0</v>
      </c>
    </row>
    <row r="109" spans="2:10">
      <c r="B109" s="5" t="s">
        <v>107</v>
      </c>
      <c r="C109" s="3"/>
      <c r="D109" s="22">
        <f t="shared" ref="D109:D111" si="20">IF($C$112=0,0,C109/$C$112)</f>
        <v>0</v>
      </c>
      <c r="E109" s="5" t="s">
        <v>107</v>
      </c>
      <c r="F109" s="3"/>
      <c r="G109" s="22">
        <f t="shared" ref="G109:G111" si="21">IF($F$112=0,0,F109/$F$112)</f>
        <v>0</v>
      </c>
      <c r="H109" s="5" t="s">
        <v>107</v>
      </c>
      <c r="I109" s="3"/>
      <c r="J109" s="22">
        <f t="shared" ref="J109:J111" si="22">IF($I$112=0,0,I109/$I$112)</f>
        <v>0</v>
      </c>
    </row>
    <row r="110" spans="2:10">
      <c r="B110" s="3" t="s">
        <v>108</v>
      </c>
      <c r="C110" s="3"/>
      <c r="D110" s="22">
        <f t="shared" si="20"/>
        <v>0</v>
      </c>
      <c r="E110" s="3" t="s">
        <v>108</v>
      </c>
      <c r="F110" s="3"/>
      <c r="G110" s="22">
        <f t="shared" si="21"/>
        <v>0</v>
      </c>
      <c r="H110" s="3" t="s">
        <v>108</v>
      </c>
      <c r="I110" s="3"/>
      <c r="J110" s="22">
        <f t="shared" si="22"/>
        <v>0</v>
      </c>
    </row>
    <row r="111" spans="2:10" ht="16.5" thickBot="1">
      <c r="B111" s="3" t="s">
        <v>109</v>
      </c>
      <c r="C111" s="3"/>
      <c r="D111" s="22">
        <f t="shared" si="20"/>
        <v>0</v>
      </c>
      <c r="E111" s="3" t="s">
        <v>109</v>
      </c>
      <c r="F111" s="3"/>
      <c r="G111" s="22">
        <f t="shared" si="21"/>
        <v>0</v>
      </c>
      <c r="H111" s="3" t="s">
        <v>109</v>
      </c>
      <c r="I111" s="3"/>
      <c r="J111" s="22">
        <f t="shared" si="22"/>
        <v>0</v>
      </c>
    </row>
    <row r="112" spans="2:10" ht="16.5" thickBot="1">
      <c r="B112" s="11" t="s">
        <v>3</v>
      </c>
      <c r="C112" s="11">
        <f>SUM(C108:C111)</f>
        <v>0</v>
      </c>
      <c r="D112" s="23">
        <f>SUM(D108:D111)</f>
        <v>0</v>
      </c>
      <c r="E112" s="18" t="s">
        <v>3</v>
      </c>
      <c r="F112" s="18">
        <f>SUM(F108:F111)</f>
        <v>0</v>
      </c>
      <c r="G112" s="27">
        <f>SUM(G108:G111)</f>
        <v>0</v>
      </c>
      <c r="H112" s="38" t="s">
        <v>3</v>
      </c>
      <c r="I112" s="38">
        <f>SUM(I108:I111)</f>
        <v>0</v>
      </c>
      <c r="J112" s="39">
        <f>SUM(J108:J111)</f>
        <v>0</v>
      </c>
    </row>
    <row r="113" spans="2:10" ht="21.75" thickBot="1">
      <c r="B113" s="101"/>
      <c r="C113" s="102"/>
      <c r="D113" s="102"/>
      <c r="E113" s="102"/>
      <c r="F113" s="102"/>
      <c r="G113" s="102"/>
      <c r="H113" s="102"/>
      <c r="I113" s="102"/>
      <c r="J113" s="103"/>
    </row>
    <row r="114" spans="2:10" ht="21.75" thickBot="1">
      <c r="B114" s="94" t="s">
        <v>112</v>
      </c>
      <c r="C114" s="95"/>
      <c r="D114" s="96"/>
      <c r="E114" s="94" t="s">
        <v>116</v>
      </c>
      <c r="F114" s="95"/>
      <c r="G114" s="96"/>
      <c r="H114" s="97" t="s">
        <v>122</v>
      </c>
      <c r="I114" s="98"/>
      <c r="J114" s="99"/>
    </row>
    <row r="115" spans="2:10" ht="19.5" thickBot="1">
      <c r="B115" s="54" t="s">
        <v>123</v>
      </c>
      <c r="C115" s="10" t="s">
        <v>16</v>
      </c>
      <c r="D115" s="10" t="s">
        <v>15</v>
      </c>
      <c r="E115" s="16" t="s">
        <v>121</v>
      </c>
      <c r="F115" s="16" t="s">
        <v>16</v>
      </c>
      <c r="G115" s="16" t="s">
        <v>15</v>
      </c>
      <c r="H115" s="20" t="s">
        <v>121</v>
      </c>
      <c r="I115" s="20" t="s">
        <v>16</v>
      </c>
      <c r="J115" s="20" t="s">
        <v>15</v>
      </c>
    </row>
    <row r="116" spans="2:10">
      <c r="B116" s="7" t="s">
        <v>113</v>
      </c>
      <c r="C116" s="7"/>
      <c r="D116" s="22">
        <f>IF($C$119=0,0,C116/$C$119)</f>
        <v>0</v>
      </c>
      <c r="E116" s="7" t="s">
        <v>118</v>
      </c>
      <c r="F116" s="7"/>
      <c r="G116" s="22">
        <f>IF($F$119=0,0,F116/$F$119)</f>
        <v>0</v>
      </c>
      <c r="H116" s="7" t="s">
        <v>118</v>
      </c>
      <c r="I116" s="7"/>
      <c r="J116" s="22">
        <f>IF($I$119=0,0,I116/$I$119)</f>
        <v>0</v>
      </c>
    </row>
    <row r="117" spans="2:10">
      <c r="B117" s="5" t="s">
        <v>114</v>
      </c>
      <c r="C117" s="3"/>
      <c r="D117" s="22">
        <f>IF($C$119=0,0,C117/$C$119)</f>
        <v>0</v>
      </c>
      <c r="E117" s="5" t="s">
        <v>119</v>
      </c>
      <c r="F117" s="3"/>
      <c r="G117" s="22">
        <f>IF($F$119=0,0,F117/$F$119)</f>
        <v>0</v>
      </c>
      <c r="H117" s="5" t="s">
        <v>119</v>
      </c>
      <c r="I117" s="3"/>
      <c r="J117" s="22">
        <f>IF($I$119=0,0,I117/$I$119)</f>
        <v>0</v>
      </c>
    </row>
    <row r="118" spans="2:10" ht="16.5" thickBot="1">
      <c r="B118" s="3" t="s">
        <v>115</v>
      </c>
      <c r="C118" s="3"/>
      <c r="D118" s="22">
        <f>IF($C$119=0,0,C118/$C$119)</f>
        <v>0</v>
      </c>
      <c r="E118" s="3" t="s">
        <v>120</v>
      </c>
      <c r="F118" s="3"/>
      <c r="G118" s="22">
        <f>IF($F$119=0,0,F118/$F$119)</f>
        <v>0</v>
      </c>
      <c r="H118" s="3" t="s">
        <v>120</v>
      </c>
      <c r="I118" s="3"/>
      <c r="J118" s="22">
        <f>IF($I$119=0,0,I118/$I$119)</f>
        <v>0</v>
      </c>
    </row>
    <row r="119" spans="2:10" ht="16.5" thickBot="1">
      <c r="B119" s="11" t="s">
        <v>3</v>
      </c>
      <c r="C119" s="11">
        <f>SUM(C116:C118)</f>
        <v>0</v>
      </c>
      <c r="D119" s="23">
        <f>SUM(D116:D118)</f>
        <v>0</v>
      </c>
      <c r="E119" s="18" t="s">
        <v>3</v>
      </c>
      <c r="F119" s="18">
        <f>SUM(F116:F118)</f>
        <v>0</v>
      </c>
      <c r="G119" s="27">
        <f>SUM(G116:G118)</f>
        <v>0</v>
      </c>
      <c r="H119" s="38" t="s">
        <v>3</v>
      </c>
      <c r="I119" s="38">
        <f>SUM(I116:I118)</f>
        <v>0</v>
      </c>
      <c r="J119" s="39">
        <f>SUM(J116:J118)</f>
        <v>0</v>
      </c>
    </row>
    <row r="120" spans="2:10" ht="21.75" thickBot="1">
      <c r="B120" s="94" t="s">
        <v>124</v>
      </c>
      <c r="C120" s="95"/>
      <c r="D120" s="96"/>
      <c r="E120" s="94" t="s">
        <v>126</v>
      </c>
      <c r="F120" s="95"/>
      <c r="G120" s="96"/>
      <c r="H120" s="97" t="s">
        <v>127</v>
      </c>
      <c r="I120" s="98"/>
      <c r="J120" s="99"/>
    </row>
    <row r="121" spans="2:10" ht="19.5" thickBot="1">
      <c r="B121" s="10" t="s">
        <v>125</v>
      </c>
      <c r="C121" s="10" t="s">
        <v>16</v>
      </c>
      <c r="D121" s="10" t="s">
        <v>15</v>
      </c>
      <c r="E121" s="16" t="s">
        <v>121</v>
      </c>
      <c r="F121" s="16" t="s">
        <v>16</v>
      </c>
      <c r="G121" s="16" t="s">
        <v>15</v>
      </c>
      <c r="H121" s="20" t="s">
        <v>121</v>
      </c>
      <c r="I121" s="20" t="s">
        <v>16</v>
      </c>
      <c r="J121" s="20" t="s">
        <v>15</v>
      </c>
    </row>
    <row r="122" spans="2:10">
      <c r="B122" s="7" t="s">
        <v>118</v>
      </c>
      <c r="C122" s="7"/>
      <c r="D122" s="22">
        <f>IF($C$125=0,0,C122/$C$125)</f>
        <v>0</v>
      </c>
      <c r="E122" s="7" t="s">
        <v>118</v>
      </c>
      <c r="F122" s="7"/>
      <c r="G122" s="22">
        <f>IF($F$125=0,0,F122/$F$125)</f>
        <v>0</v>
      </c>
      <c r="H122" s="7" t="s">
        <v>118</v>
      </c>
      <c r="I122" s="7"/>
      <c r="J122" s="22">
        <f>IF($I$12=0,0,I122/$I$125)</f>
        <v>0</v>
      </c>
    </row>
    <row r="123" spans="2:10">
      <c r="B123" s="5" t="s">
        <v>119</v>
      </c>
      <c r="C123" s="3"/>
      <c r="D123" s="22">
        <f t="shared" ref="D123:D124" si="23">IF($C$125=0,0,C123/$C$125)</f>
        <v>0</v>
      </c>
      <c r="E123" s="5" t="s">
        <v>119</v>
      </c>
      <c r="F123" s="3"/>
      <c r="G123" s="22">
        <f t="shared" ref="G123:G124" si="24">IF($F$125=0,0,F123/$F$125)</f>
        <v>0</v>
      </c>
      <c r="H123" s="5" t="s">
        <v>119</v>
      </c>
      <c r="I123" s="3"/>
      <c r="J123" s="22">
        <f t="shared" ref="J123:J124" si="25">IF($I$12=0,0,I123/$I$125)</f>
        <v>0</v>
      </c>
    </row>
    <row r="124" spans="2:10" ht="16.5" thickBot="1">
      <c r="B124" s="3" t="s">
        <v>120</v>
      </c>
      <c r="C124" s="3"/>
      <c r="D124" s="22">
        <f t="shared" si="23"/>
        <v>0</v>
      </c>
      <c r="E124" s="3" t="s">
        <v>120</v>
      </c>
      <c r="F124" s="3"/>
      <c r="G124" s="22">
        <f t="shared" si="24"/>
        <v>0</v>
      </c>
      <c r="H124" s="3" t="s">
        <v>120</v>
      </c>
      <c r="I124" s="3"/>
      <c r="J124" s="22">
        <f t="shared" si="25"/>
        <v>0</v>
      </c>
    </row>
    <row r="125" spans="2:10" ht="16.5" thickBot="1">
      <c r="B125" s="11" t="s">
        <v>3</v>
      </c>
      <c r="C125" s="11">
        <f>SUM(C122:C124)</f>
        <v>0</v>
      </c>
      <c r="D125" s="23">
        <f>SUM(D122:D124)</f>
        <v>0</v>
      </c>
      <c r="E125" s="18" t="s">
        <v>3</v>
      </c>
      <c r="F125" s="18">
        <f>SUM(F122:F124)</f>
        <v>0</v>
      </c>
      <c r="G125" s="27">
        <f>SUM(G122:G124)</f>
        <v>0</v>
      </c>
      <c r="H125" s="38" t="s">
        <v>3</v>
      </c>
      <c r="I125" s="38">
        <f>SUM(I122:I124)</f>
        <v>0</v>
      </c>
      <c r="J125" s="39">
        <f>SUM(J122:J124)</f>
        <v>0</v>
      </c>
    </row>
    <row r="126" spans="2:10" ht="21.75" thickBot="1">
      <c r="B126" s="100" t="s">
        <v>145</v>
      </c>
      <c r="C126" s="100"/>
      <c r="D126" s="100"/>
      <c r="E126" s="100"/>
      <c r="F126" s="100"/>
      <c r="G126" s="100"/>
      <c r="H126" s="100"/>
      <c r="I126" s="100"/>
      <c r="J126" s="100"/>
    </row>
    <row r="127" spans="2:10" ht="53.25" customHeight="1" thickBot="1">
      <c r="B127" s="45" t="s">
        <v>184</v>
      </c>
      <c r="C127" s="45" t="s">
        <v>146</v>
      </c>
      <c r="D127" s="67" t="s">
        <v>150</v>
      </c>
      <c r="E127" s="45" t="s">
        <v>153</v>
      </c>
      <c r="F127" s="45" t="s">
        <v>156</v>
      </c>
      <c r="G127" s="93" t="s">
        <v>186</v>
      </c>
      <c r="H127" s="93"/>
      <c r="I127" s="91" t="s">
        <v>179</v>
      </c>
      <c r="J127" s="92"/>
    </row>
    <row r="128" spans="2:10">
      <c r="B128" s="60" t="s">
        <v>173</v>
      </c>
      <c r="C128" s="7" t="s">
        <v>178</v>
      </c>
      <c r="D128" s="65" t="s">
        <v>191</v>
      </c>
      <c r="E128" s="63" t="s">
        <v>106</v>
      </c>
      <c r="F128" s="61" t="s">
        <v>157</v>
      </c>
      <c r="G128" s="69" t="s">
        <v>163</v>
      </c>
      <c r="H128" s="72" t="s">
        <v>169</v>
      </c>
      <c r="I128" s="81" t="s">
        <v>180</v>
      </c>
      <c r="J128" s="82"/>
    </row>
    <row r="129" spans="2:10">
      <c r="B129" s="55" t="s">
        <v>174</v>
      </c>
      <c r="C129" s="57" t="s">
        <v>147</v>
      </c>
      <c r="D129" s="66" t="s">
        <v>100</v>
      </c>
      <c r="E129" s="57" t="s">
        <v>107</v>
      </c>
      <c r="F129" s="57" t="s">
        <v>158</v>
      </c>
      <c r="G129" s="70" t="s">
        <v>164</v>
      </c>
      <c r="H129" s="73" t="s">
        <v>170</v>
      </c>
      <c r="I129" s="83" t="s">
        <v>181</v>
      </c>
      <c r="J129" s="84"/>
    </row>
    <row r="130" spans="2:10">
      <c r="B130" s="55" t="s">
        <v>175</v>
      </c>
      <c r="C130" s="57" t="s">
        <v>188</v>
      </c>
      <c r="D130" s="66" t="s">
        <v>151</v>
      </c>
      <c r="E130" s="57" t="s">
        <v>155</v>
      </c>
      <c r="F130" s="57" t="s">
        <v>159</v>
      </c>
      <c r="G130" s="70" t="s">
        <v>165</v>
      </c>
      <c r="H130" s="73" t="s">
        <v>171</v>
      </c>
      <c r="I130" s="83" t="s">
        <v>182</v>
      </c>
      <c r="J130" s="84"/>
    </row>
    <row r="131" spans="2:10">
      <c r="B131" s="55" t="s">
        <v>176</v>
      </c>
      <c r="C131" s="57" t="s">
        <v>148</v>
      </c>
      <c r="D131" s="66" t="s">
        <v>152</v>
      </c>
      <c r="E131" s="57" t="s">
        <v>109</v>
      </c>
      <c r="F131" s="57" t="s">
        <v>160</v>
      </c>
      <c r="G131" s="70" t="s">
        <v>166</v>
      </c>
      <c r="H131" s="73" t="s">
        <v>172</v>
      </c>
      <c r="I131" s="87" t="s">
        <v>183</v>
      </c>
      <c r="J131" s="88"/>
    </row>
    <row r="132" spans="2:10">
      <c r="B132" s="55" t="s">
        <v>177</v>
      </c>
      <c r="C132" s="57" t="s">
        <v>149</v>
      </c>
      <c r="D132" s="66" t="s">
        <v>154</v>
      </c>
      <c r="E132" s="57"/>
      <c r="F132" s="57" t="s">
        <v>218</v>
      </c>
      <c r="G132" s="70" t="s">
        <v>167</v>
      </c>
      <c r="H132" s="73" t="s">
        <v>161</v>
      </c>
      <c r="I132" s="83" t="s">
        <v>189</v>
      </c>
      <c r="J132" s="84"/>
    </row>
    <row r="133" spans="2:10" ht="16.5" thickBot="1">
      <c r="B133" s="56" t="s">
        <v>187</v>
      </c>
      <c r="C133" s="58"/>
      <c r="D133" s="68"/>
      <c r="E133" s="59"/>
      <c r="F133" s="58"/>
      <c r="G133" s="71" t="s">
        <v>168</v>
      </c>
      <c r="H133" s="74" t="s">
        <v>162</v>
      </c>
      <c r="I133" s="85" t="s">
        <v>185</v>
      </c>
      <c r="J133" s="86"/>
    </row>
    <row r="134" spans="2:10" ht="78.75" customHeight="1" thickBot="1">
      <c r="B134" s="45" t="s">
        <v>190</v>
      </c>
      <c r="C134" s="89" t="s">
        <v>192</v>
      </c>
      <c r="D134" s="90"/>
      <c r="E134" s="62" t="s">
        <v>199</v>
      </c>
      <c r="F134" s="62" t="s">
        <v>203</v>
      </c>
      <c r="G134" s="62" t="s">
        <v>207</v>
      </c>
      <c r="H134" s="62" t="s">
        <v>211</v>
      </c>
      <c r="I134" s="91" t="s">
        <v>215</v>
      </c>
      <c r="J134" s="92"/>
    </row>
    <row r="135" spans="2:10">
      <c r="B135" s="2" t="s">
        <v>118</v>
      </c>
      <c r="C135" s="76" t="s">
        <v>193</v>
      </c>
      <c r="D135" s="76" t="s">
        <v>196</v>
      </c>
      <c r="E135" s="78" t="s">
        <v>200</v>
      </c>
      <c r="F135" s="76" t="s">
        <v>205</v>
      </c>
      <c r="G135" s="76" t="s">
        <v>208</v>
      </c>
      <c r="H135" s="76" t="s">
        <v>214</v>
      </c>
      <c r="I135" s="81" t="s">
        <v>216</v>
      </c>
      <c r="J135" s="82"/>
    </row>
    <row r="136" spans="2:10">
      <c r="B136" s="5" t="s">
        <v>119</v>
      </c>
      <c r="C136" s="75" t="s">
        <v>194</v>
      </c>
      <c r="D136" s="75" t="s">
        <v>197</v>
      </c>
      <c r="E136" s="64" t="s">
        <v>201</v>
      </c>
      <c r="F136" s="80" t="s">
        <v>206</v>
      </c>
      <c r="G136" s="75" t="s">
        <v>209</v>
      </c>
      <c r="H136" s="75" t="s">
        <v>212</v>
      </c>
      <c r="I136" s="83" t="s">
        <v>217</v>
      </c>
      <c r="J136" s="84"/>
    </row>
    <row r="137" spans="2:10" ht="16.5" thickBot="1">
      <c r="B137" s="4" t="s">
        <v>120</v>
      </c>
      <c r="C137" s="77" t="s">
        <v>195</v>
      </c>
      <c r="D137" s="77" t="s">
        <v>198</v>
      </c>
      <c r="E137" s="79" t="s">
        <v>202</v>
      </c>
      <c r="F137" s="77" t="s">
        <v>204</v>
      </c>
      <c r="G137" s="77" t="s">
        <v>210</v>
      </c>
      <c r="H137" s="77" t="s">
        <v>213</v>
      </c>
      <c r="I137" s="85" t="s">
        <v>218</v>
      </c>
      <c r="J137" s="86"/>
    </row>
    <row r="138" spans="2:10">
      <c r="B138" s="48"/>
      <c r="C138" s="49"/>
      <c r="D138" s="49"/>
      <c r="E138" s="49"/>
      <c r="F138" s="49"/>
      <c r="G138" s="49"/>
      <c r="H138" s="49"/>
      <c r="I138" s="49"/>
      <c r="J138" s="50"/>
    </row>
    <row r="139" spans="2:10">
      <c r="B139" s="48"/>
      <c r="C139" s="49"/>
      <c r="D139" s="49"/>
      <c r="E139" s="49"/>
      <c r="F139" s="49"/>
      <c r="G139" s="49"/>
      <c r="H139" s="49"/>
      <c r="I139" s="49"/>
      <c r="J139" s="50"/>
    </row>
    <row r="140" spans="2:10">
      <c r="B140" s="48"/>
      <c r="C140" s="49"/>
      <c r="D140" s="49"/>
      <c r="E140" s="49"/>
      <c r="F140" s="49"/>
      <c r="G140" s="49"/>
      <c r="H140" s="49"/>
      <c r="I140" s="49"/>
      <c r="J140" s="50"/>
    </row>
    <row r="141" spans="2:10">
      <c r="B141" s="48"/>
      <c r="C141" s="49"/>
      <c r="D141" s="49"/>
      <c r="E141" s="49"/>
      <c r="F141" s="49"/>
      <c r="G141" s="49"/>
      <c r="H141" s="49"/>
      <c r="I141" s="49"/>
      <c r="J141" s="50"/>
    </row>
    <row r="142" spans="2:10">
      <c r="B142" s="48"/>
      <c r="C142" s="49"/>
      <c r="D142" s="49"/>
      <c r="E142" s="49"/>
      <c r="F142" s="49"/>
      <c r="G142" s="49"/>
      <c r="H142" s="49"/>
      <c r="I142" s="49"/>
      <c r="J142" s="50"/>
    </row>
    <row r="143" spans="2:10">
      <c r="B143" s="48"/>
      <c r="C143" s="49"/>
      <c r="D143" s="49"/>
      <c r="E143" s="49"/>
      <c r="F143" s="49"/>
      <c r="G143" s="49"/>
      <c r="H143" s="49"/>
      <c r="I143" s="49"/>
      <c r="J143" s="50"/>
    </row>
    <row r="144" spans="2:10">
      <c r="B144" s="48"/>
      <c r="C144" s="49"/>
      <c r="D144" s="49"/>
      <c r="E144" s="49"/>
      <c r="F144" s="49"/>
      <c r="G144" s="49"/>
      <c r="H144" s="49"/>
      <c r="I144" s="49"/>
      <c r="J144" s="50"/>
    </row>
    <row r="145" spans="2:10">
      <c r="B145" s="48"/>
      <c r="C145" s="49"/>
      <c r="D145" s="49"/>
      <c r="E145" s="49"/>
      <c r="F145" s="49"/>
      <c r="G145" s="49"/>
      <c r="H145" s="49"/>
      <c r="I145" s="49"/>
      <c r="J145" s="50"/>
    </row>
    <row r="146" spans="2:10">
      <c r="B146" s="48"/>
      <c r="C146" s="49"/>
      <c r="D146" s="49"/>
      <c r="E146" s="49"/>
      <c r="F146" s="49"/>
      <c r="G146" s="49"/>
      <c r="H146" s="49"/>
      <c r="I146" s="49"/>
      <c r="J146" s="50"/>
    </row>
    <row r="147" spans="2:10">
      <c r="B147" s="48"/>
      <c r="C147" s="49"/>
      <c r="D147" s="49"/>
      <c r="E147" s="49"/>
      <c r="F147" s="49"/>
      <c r="G147" s="49"/>
      <c r="H147" s="49"/>
      <c r="I147" s="49"/>
      <c r="J147" s="50"/>
    </row>
    <row r="148" spans="2:10">
      <c r="B148" s="48"/>
      <c r="C148" s="49"/>
      <c r="D148" s="49"/>
      <c r="E148" s="49"/>
      <c r="F148" s="49"/>
      <c r="G148" s="49"/>
      <c r="H148" s="49"/>
      <c r="I148" s="49"/>
      <c r="J148" s="50"/>
    </row>
    <row r="149" spans="2:10">
      <c r="B149" s="48"/>
      <c r="C149" s="49"/>
      <c r="D149" s="49"/>
      <c r="E149" s="49"/>
      <c r="F149" s="49"/>
      <c r="G149" s="49"/>
      <c r="H149" s="49"/>
      <c r="I149" s="49"/>
      <c r="J149" s="50"/>
    </row>
    <row r="150" spans="2:10" ht="16.5" thickBot="1">
      <c r="B150" s="51"/>
      <c r="C150" s="52"/>
      <c r="D150" s="52"/>
      <c r="E150" s="52"/>
      <c r="F150" s="52"/>
      <c r="G150" s="52"/>
      <c r="H150" s="52"/>
      <c r="I150" s="52"/>
      <c r="J150" s="53"/>
    </row>
  </sheetData>
  <mergeCells count="61">
    <mergeCell ref="B23:D23"/>
    <mergeCell ref="E23:G23"/>
    <mergeCell ref="H23:I23"/>
    <mergeCell ref="B33:D33"/>
    <mergeCell ref="H33:I33"/>
    <mergeCell ref="E33:G33"/>
    <mergeCell ref="B5:I7"/>
    <mergeCell ref="B12:I12"/>
    <mergeCell ref="B13:D13"/>
    <mergeCell ref="B2:D2"/>
    <mergeCell ref="E2:I4"/>
    <mergeCell ref="C3:D3"/>
    <mergeCell ref="C4:D4"/>
    <mergeCell ref="E13:I13"/>
    <mergeCell ref="B8:I8"/>
    <mergeCell ref="D43:F43"/>
    <mergeCell ref="G43:I43"/>
    <mergeCell ref="B53:C53"/>
    <mergeCell ref="D53:F53"/>
    <mergeCell ref="G53:I53"/>
    <mergeCell ref="B43:C43"/>
    <mergeCell ref="B63:C63"/>
    <mergeCell ref="D63:F63"/>
    <mergeCell ref="G63:I63"/>
    <mergeCell ref="B74:D74"/>
    <mergeCell ref="E74:G74"/>
    <mergeCell ref="H74:J74"/>
    <mergeCell ref="B95:J95"/>
    <mergeCell ref="B96:D96"/>
    <mergeCell ref="E96:G96"/>
    <mergeCell ref="H96:J96"/>
    <mergeCell ref="B73:J73"/>
    <mergeCell ref="B87:C87"/>
    <mergeCell ref="B86:J86"/>
    <mergeCell ref="D87:E87"/>
    <mergeCell ref="F87:G87"/>
    <mergeCell ref="H87:J87"/>
    <mergeCell ref="B120:D120"/>
    <mergeCell ref="E120:G120"/>
    <mergeCell ref="H120:J120"/>
    <mergeCell ref="B126:J126"/>
    <mergeCell ref="B106:D106"/>
    <mergeCell ref="E106:G106"/>
    <mergeCell ref="H106:J106"/>
    <mergeCell ref="B114:D114"/>
    <mergeCell ref="E114:G114"/>
    <mergeCell ref="H114:J114"/>
    <mergeCell ref="B113:J113"/>
    <mergeCell ref="I131:J131"/>
    <mergeCell ref="C134:D134"/>
    <mergeCell ref="I134:J134"/>
    <mergeCell ref="G127:H127"/>
    <mergeCell ref="I127:J127"/>
    <mergeCell ref="I128:J128"/>
    <mergeCell ref="I129:J129"/>
    <mergeCell ref="I130:J130"/>
    <mergeCell ref="I135:J135"/>
    <mergeCell ref="I136:J136"/>
    <mergeCell ref="I137:J137"/>
    <mergeCell ref="I132:J132"/>
    <mergeCell ref="I133:J13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Habitos de servicios Publicos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Arrieta</dc:creator>
  <cp:lastModifiedBy>Hp</cp:lastModifiedBy>
  <dcterms:created xsi:type="dcterms:W3CDTF">2020-05-30T15:52:44Z</dcterms:created>
  <dcterms:modified xsi:type="dcterms:W3CDTF">2021-07-27T14:20:55Z</dcterms:modified>
</cp:coreProperties>
</file>