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defaultThemeVersion="166925"/>
  <mc:AlternateContent xmlns:mc="http://schemas.openxmlformats.org/markup-compatibility/2006">
    <mc:Choice Requires="x15">
      <x15ac:absPath xmlns:x15ac="http://schemas.microsoft.com/office/spreadsheetml/2010/11/ac" url="/Users/user/Desktop/mayo/ETCR FILIPINAS/solicitud publicación resolución filipinas/Publicación matriz de observaciones /"/>
    </mc:Choice>
  </mc:AlternateContent>
  <xr:revisionPtr revIDLastSave="0" documentId="13_ncr:1_{EB34E606-7BAD-F540-9431-E378E02AC6E0}" xr6:coauthVersionLast="47" xr6:coauthVersionMax="47" xr10:uidLastSave="{00000000-0000-0000-0000-000000000000}"/>
  <bookViews>
    <workbookView xWindow="0" yWindow="460" windowWidth="19420" windowHeight="10300" xr2:uid="{00000000-000D-0000-FFFF-FFFF00000000}"/>
  </bookViews>
  <sheets>
    <sheet name="Publicidad e Informe" sheetId="1" r:id="rId1"/>
    <sheet name="Listas" sheetId="2" state="hidden" r:id="rId2"/>
  </sheets>
  <definedNames>
    <definedName name="_xlnm.Print_Area" localSheetId="0">'Publicidad e Informe'!$A$1:$G$29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6" i="1" l="1"/>
  <c r="A27" i="1" s="1"/>
  <c r="A28" i="1" s="1"/>
  <c r="A29" i="1" s="1"/>
  <c r="A30" i="1" s="1"/>
  <c r="A31" i="1" s="1"/>
  <c r="A34" i="1" s="1"/>
  <c r="A35" i="1" s="1"/>
  <c r="A36" i="1" s="1"/>
  <c r="A37" i="1" s="1"/>
  <c r="G19" i="1"/>
  <c r="G21" i="1" l="1"/>
  <c r="G22" i="1"/>
  <c r="G18" i="1"/>
</calcChain>
</file>

<file path=xl/sharedStrings.xml><?xml version="1.0" encoding="utf-8"?>
<sst xmlns="http://schemas.openxmlformats.org/spreadsheetml/2006/main" count="87" uniqueCount="65">
  <si>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</si>
  <si>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</si>
  <si>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</si>
  <si>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</si>
  <si>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</si>
  <si>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Nombre del proyecto de regulación</t>
  </si>
  <si>
    <t>“Por la cual se adopta la norma urbanística y arquitectónica del proyecto de vivienda y usos complementarios del AETCR Filipinas”</t>
  </si>
  <si>
    <t>Objetivo del proyecto de regulación</t>
  </si>
  <si>
    <t xml:space="preserve">La resolución busca definir la norma urbanística y arquitectónica para el proyecto de vivienda y usos complementarios del Antiguo Espacio Territorial de Capacitación y Reincorporación (AETCR) de Filipinas, aplicable en el municipio de Arauquita, Departamento de Arauca, y los planos relacionados que hacen parte integral de dicho instrumento, en cumplimiento de lo establecido mediante la Resolución 458 de 2021. </t>
  </si>
  <si>
    <t>Fecha de publicación del informe</t>
  </si>
  <si>
    <t>Descripción de la consulta</t>
  </si>
  <si>
    <t xml:space="preserve">Tiempo total de duración de la consulta: </t>
  </si>
  <si>
    <t>5 días</t>
  </si>
  <si>
    <t>Fecha de inicio</t>
  </si>
  <si>
    <t>Fecha de finalización</t>
  </si>
  <si>
    <t>Enlace donde estuvo la consulta pública</t>
  </si>
  <si>
    <t>https://minvivienda.gov.co/tramites-y-servicios/consultas-publicas/por-la-cual-se-adopta-la-norma-urbanistica-y-arquitectonica-del-proyecto-de-vivienda-y-usos-complementarios-del-aetcr-filipinas</t>
  </si>
  <si>
    <t xml:space="preserve">Canales o medios dispuestos para la difusión del proyecto </t>
  </si>
  <si>
    <t>Página web del Ministerio de Vivienda, Ciudad y Territorio</t>
  </si>
  <si>
    <t>Canales o medios dispuestos para la recepción de comentarios</t>
  </si>
  <si>
    <t>kbetancourt@minvivienda.gov.co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</si>
  <si>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</si>
  <si>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</si>
  <si>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</si>
  <si>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</si>
  <si>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</si>
  <si>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</si>
  <si>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</si>
  <si>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</si>
  <si>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</si>
  <si>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</si>
  <si>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</si>
  <si>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</si>
  <si>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</si>
  <si>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</si>
  <si>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</si>
  <si>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</si>
  <si>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Andrea Yolima Bernal Pedraza, investigadora del Centro de Pensamiento en Cultura, Territorio y Gestión de la Universidad Nacional de Colombia</t>
  </si>
  <si>
    <t xml:space="preserve">Comentario general: El proyecto tiene graves errores en la remisión a las normas vigentes para agua y saneamiento rural (decretos y resoluciones), lo que extraña al lector, teniendo en cuenta que esta regulación también es expedida por el Ministerio de Vivienda, Ciudad y Territorio. En el interés de que las normas faciliten la consolidación de los AETCR, es deseable que se revisen muy bien los requisitos en agua y saneamiento, para que no se presenten dificultades posteriores en el trámite y ejecución de los proyectos. </t>
  </si>
  <si>
    <t>Aceptada</t>
  </si>
  <si>
    <t>Se acepta la observación y se modifica la normativa citada en la resolución.</t>
  </si>
  <si>
    <t xml:space="preserve">Comentario al Artículo 9.  Servicios Públicos
Texto de la propuesta - Sistema de abastecimiento de agua potable (inciso 2)
"A razón de lo anterior, el sistema de abastecimiento de agua potable y saneamiento básico del proyecto de vivienda y usos complementarios en el AETCR Filipinas deberá desarrollarse acreditando la autoprestación, con la obtención de los permisos, autorizaciones y concesiones respectivas otorgadas por Corporinoquia o quien haga sus veces."
Observaciones y modificaciones: No existe norma legal o reglamentaria que defina la  "autoprestación" ni se ha establecido procedimiento alguno para la "acreditación de la autoprestación". Ahora bien, el aparte transcrito no concuerda con la política de esquemas diferenciales para zonas rurales, adoptada por el MVCT mediante decretos 1898 de 2016 y 1688 de 2020 - que se refiere al suministro de agua por prestación del servicio de acueducto - o al aprovisionamiento con soluciones alternativas (cuando no sea posible la prestación), lo que también aparece en la Resolución MVCT 536 de 2021 - artículo 7 numerales 13 y 15 -  exigiendo para los proyectos de VIS rural dispersa: "Contar con la posibilidad de acceder a agua para consumo humano y doméstico, acorde a las normas legales y a las reglamentarias." y para la nucleada:   "Tener disponibilidad inmediata del servicio de agua o de acceso a una fuente de agua, indicando la forma y condiciones de obtención"  </t>
  </si>
  <si>
    <t>Se acepta la recomendación con la salvedad, y, basado en el artículo 7 de la Resolución 536 de 2020, en el numeral 13: La solución de vivienda rural nucleada de interés social deberá contar con la posibilidad de acceder a agua para consumo humano y doméstico, acorde a las normas legales y a las reglamentarias; y, además, con una certificación en la que conste que el lote cuenta con disponibilidad de infraestructura y servicios públicos básicos: energía eléctrica, evacuación de aguas servidas, suministro de agua potable y recolección y disposición de residuos sólidos. Para lo cual, se cuenta como soporte el estudios de prefactibilidad y factibilidad para el antiguo ETCR Filipinas – Universidad Nacional de Colombia, Contrato 752 de 2020.</t>
  </si>
  <si>
    <t>Diana Julieta Montoya Castillo. Supervisora zona sur, Enterritorio</t>
  </si>
  <si>
    <t>Teniendo en cuenta la publicación del proyecto de resolución de norma urbanística para el proyecto de vivienda en el antiguo ETCR Filipinas, se indica observación frente a las hectáreas del predio, de acuerdo a lo estipulado en la escritura pública, el informe de prefactibilidad y factibilidad realizado por la Universidad Nacional, se evidencia que hay una diferencia en el área bruta del predio, por lo tanto, se requiere verificar dicha información.</t>
  </si>
  <si>
    <t>CNR - Comunes, Consejo Nacional de Reincorporación</t>
  </si>
  <si>
    <t>Sobre los documentos técnicos y los planos que han parte integral de la resolución
Evidenciamos en el texto de la resolución y en el archivo compilatorio de los planos cumplimiento de los planos arquitectónicos mínimos exigidos, no obstante, la resolución 0458 de 2021 establece que el proyecto de vivienda debe incluir un documento con los diseños, memorias y especificaciones técnicas del proyecto de vivienda que contenga además de los planos arquitectónicos, componentes técnicos del diseño como:
c) Los estudios geotécnicos y de suelos. (FALTA)
d) Memoria de los cálculos y diseños estructurales. (FALTA) 
Estas memorias de cálculo son importantes pues dan cuenta de la capacidad de carga de la estructura que como se afirma en la resolución permite la progresividad hacia un segundo nivel, estas memorias de calculo son imprescindibles ante una eventual solicitud de licencia de construcción en la modalidad de ampliación y por tanto se convierten en documentos que
necesariamente deben estar incluidos dentro del paquete compilado de documentos técnicos del proyecto.
e) Memoria de diseño de los elementos no estructurales. (FALTA).
f) Planos de detalle estructurales y arquitectónicos. 
Solicitamos complementar esta información con los cálculos estructurales y la planimetría necesaria que le permita al futuro propietario de la vivienda adelantar la solicitud de licencia de construcción en la modalidad de ampliación, esta información es imprescindible toda vez que la tipología de vivienda presentada plantea una solución de remate estructural para la cubierta compuesta por vigas de cierre que soportan la estructura de la
cubierta en teja, el diseño estructural no refleja en los planos el
procedimiento y el sistema constructivo que debe implementarse para adecuar la placa de entrepiso que se requiere para construir el segundo nivel.
La planimetría complementaria que se solicita debe incluir el planteamiento estructural para una correcta ampliación en el segundo nivel con el sistema constructivo propuesto: mampostería estructural, para el futuro habitante debe ser de absoluta claridad las exigencias y los parámetros estructurales
y técnicos que debe seguir para construir la ampliación de forma adecuada cumpliendo las exigencias técnicas del sistema constructivo, con este fin se solicita incluir los planos necesarios.
Si bien la Resolución 0458 de 2021 establece un listado de documentos técnicos mínimos que debe tener el proyecto arquitectónico, el planteamiento arquitectónico y la posibilidad de generar una ampliación en primer y segundo nivel determinan la necesidad de completar la información necesaria para el licenciamiento y construcción de las ampliaciones bajo directrices técnicas claramente establecidas, la complementación planimétrica lejos de ser una solicitud arbitraria e injustificada es una necesidad apremiante en cuanto a la responsabilidad civil que asume el constructor con relación a la información que este suministra para que durante el uso y adaptación de la vivienda por sus habitantes esta no comporte situaciones de vulnerabilidad y riesgo por cuenta de malas practicas asociadas a procesos de autoconstrucción sin rigor ni orientación técnica.
i) Memoria de cantidades de obra. (FALTA)
j) El análisis de la oferta hídrica, considerando la demanda actual y proyectada de los antiguos espacios territoriales de capacitación y reincorporación. (FALTA)
k) Documento que sustente la forma en que se prestarán los servicios públicos domiciliarios de agua potable y saneamiento básico, señalando las autorizaciones y permisos a que haya a lugar. En todo caso en la ejecución del proyecto se deberá garantizar el desarrollo de las actividades, autorizaciones y permisos para la dotación efectiva de servicios públicos en el marco de la normatividad vigente.
(FALTA)
Se solicita incluir la información faltante relacionada anteriormente para que haga parte integral de la resolución, si bien el Articulo 14 indica que los estudios técnicos están contenidos y se desarrollan en los planos anexos, encontramos que la falta de documentación reseñada contradice este aparte de la resolución.</t>
  </si>
  <si>
    <t>No aceptada</t>
  </si>
  <si>
    <t>No se acepta en consideración que no se requiere la inclusión o modificación de ningún artículo del proyecto de resolución, no obstante, se informa que en el marco de las obligaciones contractuales y, en cumplimiento del parágrafo enunciado, el contratista adelanta los trámites en esta materia ante Corporinoquia y las entidades que resulten pertinentes.</t>
  </si>
  <si>
    <t xml:space="preserve">Sobre el artículo 6. Normas urbanisticas para la vivienda. 
El ítem vii plantea una altura de los 2,40 metros, frente a este parámetro solicitamos precisar y ajustar según se requiera:
- La altura debe corresponder al nivel de la cumbrera de la vivienda, en los planos no se marca este nivel. (Ajustar)
</t>
  </si>
  <si>
    <t xml:space="preserve">Sobre el artículo 6. Normas urbanisticas para la vivienda. 
El ítem vii plantea una altura de los 2,40 metros, frente a este parámetro solicitamos precisar y ajustar según se requiera:
- El parámetro normativo debe contemplar la altura máxima permitida, para la tipología planteada corresponde a los dos niveles de construcción que permite la estructura calculada. 
</t>
  </si>
  <si>
    <t xml:space="preserve">Sobre el artículo 6. Normas urbanisticas para la vivienda. 
El ítem vii plantea una altura de los 2,40 metros, frente a este parámetro solicitamos precisar y ajustar según se requiera:
-Esta solicitud de revisión se hace extensiva para que el índice de construcción también contemple la ampliación permitida. </t>
  </si>
  <si>
    <t>El índice de construcción contempla la proyección de un segundo guardando la huella del primer piso, con el fin de no afectar el índice de ocupación permitido. (NO SE ACEPTA)</t>
  </si>
  <si>
    <t>No se acepta toda vez que la observación no hace referencia al articulado del proyecto de resolución, sino al principio de publicidad del acto administrativo, el cual se entiende plenamente surtido con la publicación en la página de la entidad, en consultas públicas, para que, cualquier entidad como el CNR o ciudadanos interesados, puedan presentar observaciones al mismo. Dichas observaciones son resueltas a través de una matriz que compila todos los comentarios y donde se aclara si se acogen, o no, las observaciones realizadas.</t>
  </si>
  <si>
    <t>Manifestamos inconformidad por parte del CNR comunes y de la veeduría ciudadana al no recibir directamente ninguna información por parte de la ARN, del MVCT o del contratista
(Consorcio Antiguo ETCR Filipinas 2022) relacionada con la publicación y despublicación del proyecto de resolución, de la memoria justificativa y de los planos correspondientes.
Consideramos que la falta de información y comunicación entre las partes involucradas en el proyecto puede propiciar desencuentros innecesarios que incluso pueden afectar una
adecuada ejecución del proyecto, resulta imposible adelantar un trabajo constructivo y corresponsable desde el componente Comunes del CNR y la veeduría ciudadana si no contamos con información oportuna en los diferentes momentos del proyecto.
Hacemos un llamado cordial para que fluya la información a la mayor brevedad posible cuando la solicite la comunidad y donde sea pertinente su conocimiento y aporte tal como
sucede con la presente situación y frente a la cual nos manifestamos con esta carta.</t>
  </si>
  <si>
    <t xml:space="preserve">Se ajusta el artículo 6, fijando la altura mínima.
</t>
  </si>
  <si>
    <t xml:space="preserve">
 La altura máxima se establece en un máximo de 2 pisos y su correspondiente índice de construcción. Sin perjuicio de lo anterior, el proyecto incluido en la presente resolución y en el marco de la correcta aplicación del SFVR, corresponde a la construcción de la primera planta conforme a lo dispuesto en el plano No. 6</t>
  </si>
  <si>
    <t>Kelly Betancourt, María Alejandra García, Andrea Torres, Alejnadro Olarte</t>
  </si>
  <si>
    <t>Una vez verificado el levantamiento topográfico más reciente del predio, se identifica un ajuste en el área bruta que coincide con el resto de documentación del predio. Se ajusta cuadro de áreas y planos relacionados, así como las demás áreas que requieren modificación considenado el ajuste realizado al área bruta  (artículos 4 y 5 de la resolución y anexos).</t>
  </si>
  <si>
    <t>Comentario 2. al Artículo 9. Saneamiento Básico
Texto original de la propuesta: 
"(...) Por otra parte, el tipo de tratamiento requerido se rige de acuerdo con la licencia de vertimiento estipulada por la entidad ambiental pertinente y el Reglamento Técnico del Sector Agua Potable y Saneamiento Básico RAS 2000. En general, el proyecto deberá contar con las redes necesarias para el manejo y conducción de aguas residuales."
Observaciones y modificaciones:  El RAS 2000 es norma derogada, estando vigente, en lo relacionado con el tratamiento de las aguas residuales domésticas, la Resolución MVCT 330 de 2017, modificada por la Resolución MVCT 799 de 2021.</t>
  </si>
  <si>
    <t xml:space="preserve">Comentario 2. al Artículo 9. Saneamiento Básico
Texto original de la propuesta: 
"(...) Por otra parte, el tipo de tratamiento requerido se rige de acuerdo con la licencia de vertimiento estipulada por la entidad ambiental pertinente y el Reglamento Técnico del Sector Agua Potable y Saneamiento Básico RAS 2000. En general, el proyecto deberá contar con las redes necesarias para el manejo y conducción de aguas residuales."
Observaciones y modificaciones: De acuerdo con las normas vigentes, se debe obtener un "permiso de vertimientos" ante la autoridad ambiental competente. Existe excepción al permiso de vertimientos para las viviendas rurales dispersas. </t>
  </si>
  <si>
    <t>No se acepta, sin embargo, se hace la aclaración de la excepción del permiso de vertimientos descrita en el decreto ley 890 de 2017 «Por el cual se dictan disposiciones para la formulación del Plan Nacional de Construcción y Mejoramiento de Vivienda Social Rural”, para el cual en el parágrafo 1 del Artículo 9 se establece: “En el marco de la legislación ambiental, para la ejecución de las soluciones de vivienda de interés social rural dispersas, nuevas o mejoradas, (…) , no se requerirá de la obtención del permiso de vertimientos, siempre y cuando cumplan desde su diseño con los parámetros definidos en el reglamento técnico del sector de agua potable y saneamiento básico.”; sin embargo, y, basados en el artículo 7 de la Resolución 536 de 2020, en el numeral 12, se identifica el proyecto del Antiguo ETCR con la categorización de: Vivienda rural nucleada de interés social, ocasionando la no aplicabilidad de la excepción.</t>
  </si>
  <si>
    <t>Se acepta la modificación del Reglamento Técnico del Sector Agua Potable y Saneamiento Básico RAS – RURAL, contemplando la Resolución 330 de 2017, modificada por la Resolución 799 de 2021 y demás normas que los modifiquen, adicionen o sustituyan.</t>
  </si>
  <si>
    <t>Conforme a lo dispuesto en el artículo 1 de la resolución 458 de 2021 cuyo objeto es: "Establecer los contenidos y documentos, para la determinación de los proyectos de vivienda y usos complementarios en los antiguos espacios territoriales de capacitación y reincorporación, en cumplimiento de lo dispuesto en el artículo 2.2.2.3.1 del Capítulo 3 del Título 2 de la Parte 2 del Libro 2 del Decreto 1077 de 2015.". Y, por su parte, el artículo 2 que señala los "Contenidos y documentos del proyecto de vivienda en los antiguos espacios territoriales de capacitación y reincorporación. Para la determinación de los proyectos de vivienda y usos complementarios se deben desarrollar las siguientes actividades y elaborar los siguientes documentos"; se informa que el proyecto de vivienda se resuelve en su totalidad en cumplimiento de lo dispuesto en los términos de referencia y la ejecución del contrato 016F-2022 y que la resolución de norma urbanística adopta lineamientos generales y planimetría indicativa que, conforme al parágrafo del artículo 2 del proyecto de resolución, podrán ser ajustados de conformidad con los estudios técnicos respectivo y avalados por la interventoría. En este sentido, la totalidad de los contenidos dispuestos en el numeral 4 Proyecto de vivienda, de la resolución 458 de 2021, están contemplados en los productos que el contratista desarrolla y entrega a la supervisión en cumplimiento del contrato anteriormente mencionado.  
Adicionalmente, no se acepta la solicitud frente a adicionar la planimetría de la ampliación, toda vez que la presente resolución solo abarca las obras a desarrollar en el marco de la aplicación del SFVR. Las obras posteriores que, si bien están contempladas dentro de los índices de edificabilidad máximos, podrán ser desarrolladas por los beneficiarios y las recomendaciones se darán en el marco del manual de uso de la vivienda y la estrategia de gestión social con la comunidad</t>
  </si>
  <si>
    <t>Sobre el artículo 9. Servicios Públicos
En el apartado correspondiente al sistema de agua potable se menciona:
“A razón de lo anterior, el sistema de abastecimiento de agua potable y saneamiento básico del proyecto de vivienda y usos complementarios en el AETCR Filipinas deberá desarrollarse acreditando la autoprestación, con la obtención de los permisos,autorizaciones y concesiones respectivas otorgadas por Corporinoquia o quien haga sus veces.” 
Solicitamos aclaración frente a este párrafo considerando que la tal como se mencionó anteriormente, la Resolucion 0458 de 2021 establece que: En todo caso en la ejecución del proyecto se deberá garantizar el desarrollo de las actividades, autorizaciones y permisos para la dotación efectiva de servicios públicos en el marco de la normatividad vigente.
De igual manera el Contrato de Obra 016F-2022 establece como obligación especifica para la fase de construcción en el numeral 21: “Obtener los permisos que sean necesarios para la ejecución de los trabajos, de requerirse, los cuales serán de responsabilidad única y exclusiva del contratista”
Solicitamos que la aclaración incluya una descripción de los procedimientos que seguirá el contratista en acompañamiento por el contratante y las entidades involucradas para la consecución de los permisos necesarios ante la autoridad ambiental y las que sean necesarias.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</si>
</sst>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0"/>
      <name val="Arial"/>
      <family val="2"/>
    </font>
    <font>
      <sz val="10"/>
      <color rgb="FF00000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78">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0" borderId="1" xfId="0" applyFont="1" applyBorder="1" applyAlignment="1">
      <alignment vertical="center" wrapText="1"/>
    </xf>
    <xf numFmtId="0" fontId="11" fillId="0" borderId="4" xfId="0" applyFont="1" applyBorder="1"/>
    <xf numFmtId="14" fontId="11" fillId="0" borderId="1" xfId="0" applyNumberFormat="1" applyFont="1" applyBorder="1" applyAlignment="1">
      <alignment vertical="center"/>
    </xf>
    <xf numFmtId="14" fontId="17" fillId="0" borderId="1" xfId="0" applyNumberFormat="1" applyFont="1" applyBorder="1" applyAlignment="1">
      <alignment vertical="center"/>
    </xf>
    <xf numFmtId="0" fontId="17" fillId="0" borderId="1" xfId="0" applyFont="1" applyBorder="1" applyAlignment="1">
      <alignment vertical="center" wrapText="1"/>
    </xf>
    <xf numFmtId="0" fontId="11" fillId="0" borderId="12" xfId="0" applyFont="1" applyBorder="1" applyAlignment="1">
      <alignment vertical="center" wrapText="1"/>
    </xf>
    <xf numFmtId="0" fontId="11" fillId="0" borderId="18" xfId="0" applyFont="1" applyBorder="1" applyAlignment="1">
      <alignment vertical="center" wrapText="1"/>
    </xf>
    <xf numFmtId="0" fontId="11" fillId="0" borderId="29" xfId="0" applyFont="1" applyBorder="1" applyAlignment="1">
      <alignment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8" xfId="0" applyFont="1" applyBorder="1" applyAlignment="1">
      <alignment horizontal="center" vertical="center" wrapText="1"/>
    </xf>
    <xf numFmtId="14" fontId="11" fillId="0" borderId="12" xfId="0" applyNumberFormat="1" applyFont="1" applyBorder="1" applyAlignment="1">
      <alignment horizontal="center" vertical="center"/>
    </xf>
    <xf numFmtId="14" fontId="11" fillId="0" borderId="29" xfId="0" applyNumberFormat="1" applyFont="1" applyBorder="1" applyAlignment="1">
      <alignment horizontal="center" vertical="center"/>
    </xf>
    <xf numFmtId="14" fontId="11" fillId="0" borderId="18" xfId="0" applyNumberFormat="1" applyFont="1" applyBorder="1" applyAlignment="1">
      <alignment horizontal="center" vertical="center"/>
    </xf>
    <xf numFmtId="0" fontId="11" fillId="0" borderId="11" xfId="0" applyFont="1" applyBorder="1" applyAlignment="1">
      <alignment horizontal="center"/>
    </xf>
    <xf numFmtId="0" fontId="11" fillId="0" borderId="31" xfId="0" applyFont="1" applyBorder="1" applyAlignment="1">
      <alignment horizontal="center"/>
    </xf>
    <xf numFmtId="0" fontId="11" fillId="0" borderId="17" xfId="0" applyFont="1" applyBorder="1" applyAlignment="1">
      <alignment horizontal="center"/>
    </xf>
    <xf numFmtId="0" fontId="18" fillId="0" borderId="2"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3" fillId="0" borderId="4" xfId="0" applyFont="1" applyBorder="1" applyAlignment="1">
      <alignment horizontal="left"/>
    </xf>
    <xf numFmtId="0" fontId="13" fillId="0" borderId="1"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15" fillId="0" borderId="2" xfId="0" applyFont="1" applyBorder="1" applyAlignment="1">
      <alignment horizontal="justify" vertical="center" wrapText="1"/>
    </xf>
    <xf numFmtId="0" fontId="15" fillId="0" borderId="5" xfId="0" applyFont="1" applyBorder="1" applyAlignment="1">
      <alignment horizontal="justify"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6" fillId="0" borderId="2" xfId="0" applyFont="1" applyBorder="1" applyAlignment="1">
      <alignment horizontal="justify" vertical="center" wrapText="1"/>
    </xf>
    <xf numFmtId="0" fontId="16" fillId="0" borderId="5" xfId="0" applyFont="1" applyBorder="1" applyAlignment="1">
      <alignment horizontal="justify" vertical="center" wrapText="1"/>
    </xf>
    <xf numFmtId="0" fontId="8" fillId="3" borderId="6" xfId="0" applyFont="1" applyFill="1" applyBorder="1" applyAlignment="1">
      <alignment horizontal="center" vertical="center"/>
    </xf>
    <xf numFmtId="0" fontId="8" fillId="3" borderId="0" xfId="0" applyFont="1" applyFill="1" applyAlignment="1">
      <alignment horizontal="center" vertical="center"/>
    </xf>
    <xf numFmtId="0" fontId="8" fillId="3" borderId="7" xfId="0" applyFont="1" applyFill="1" applyBorder="1" applyAlignment="1">
      <alignment horizontal="center" vertical="center"/>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4" fillId="0" borderId="2" xfId="2"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14" fillId="0" borderId="13" xfId="2"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3" fillId="0" borderId="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xf>
    <xf numFmtId="1" fontId="3" fillId="0" borderId="2" xfId="0" applyNumberFormat="1" applyFont="1" applyBorder="1" applyAlignment="1">
      <alignment horizontal="left" wrapText="1"/>
    </xf>
    <xf numFmtId="1" fontId="3" fillId="0" borderId="9" xfId="0" applyNumberFormat="1" applyFont="1" applyBorder="1" applyAlignment="1">
      <alignment horizontal="left"/>
    </xf>
    <xf numFmtId="1" fontId="3" fillId="0" borderId="2" xfId="0" applyNumberFormat="1" applyFont="1" applyBorder="1" applyAlignment="1">
      <alignment horizontal="left"/>
    </xf>
    <xf numFmtId="1" fontId="3" fillId="0" borderId="13" xfId="0" applyNumberFormat="1" applyFont="1" applyBorder="1" applyAlignment="1">
      <alignment horizontal="left"/>
    </xf>
    <xf numFmtId="1" fontId="3" fillId="0" borderId="14"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vivienda.gov.co/tramites-y-servicios/consultas-publicas/por-la-cual-se-adopta-la-norma-urbanistica-y-arquitectonica-del-proyecto-de-vivienda-y-usos-complementarios-del-aetcr-filipinas" TargetMode="External"/><Relationship Id="rId1" Type="http://schemas.openxmlformats.org/officeDocument/2006/relationships/hyperlink" Target="mailto:kbetancourt@minviviend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37"/>
  <sheetViews>
    <sheetView tabSelected="1" topLeftCell="A37" zoomScaleNormal="55" zoomScaleSheetLayoutView="70" zoomScalePageLayoutView="154" workbookViewId="0">
      <selection activeCell="E24" sqref="E24"/>
    </sheetView>
  </sheetViews>
  <sheetFormatPr baseColWidth="10" defaultColWidth="10.83203125" defaultRowHeight="16" x14ac:dyDescent="0.2"/>
  <cols>
    <col min="1" max="1" width="5.83203125" style="1" customWidth="1"/>
    <col min="2" max="2" width="14.33203125" style="1" customWidth="1"/>
    <col min="3" max="3" width="17" style="1" customWidth="1"/>
    <col min="4" max="4" width="56.83203125" style="1" customWidth="1"/>
    <col min="5" max="5" width="16" style="1" customWidth="1"/>
    <col min="6" max="6" width="4.5" style="1" customWidth="1"/>
    <col min="7" max="7" width="71.5" style="1" customWidth="1"/>
    <col min="8" max="16384" width="10.83203125" style="1"/>
  </cols>
  <sheetData>
    <row r="1" spans="1:7" ht="175" customHeight="1" thickBot="1" x14ac:dyDescent="0.25">
      <c r="A1" s="58" t="s">
        <v>0</v>
      </c>
      <c r="B1" s="59"/>
      <c r="C1" s="59"/>
      <c r="D1" s="59"/>
      <c r="E1" s="59"/>
      <c r="F1" s="60"/>
      <c r="G1" s="61"/>
    </row>
    <row r="2" spans="1:7" ht="22" customHeight="1" x14ac:dyDescent="0.2">
      <c r="A2" s="62" t="s">
        <v>1</v>
      </c>
      <c r="B2" s="63"/>
      <c r="C2" s="63"/>
      <c r="D2" s="63"/>
      <c r="E2" s="63"/>
      <c r="F2" s="63"/>
      <c r="G2" s="64"/>
    </row>
    <row r="3" spans="1:7" x14ac:dyDescent="0.2">
      <c r="A3" s="52" t="s">
        <v>2</v>
      </c>
      <c r="B3" s="53"/>
      <c r="C3" s="53"/>
      <c r="D3" s="49" t="s">
        <v>3</v>
      </c>
      <c r="E3" s="50"/>
      <c r="F3" s="50"/>
      <c r="G3" s="51"/>
    </row>
    <row r="4" spans="1:7" x14ac:dyDescent="0.2">
      <c r="A4" s="33" t="s">
        <v>4</v>
      </c>
      <c r="B4" s="34"/>
      <c r="C4" s="34"/>
      <c r="D4" s="65" t="s">
        <v>57</v>
      </c>
      <c r="E4" s="55"/>
      <c r="F4" s="55"/>
      <c r="G4" s="56"/>
    </row>
    <row r="5" spans="1:7" ht="23.25" customHeight="1" x14ac:dyDescent="0.2">
      <c r="A5" s="33" t="s">
        <v>5</v>
      </c>
      <c r="B5" s="34"/>
      <c r="C5" s="34"/>
      <c r="D5" s="66" t="s">
        <v>6</v>
      </c>
      <c r="E5" s="67"/>
      <c r="F5" s="67"/>
      <c r="G5" s="68"/>
    </row>
    <row r="6" spans="1:7" ht="60" customHeight="1" x14ac:dyDescent="0.2">
      <c r="A6" s="33" t="s">
        <v>7</v>
      </c>
      <c r="B6" s="34"/>
      <c r="C6" s="34"/>
      <c r="D6" s="69" t="s">
        <v>8</v>
      </c>
      <c r="E6" s="70"/>
      <c r="F6" s="70"/>
      <c r="G6" s="71"/>
    </row>
    <row r="7" spans="1:7" x14ac:dyDescent="0.2">
      <c r="A7" s="35" t="s">
        <v>9</v>
      </c>
      <c r="B7" s="36"/>
      <c r="C7" s="36"/>
      <c r="D7" s="46">
        <v>44708</v>
      </c>
      <c r="E7" s="47"/>
      <c r="F7" s="47"/>
      <c r="G7" s="48"/>
    </row>
    <row r="8" spans="1:7" ht="22" customHeight="1" x14ac:dyDescent="0.2">
      <c r="A8" s="43" t="s">
        <v>10</v>
      </c>
      <c r="B8" s="44"/>
      <c r="C8" s="44"/>
      <c r="D8" s="44"/>
      <c r="E8" s="44"/>
      <c r="F8" s="44"/>
      <c r="G8" s="45"/>
    </row>
    <row r="9" spans="1:7" x14ac:dyDescent="0.2">
      <c r="A9" s="52" t="s">
        <v>11</v>
      </c>
      <c r="B9" s="53"/>
      <c r="C9" s="53"/>
      <c r="D9" s="49" t="s">
        <v>12</v>
      </c>
      <c r="E9" s="50"/>
      <c r="F9" s="50"/>
      <c r="G9" s="51"/>
    </row>
    <row r="10" spans="1:7" x14ac:dyDescent="0.2">
      <c r="A10" s="33" t="s">
        <v>13</v>
      </c>
      <c r="B10" s="34"/>
      <c r="C10" s="34"/>
      <c r="D10" s="46">
        <v>44701</v>
      </c>
      <c r="E10" s="47"/>
      <c r="F10" s="47"/>
      <c r="G10" s="48"/>
    </row>
    <row r="11" spans="1:7" x14ac:dyDescent="0.2">
      <c r="A11" s="33" t="s">
        <v>14</v>
      </c>
      <c r="B11" s="34"/>
      <c r="C11" s="34"/>
      <c r="D11" s="46">
        <v>44706</v>
      </c>
      <c r="E11" s="47"/>
      <c r="F11" s="47"/>
      <c r="G11" s="48"/>
    </row>
    <row r="12" spans="1:7" x14ac:dyDescent="0.2">
      <c r="A12" s="33" t="s">
        <v>15</v>
      </c>
      <c r="B12" s="34"/>
      <c r="C12" s="34"/>
      <c r="D12" s="54" t="s">
        <v>16</v>
      </c>
      <c r="E12" s="55"/>
      <c r="F12" s="55"/>
      <c r="G12" s="56"/>
    </row>
    <row r="13" spans="1:7" x14ac:dyDescent="0.2">
      <c r="A13" s="33" t="s">
        <v>17</v>
      </c>
      <c r="B13" s="34"/>
      <c r="C13" s="34"/>
      <c r="D13" s="46" t="s">
        <v>18</v>
      </c>
      <c r="E13" s="47"/>
      <c r="F13" s="47"/>
      <c r="G13" s="48"/>
    </row>
    <row r="14" spans="1:7" x14ac:dyDescent="0.2">
      <c r="A14" s="35" t="s">
        <v>19</v>
      </c>
      <c r="B14" s="36"/>
      <c r="C14" s="36"/>
      <c r="D14" s="57" t="s">
        <v>20</v>
      </c>
      <c r="E14" s="47"/>
      <c r="F14" s="47"/>
      <c r="G14" s="48"/>
    </row>
    <row r="15" spans="1:7" ht="22" customHeight="1" x14ac:dyDescent="0.2">
      <c r="A15" s="43" t="s">
        <v>21</v>
      </c>
      <c r="B15" s="44"/>
      <c r="C15" s="44"/>
      <c r="D15" s="44"/>
      <c r="E15" s="44"/>
      <c r="F15" s="44"/>
      <c r="G15" s="45"/>
    </row>
    <row r="16" spans="1:7" x14ac:dyDescent="0.2">
      <c r="A16" s="52" t="s">
        <v>22</v>
      </c>
      <c r="B16" s="53"/>
      <c r="C16" s="53"/>
      <c r="D16" s="49">
        <v>3</v>
      </c>
      <c r="E16" s="50"/>
      <c r="F16" s="72"/>
      <c r="G16" s="51"/>
    </row>
    <row r="17" spans="1:7" x14ac:dyDescent="0.2">
      <c r="A17" s="33" t="s">
        <v>23</v>
      </c>
      <c r="B17" s="34"/>
      <c r="C17" s="34"/>
      <c r="D17" s="66">
        <v>11</v>
      </c>
      <c r="E17" s="55"/>
      <c r="F17" s="47"/>
      <c r="G17" s="56"/>
    </row>
    <row r="18" spans="1:7" x14ac:dyDescent="0.2">
      <c r="A18" s="33" t="s">
        <v>24</v>
      </c>
      <c r="B18" s="34"/>
      <c r="C18" s="34"/>
      <c r="D18" s="73">
        <v>5</v>
      </c>
      <c r="E18" s="74"/>
      <c r="F18" s="3" t="s">
        <v>25</v>
      </c>
      <c r="G18" s="2">
        <f>IFERROR(D18/D17,"")</f>
        <v>0.45454545454545453</v>
      </c>
    </row>
    <row r="19" spans="1:7" x14ac:dyDescent="0.2">
      <c r="A19" s="33" t="s">
        <v>26</v>
      </c>
      <c r="B19" s="34"/>
      <c r="C19" s="34"/>
      <c r="D19" s="75">
        <v>6</v>
      </c>
      <c r="E19" s="74"/>
      <c r="F19" s="3" t="s">
        <v>25</v>
      </c>
      <c r="G19" s="2">
        <f>IFERROR(D19/D17,"")</f>
        <v>0.54545454545454541</v>
      </c>
    </row>
    <row r="20" spans="1:7" x14ac:dyDescent="0.2">
      <c r="A20" s="33" t="s">
        <v>27</v>
      </c>
      <c r="B20" s="34"/>
      <c r="C20" s="34"/>
      <c r="D20" s="65">
        <v>15</v>
      </c>
      <c r="E20" s="55"/>
      <c r="F20" s="47"/>
      <c r="G20" s="56"/>
    </row>
    <row r="21" spans="1:7" x14ac:dyDescent="0.2">
      <c r="A21" s="33" t="s">
        <v>28</v>
      </c>
      <c r="B21" s="34"/>
      <c r="C21" s="34"/>
      <c r="D21" s="75">
        <v>4</v>
      </c>
      <c r="E21" s="74"/>
      <c r="F21" s="3" t="s">
        <v>25</v>
      </c>
      <c r="G21" s="2">
        <f>IFERROR(D21/D20,"")</f>
        <v>0.26666666666666666</v>
      </c>
    </row>
    <row r="22" spans="1:7" x14ac:dyDescent="0.2">
      <c r="A22" s="35" t="s">
        <v>29</v>
      </c>
      <c r="B22" s="36"/>
      <c r="C22" s="36"/>
      <c r="D22" s="76">
        <v>4</v>
      </c>
      <c r="E22" s="77"/>
      <c r="F22" s="4" t="s">
        <v>25</v>
      </c>
      <c r="G22" s="5">
        <f>IFERROR(D22/D21,"")</f>
        <v>1</v>
      </c>
    </row>
    <row r="23" spans="1:7" ht="21" customHeight="1" x14ac:dyDescent="0.2">
      <c r="A23" s="43" t="s">
        <v>30</v>
      </c>
      <c r="B23" s="44"/>
      <c r="C23" s="44"/>
      <c r="D23" s="44"/>
      <c r="E23" s="44"/>
      <c r="F23" s="44"/>
      <c r="G23" s="45"/>
    </row>
    <row r="24" spans="1:7" ht="33" customHeight="1" x14ac:dyDescent="0.2">
      <c r="A24" s="6" t="s">
        <v>31</v>
      </c>
      <c r="B24" s="7" t="s">
        <v>32</v>
      </c>
      <c r="C24" s="7" t="s">
        <v>33</v>
      </c>
      <c r="D24" s="7" t="s">
        <v>34</v>
      </c>
      <c r="E24" s="7" t="s">
        <v>35</v>
      </c>
      <c r="F24" s="39" t="s">
        <v>36</v>
      </c>
      <c r="G24" s="40"/>
    </row>
    <row r="25" spans="1:7" ht="135.75" customHeight="1" x14ac:dyDescent="0.2">
      <c r="A25" s="9">
        <v>1</v>
      </c>
      <c r="B25" s="11">
        <v>44704</v>
      </c>
      <c r="C25" s="8" t="s">
        <v>37</v>
      </c>
      <c r="D25" s="8" t="s">
        <v>38</v>
      </c>
      <c r="E25" s="8" t="s">
        <v>39</v>
      </c>
      <c r="F25" s="37" t="s">
        <v>40</v>
      </c>
      <c r="G25" s="38"/>
    </row>
    <row r="26" spans="1:7" ht="367" customHeight="1" x14ac:dyDescent="0.2">
      <c r="A26" s="9">
        <f>A25+1</f>
        <v>2</v>
      </c>
      <c r="B26" s="11">
        <v>44704</v>
      </c>
      <c r="C26" s="8" t="s">
        <v>37</v>
      </c>
      <c r="D26" s="8" t="s">
        <v>41</v>
      </c>
      <c r="E26" s="8" t="s">
        <v>39</v>
      </c>
      <c r="F26" s="37" t="s">
        <v>42</v>
      </c>
      <c r="G26" s="38"/>
    </row>
    <row r="27" spans="1:7" ht="238.5" customHeight="1" x14ac:dyDescent="0.2">
      <c r="A27" s="9">
        <f t="shared" ref="A27:A37" si="0">A26+1</f>
        <v>3</v>
      </c>
      <c r="B27" s="11">
        <v>44704</v>
      </c>
      <c r="C27" s="8" t="s">
        <v>37</v>
      </c>
      <c r="D27" s="8" t="s">
        <v>59</v>
      </c>
      <c r="E27" s="8" t="s">
        <v>39</v>
      </c>
      <c r="F27" s="37" t="s">
        <v>62</v>
      </c>
      <c r="G27" s="38"/>
    </row>
    <row r="28" spans="1:7" ht="238.5" customHeight="1" x14ac:dyDescent="0.2">
      <c r="A28" s="9">
        <f t="shared" si="0"/>
        <v>4</v>
      </c>
      <c r="B28" s="11">
        <v>44704</v>
      </c>
      <c r="C28" s="8" t="s">
        <v>37</v>
      </c>
      <c r="D28" s="8" t="s">
        <v>60</v>
      </c>
      <c r="E28" s="8" t="s">
        <v>47</v>
      </c>
      <c r="F28" s="37" t="s">
        <v>61</v>
      </c>
      <c r="G28" s="38"/>
    </row>
    <row r="29" spans="1:7" ht="120.75" customHeight="1" x14ac:dyDescent="0.2">
      <c r="A29" s="9">
        <f t="shared" si="0"/>
        <v>5</v>
      </c>
      <c r="B29" s="10">
        <v>44706</v>
      </c>
      <c r="C29" s="8" t="s">
        <v>43</v>
      </c>
      <c r="D29" s="8" t="s">
        <v>44</v>
      </c>
      <c r="E29" s="8" t="s">
        <v>39</v>
      </c>
      <c r="F29" s="41" t="s">
        <v>58</v>
      </c>
      <c r="G29" s="42"/>
    </row>
    <row r="30" spans="1:7" ht="248" customHeight="1" x14ac:dyDescent="0.2">
      <c r="A30" s="9">
        <f t="shared" si="0"/>
        <v>6</v>
      </c>
      <c r="B30" s="11">
        <v>44706</v>
      </c>
      <c r="C30" s="12" t="s">
        <v>45</v>
      </c>
      <c r="D30" s="8" t="s">
        <v>54</v>
      </c>
      <c r="E30" s="8" t="s">
        <v>47</v>
      </c>
      <c r="F30" s="25" t="s">
        <v>53</v>
      </c>
      <c r="G30" s="26"/>
    </row>
    <row r="31" spans="1:7" ht="325" customHeight="1" x14ac:dyDescent="0.2">
      <c r="A31" s="22">
        <f t="shared" si="0"/>
        <v>7</v>
      </c>
      <c r="B31" s="19">
        <v>44706</v>
      </c>
      <c r="C31" s="16" t="s">
        <v>45</v>
      </c>
      <c r="D31" s="16" t="s">
        <v>46</v>
      </c>
      <c r="E31" s="13" t="s">
        <v>47</v>
      </c>
      <c r="F31" s="27" t="s">
        <v>63</v>
      </c>
      <c r="G31" s="28"/>
    </row>
    <row r="32" spans="1:7" ht="409" customHeight="1" x14ac:dyDescent="0.2">
      <c r="A32" s="23"/>
      <c r="B32" s="20"/>
      <c r="C32" s="17"/>
      <c r="D32" s="17"/>
      <c r="E32" s="15"/>
      <c r="F32" s="29"/>
      <c r="G32" s="30"/>
    </row>
    <row r="33" spans="1:7" ht="409" customHeight="1" x14ac:dyDescent="0.2">
      <c r="A33" s="24"/>
      <c r="B33" s="21"/>
      <c r="C33" s="18"/>
      <c r="D33" s="18"/>
      <c r="E33" s="14"/>
      <c r="F33" s="31"/>
      <c r="G33" s="32"/>
    </row>
    <row r="34" spans="1:7" ht="112" x14ac:dyDescent="0.2">
      <c r="A34" s="9">
        <f>A31+1</f>
        <v>8</v>
      </c>
      <c r="B34" s="10">
        <v>44706</v>
      </c>
      <c r="C34" s="8" t="s">
        <v>45</v>
      </c>
      <c r="D34" s="8" t="s">
        <v>49</v>
      </c>
      <c r="E34" s="8" t="s">
        <v>39</v>
      </c>
      <c r="F34" s="25" t="s">
        <v>55</v>
      </c>
      <c r="G34" s="26"/>
    </row>
    <row r="35" spans="1:7" ht="184.5" customHeight="1" x14ac:dyDescent="0.2">
      <c r="A35" s="9">
        <f t="shared" si="0"/>
        <v>9</v>
      </c>
      <c r="B35" s="10">
        <v>44706</v>
      </c>
      <c r="C35" s="12" t="s">
        <v>45</v>
      </c>
      <c r="D35" s="8" t="s">
        <v>50</v>
      </c>
      <c r="E35" s="8" t="s">
        <v>47</v>
      </c>
      <c r="F35" s="25" t="s">
        <v>56</v>
      </c>
      <c r="G35" s="26"/>
    </row>
    <row r="36" spans="1:7" ht="112" x14ac:dyDescent="0.2">
      <c r="A36" s="9">
        <f t="shared" si="0"/>
        <v>10</v>
      </c>
      <c r="B36" s="10">
        <v>44706</v>
      </c>
      <c r="C36" s="8" t="s">
        <v>45</v>
      </c>
      <c r="D36" s="12" t="s">
        <v>51</v>
      </c>
      <c r="E36" s="8" t="s">
        <v>47</v>
      </c>
      <c r="F36" s="25" t="s">
        <v>52</v>
      </c>
      <c r="G36" s="26"/>
    </row>
    <row r="37" spans="1:7" ht="409.6" x14ac:dyDescent="0.2">
      <c r="A37" s="9">
        <f t="shared" si="0"/>
        <v>11</v>
      </c>
      <c r="B37" s="10">
        <v>44706</v>
      </c>
      <c r="C37" s="8" t="s">
        <v>45</v>
      </c>
      <c r="D37" s="12" t="s">
        <v>64</v>
      </c>
      <c r="E37" s="8" t="s">
        <v>47</v>
      </c>
      <c r="F37" s="25" t="s">
        <v>48</v>
      </c>
      <c r="G37" s="26"/>
    </row>
  </sheetData>
  <mergeCells count="57">
    <mergeCell ref="D20:G20"/>
    <mergeCell ref="D21:E21"/>
    <mergeCell ref="D22:E22"/>
    <mergeCell ref="A23:G23"/>
    <mergeCell ref="A20:C20"/>
    <mergeCell ref="A19:C19"/>
    <mergeCell ref="A16:C16"/>
    <mergeCell ref="A17:C17"/>
    <mergeCell ref="A18:C18"/>
    <mergeCell ref="D17:G17"/>
    <mergeCell ref="D16:G16"/>
    <mergeCell ref="D18:E18"/>
    <mergeCell ref="D19:E19"/>
    <mergeCell ref="A1:G1"/>
    <mergeCell ref="A2:G2"/>
    <mergeCell ref="A8:G8"/>
    <mergeCell ref="A3:C3"/>
    <mergeCell ref="A4:C4"/>
    <mergeCell ref="A5:C5"/>
    <mergeCell ref="A6:C6"/>
    <mergeCell ref="A7:C7"/>
    <mergeCell ref="D3:G3"/>
    <mergeCell ref="D4:G4"/>
    <mergeCell ref="D5:G5"/>
    <mergeCell ref="D6:G6"/>
    <mergeCell ref="A15:G15"/>
    <mergeCell ref="D7:G7"/>
    <mergeCell ref="D9:G9"/>
    <mergeCell ref="A9:C9"/>
    <mergeCell ref="D11:G11"/>
    <mergeCell ref="D12:G12"/>
    <mergeCell ref="D14:G14"/>
    <mergeCell ref="D13:G13"/>
    <mergeCell ref="A10:C10"/>
    <mergeCell ref="A11:C11"/>
    <mergeCell ref="A12:C12"/>
    <mergeCell ref="D10:G10"/>
    <mergeCell ref="A13:C13"/>
    <mergeCell ref="A14:C14"/>
    <mergeCell ref="F34:G34"/>
    <mergeCell ref="F36:G36"/>
    <mergeCell ref="F37:G37"/>
    <mergeCell ref="F35:G35"/>
    <mergeCell ref="A21:C21"/>
    <mergeCell ref="A22:C22"/>
    <mergeCell ref="F26:G26"/>
    <mergeCell ref="F24:G24"/>
    <mergeCell ref="F29:G29"/>
    <mergeCell ref="F28:G28"/>
    <mergeCell ref="F25:G25"/>
    <mergeCell ref="F27:G27"/>
    <mergeCell ref="C31:C33"/>
    <mergeCell ref="B31:B33"/>
    <mergeCell ref="A31:A33"/>
    <mergeCell ref="F30:G30"/>
    <mergeCell ref="D31:D33"/>
    <mergeCell ref="F31:G33"/>
  </mergeCells>
  <phoneticPr fontId="9"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Señale los canales o medios en los que divulgó el proyecto de regulación." sqref="D12:G12"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4" r:id="rId1" xr:uid="{F747751F-C035-2B4D-805F-9FB08E0702DF}"/>
    <hyperlink ref="D12" r:id="rId2" xr:uid="{D217C009-01BA-904E-8B67-76D4E86A1525}"/>
  </hyperlinks>
  <pageMargins left="0.7" right="0.7" top="0.75" bottom="0.75" header="0.3" footer="0.3"/>
  <pageSetup scale="3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E25:E31 E34:E37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47</v>
      </c>
    </row>
    <row r="2" spans="1:1" x14ac:dyDescent="0.2">
      <c r="A2" t="s">
        <v>39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2020-09-21T19:13:53Z</dcterms:created>
  <dcterms:modified xsi:type="dcterms:W3CDTF">2022-05-26T22:41:02Z</dcterms:modified>
  <cp:category/>
  <cp:contentStatus/>
</cp:coreProperties>
</file>